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M 03 2017 Anglais\"/>
    </mc:Choice>
  </mc:AlternateContent>
  <bookViews>
    <workbookView xWindow="0" yWindow="0" windowWidth="20490" windowHeight="7755"/>
  </bookViews>
  <sheets>
    <sheet name="II_10_1 Domestic currency depos" sheetId="1" r:id="rId1"/>
  </sheets>
  <externalReferences>
    <externalReference r:id="rId2"/>
  </externalReferences>
  <definedNames>
    <definedName name="Zone_impres_MI">'[1]II_1 Net foreign assets'!$A$1:$Q$177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O14" i="1"/>
  <c r="H15" i="1"/>
  <c r="O15" i="1"/>
  <c r="H41" i="1"/>
  <c r="O41" i="1"/>
  <c r="H42" i="1"/>
  <c r="O42" i="1"/>
  <c r="H43" i="1"/>
  <c r="O43" i="1"/>
  <c r="H44" i="1"/>
  <c r="O44" i="1"/>
  <c r="H45" i="1"/>
  <c r="O45" i="1"/>
  <c r="H46" i="1"/>
  <c r="O46" i="1"/>
  <c r="H47" i="1"/>
  <c r="O47" i="1"/>
  <c r="H48" i="1"/>
  <c r="O48" i="1"/>
  <c r="H49" i="1"/>
  <c r="O49" i="1"/>
  <c r="H50" i="1"/>
  <c r="O50" i="1"/>
  <c r="H51" i="1"/>
  <c r="O51" i="1"/>
  <c r="H52" i="1"/>
  <c r="O52" i="1"/>
  <c r="H54" i="1"/>
  <c r="O54" i="1"/>
  <c r="H55" i="1"/>
  <c r="O55" i="1"/>
  <c r="H56" i="1"/>
  <c r="O56" i="1"/>
  <c r="H57" i="1"/>
  <c r="O57" i="1"/>
  <c r="H58" i="1"/>
  <c r="O58" i="1"/>
  <c r="H59" i="1"/>
  <c r="O59" i="1"/>
  <c r="H60" i="1"/>
  <c r="O60" i="1"/>
  <c r="H61" i="1"/>
  <c r="O61" i="1"/>
  <c r="H62" i="1"/>
  <c r="O62" i="1"/>
  <c r="H63" i="1"/>
  <c r="O63" i="1"/>
  <c r="H64" i="1"/>
  <c r="O64" i="1"/>
  <c r="H65" i="1"/>
  <c r="O65" i="1"/>
  <c r="H67" i="1"/>
  <c r="O67" i="1"/>
  <c r="H68" i="1"/>
  <c r="O68" i="1"/>
  <c r="H69" i="1"/>
  <c r="O69" i="1"/>
  <c r="H70" i="1"/>
  <c r="O70" i="1"/>
  <c r="H71" i="1"/>
  <c r="O71" i="1"/>
  <c r="H72" i="1"/>
  <c r="O72" i="1"/>
  <c r="H73" i="1"/>
  <c r="O73" i="1"/>
  <c r="H74" i="1"/>
  <c r="O74" i="1"/>
  <c r="H75" i="1"/>
  <c r="O75" i="1"/>
  <c r="H76" i="1"/>
  <c r="O76" i="1"/>
  <c r="H77" i="1"/>
  <c r="O77" i="1"/>
  <c r="H78" i="1"/>
  <c r="O78" i="1"/>
  <c r="H80" i="1"/>
  <c r="O80" i="1"/>
  <c r="H81" i="1"/>
  <c r="O81" i="1"/>
  <c r="H82" i="1"/>
  <c r="O82" i="1"/>
  <c r="H83" i="1"/>
  <c r="O83" i="1"/>
  <c r="H84" i="1"/>
  <c r="O84" i="1"/>
  <c r="H85" i="1"/>
  <c r="O85" i="1"/>
  <c r="H86" i="1"/>
  <c r="O86" i="1"/>
  <c r="H87" i="1"/>
  <c r="O87" i="1"/>
  <c r="H88" i="1"/>
  <c r="O88" i="1"/>
  <c r="H89" i="1"/>
  <c r="O89" i="1"/>
  <c r="H90" i="1"/>
  <c r="O90" i="1"/>
  <c r="H91" i="1"/>
  <c r="O91" i="1"/>
  <c r="H93" i="1"/>
  <c r="O93" i="1"/>
  <c r="H94" i="1"/>
  <c r="O94" i="1"/>
  <c r="H95" i="1"/>
  <c r="O95" i="1"/>
  <c r="H96" i="1"/>
  <c r="O96" i="1"/>
  <c r="H97" i="1"/>
  <c r="O97" i="1"/>
  <c r="H98" i="1"/>
  <c r="O98" i="1"/>
  <c r="H99" i="1"/>
  <c r="O99" i="1"/>
  <c r="H100" i="1"/>
  <c r="O100" i="1"/>
  <c r="H101" i="1"/>
  <c r="O101" i="1"/>
  <c r="H102" i="1"/>
  <c r="O102" i="1"/>
  <c r="H103" i="1"/>
  <c r="O103" i="1"/>
  <c r="H104" i="1"/>
  <c r="O104" i="1"/>
  <c r="H106" i="1"/>
  <c r="O106" i="1"/>
  <c r="H107" i="1"/>
  <c r="O107" i="1"/>
  <c r="H108" i="1"/>
  <c r="O108" i="1"/>
  <c r="H109" i="1"/>
  <c r="O109" i="1"/>
  <c r="H110" i="1"/>
  <c r="O110" i="1"/>
  <c r="H111" i="1"/>
  <c r="O111" i="1"/>
  <c r="H112" i="1"/>
  <c r="O112" i="1"/>
  <c r="H113" i="1"/>
  <c r="O113" i="1"/>
  <c r="H114" i="1"/>
  <c r="O114" i="1"/>
  <c r="H115" i="1"/>
  <c r="O115" i="1"/>
  <c r="H116" i="1"/>
  <c r="O116" i="1"/>
  <c r="H117" i="1"/>
  <c r="O117" i="1"/>
  <c r="H119" i="1"/>
  <c r="O119" i="1"/>
  <c r="H120" i="1"/>
  <c r="O120" i="1"/>
  <c r="H121" i="1"/>
  <c r="O121" i="1"/>
  <c r="H122" i="1"/>
  <c r="O122" i="1"/>
  <c r="H123" i="1"/>
  <c r="O123" i="1"/>
  <c r="H124" i="1"/>
  <c r="O124" i="1"/>
  <c r="H125" i="1"/>
  <c r="O125" i="1"/>
  <c r="H126" i="1"/>
  <c r="O126" i="1"/>
  <c r="H127" i="1"/>
  <c r="O127" i="1"/>
  <c r="H128" i="1"/>
  <c r="O128" i="1"/>
  <c r="H129" i="1"/>
  <c r="O129" i="1"/>
  <c r="H130" i="1"/>
  <c r="O130" i="1"/>
  <c r="H132" i="1"/>
  <c r="O132" i="1"/>
  <c r="H133" i="1"/>
  <c r="O133" i="1"/>
  <c r="H134" i="1"/>
  <c r="O134" i="1"/>
  <c r="H135" i="1"/>
  <c r="O135" i="1"/>
  <c r="H136" i="1"/>
  <c r="O136" i="1"/>
  <c r="H137" i="1"/>
  <c r="O137" i="1"/>
  <c r="H138" i="1"/>
  <c r="O138" i="1"/>
  <c r="H139" i="1"/>
  <c r="O139" i="1"/>
  <c r="H140" i="1"/>
  <c r="O140" i="1"/>
  <c r="H141" i="1"/>
  <c r="O141" i="1"/>
  <c r="E142" i="1"/>
  <c r="H142" i="1"/>
  <c r="L142" i="1"/>
  <c r="O142" i="1"/>
  <c r="E143" i="1"/>
  <c r="H143" i="1"/>
  <c r="O143" i="1"/>
  <c r="H145" i="1"/>
  <c r="O145" i="1"/>
  <c r="H146" i="1"/>
  <c r="O146" i="1"/>
  <c r="H147" i="1"/>
  <c r="O147" i="1"/>
  <c r="H148" i="1"/>
  <c r="O148" i="1"/>
  <c r="H149" i="1"/>
  <c r="O149" i="1"/>
  <c r="H150" i="1"/>
  <c r="O150" i="1"/>
  <c r="H151" i="1"/>
  <c r="O151" i="1"/>
  <c r="H152" i="1"/>
  <c r="O152" i="1"/>
  <c r="H153" i="1"/>
  <c r="O153" i="1"/>
  <c r="H154" i="1"/>
  <c r="O154" i="1"/>
  <c r="H155" i="1"/>
  <c r="O155" i="1"/>
  <c r="H156" i="1"/>
  <c r="O156" i="1"/>
  <c r="H158" i="1"/>
  <c r="O158" i="1"/>
  <c r="H159" i="1"/>
  <c r="O159" i="1"/>
  <c r="H160" i="1"/>
  <c r="O160" i="1"/>
</calcChain>
</file>

<file path=xl/sharedStrings.xml><?xml version="1.0" encoding="utf-8"?>
<sst xmlns="http://schemas.openxmlformats.org/spreadsheetml/2006/main" count="172" uniqueCount="66">
  <si>
    <t>Source: Compiled from informations provided by BRB, Commercial banks, Microfinance institutions (from December 2010) and CCP</t>
  </si>
  <si>
    <r>
      <t xml:space="preserve">         March</t>
    </r>
    <r>
      <rPr>
        <vertAlign val="superscript"/>
        <sz val="11"/>
        <rFont val="Helv"/>
      </rPr>
      <t>(p)</t>
    </r>
  </si>
  <si>
    <r>
      <t xml:space="preserve">         February</t>
    </r>
    <r>
      <rPr>
        <vertAlign val="superscript"/>
        <sz val="11"/>
        <rFont val="Helv"/>
      </rPr>
      <t>(p)</t>
    </r>
  </si>
  <si>
    <r>
      <t>2017 January</t>
    </r>
    <r>
      <rPr>
        <vertAlign val="superscript"/>
        <sz val="11"/>
        <rFont val="Helv"/>
      </rPr>
      <t>(p)</t>
    </r>
  </si>
  <si>
    <r>
      <t xml:space="preserve">          December</t>
    </r>
    <r>
      <rPr>
        <vertAlign val="superscript"/>
        <sz val="11"/>
        <rFont val="Helv"/>
      </rPr>
      <t>(p)</t>
    </r>
  </si>
  <si>
    <r>
      <t xml:space="preserve">          November</t>
    </r>
    <r>
      <rPr>
        <vertAlign val="superscript"/>
        <sz val="11"/>
        <rFont val="Helv"/>
      </rPr>
      <t>(p)</t>
    </r>
  </si>
  <si>
    <r>
      <t xml:space="preserve">          October</t>
    </r>
    <r>
      <rPr>
        <vertAlign val="superscript"/>
        <sz val="11"/>
        <rFont val="Helv"/>
      </rPr>
      <t>(p)</t>
    </r>
  </si>
  <si>
    <t xml:space="preserve">          September</t>
  </si>
  <si>
    <t xml:space="preserve">          August</t>
  </si>
  <si>
    <t xml:space="preserve">          Jully</t>
  </si>
  <si>
    <t xml:space="preserve">          June</t>
  </si>
  <si>
    <t xml:space="preserve">          May</t>
  </si>
  <si>
    <t xml:space="preserve">          April</t>
  </si>
  <si>
    <t xml:space="preserve">          March</t>
  </si>
  <si>
    <t xml:space="preserve">          February</t>
  </si>
  <si>
    <t>2016 January</t>
  </si>
  <si>
    <t xml:space="preserve">          December</t>
  </si>
  <si>
    <t xml:space="preserve">          November</t>
  </si>
  <si>
    <t xml:space="preserve">          October</t>
  </si>
  <si>
    <t>2015 March</t>
  </si>
  <si>
    <t xml:space="preserve">2015 February        </t>
  </si>
  <si>
    <t>2015 January</t>
  </si>
  <si>
    <t xml:space="preserve">          February        </t>
  </si>
  <si>
    <t>2014 January</t>
  </si>
  <si>
    <t>2013 January</t>
  </si>
  <si>
    <t>2012 January</t>
  </si>
  <si>
    <t>2011 January</t>
  </si>
  <si>
    <t>2010 January</t>
  </si>
  <si>
    <t>2009 January</t>
  </si>
  <si>
    <t>2008 January</t>
  </si>
  <si>
    <r>
      <t>2017 March</t>
    </r>
    <r>
      <rPr>
        <vertAlign val="superscript"/>
        <sz val="11"/>
        <rFont val="Helv"/>
      </rPr>
      <t>(p)</t>
    </r>
  </si>
  <si>
    <t>2016 March</t>
  </si>
  <si>
    <t xml:space="preserve">         December</t>
  </si>
  <si>
    <t xml:space="preserve">         September</t>
  </si>
  <si>
    <t xml:space="preserve">         June</t>
  </si>
  <si>
    <t>2014 March</t>
  </si>
  <si>
    <r>
      <t>2016</t>
    </r>
    <r>
      <rPr>
        <vertAlign val="superscript"/>
        <sz val="10"/>
        <rFont val="Helv"/>
      </rPr>
      <t/>
    </r>
  </si>
  <si>
    <r>
      <t>2015</t>
    </r>
    <r>
      <rPr>
        <vertAlign val="superscript"/>
        <sz val="10"/>
        <rFont val="Helv"/>
      </rPr>
      <t/>
    </r>
  </si>
  <si>
    <r>
      <t>2014</t>
    </r>
    <r>
      <rPr>
        <vertAlign val="superscript"/>
        <sz val="10"/>
        <rFont val="Helv"/>
      </rPr>
      <t/>
    </r>
  </si>
  <si>
    <r>
      <t>2013</t>
    </r>
    <r>
      <rPr>
        <vertAlign val="superscript"/>
        <sz val="10"/>
        <rFont val="Helv"/>
      </rPr>
      <t/>
    </r>
  </si>
  <si>
    <r>
      <t>2012</t>
    </r>
    <r>
      <rPr>
        <vertAlign val="superscript"/>
        <sz val="10"/>
        <rFont val="Helv"/>
      </rPr>
      <t xml:space="preserve"> </t>
    </r>
  </si>
  <si>
    <r>
      <t>2011</t>
    </r>
    <r>
      <rPr>
        <vertAlign val="superscript"/>
        <sz val="10"/>
        <rFont val="Helv"/>
      </rPr>
      <t xml:space="preserve"> </t>
    </r>
  </si>
  <si>
    <t xml:space="preserve">2010 </t>
  </si>
  <si>
    <t xml:space="preserve">2009 </t>
  </si>
  <si>
    <t xml:space="preserve">2008 </t>
  </si>
  <si>
    <t>intermediaries</t>
  </si>
  <si>
    <t>corporations</t>
  </si>
  <si>
    <t>government</t>
  </si>
  <si>
    <t>financial</t>
  </si>
  <si>
    <t>accounts</t>
  </si>
  <si>
    <t>non-financial</t>
  </si>
  <si>
    <t xml:space="preserve">non-financial </t>
  </si>
  <si>
    <t>Period</t>
  </si>
  <si>
    <t>Total</t>
  </si>
  <si>
    <t>Local</t>
  </si>
  <si>
    <t>Other</t>
  </si>
  <si>
    <t>Public</t>
  </si>
  <si>
    <t xml:space="preserve">Other </t>
  </si>
  <si>
    <t>Households</t>
  </si>
  <si>
    <t>Time deposits</t>
  </si>
  <si>
    <t>Demand deposits</t>
  </si>
  <si>
    <t xml:space="preserve">              Description</t>
  </si>
  <si>
    <t xml:space="preserve">(In million of BIF) </t>
  </si>
  <si>
    <t xml:space="preserve"> II.10.1</t>
  </si>
  <si>
    <t>BANKING DEPOSITS BY HOLDER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</si>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</sst>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6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Helv"/>
    </font>
    <font>
      <vertAlign val="superscript"/>
      <sz val="11"/>
      <name val="Helv"/>
    </font>
    <font>
      <vertAlign val="superscript"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59">
    <xf numFmtId="164" fontId="0" fillId="0" borderId="0" xfId="0"/>
    <xf numFmtId="164" fontId="1" fillId="0" borderId="1" xfId="0" applyFont="1" applyBorder="1"/>
    <xf numFmtId="164" fontId="1" fillId="0" borderId="2" xfId="0" applyFont="1" applyFill="1" applyBorder="1"/>
    <xf numFmtId="164" fontId="1" fillId="0" borderId="2" xfId="0" applyFont="1" applyBorder="1"/>
    <xf numFmtId="164" fontId="2" fillId="0" borderId="3" xfId="0" applyFont="1" applyBorder="1"/>
    <xf numFmtId="164" fontId="1" fillId="0" borderId="4" xfId="0" applyFont="1" applyBorder="1"/>
    <xf numFmtId="164" fontId="1" fillId="0" borderId="5" xfId="0" applyFont="1" applyFill="1" applyBorder="1"/>
    <xf numFmtId="164" fontId="1" fillId="0" borderId="5" xfId="0" applyFont="1" applyBorder="1"/>
    <xf numFmtId="165" fontId="1" fillId="0" borderId="6" xfId="0" applyNumberFormat="1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164" fontId="1" fillId="0" borderId="1" xfId="0" applyFont="1" applyFill="1" applyBorder="1"/>
    <xf numFmtId="164" fontId="1" fillId="0" borderId="7" xfId="0" applyFont="1" applyBorder="1"/>
    <xf numFmtId="164" fontId="1" fillId="0" borderId="1" xfId="0" applyNumberFormat="1" applyFont="1" applyBorder="1" applyAlignment="1" applyProtection="1">
      <alignment horizontal="right"/>
    </xf>
    <xf numFmtId="164" fontId="1" fillId="0" borderId="7" xfId="0" applyFont="1" applyFill="1" applyBorder="1"/>
    <xf numFmtId="165" fontId="1" fillId="0" borderId="3" xfId="0" applyNumberFormat="1" applyFont="1" applyBorder="1" applyAlignment="1" applyProtection="1">
      <alignment horizontal="left"/>
    </xf>
    <xf numFmtId="166" fontId="1" fillId="0" borderId="8" xfId="0" applyNumberFormat="1" applyFont="1" applyBorder="1" applyAlignment="1" applyProtection="1">
      <alignment horizontal="right"/>
    </xf>
    <xf numFmtId="166" fontId="1" fillId="0" borderId="8" xfId="0" applyNumberFormat="1" applyFont="1" applyFill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right"/>
    </xf>
    <xf numFmtId="165" fontId="3" fillId="0" borderId="10" xfId="0" applyNumberFormat="1" applyFont="1" applyFill="1" applyBorder="1" applyAlignment="1" applyProtection="1">
      <alignment horizontal="left"/>
    </xf>
    <xf numFmtId="166" fontId="1" fillId="0" borderId="9" xfId="0" applyNumberFormat="1" applyFont="1" applyFill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left"/>
    </xf>
    <xf numFmtId="164" fontId="1" fillId="0" borderId="9" xfId="0" applyNumberFormat="1" applyFont="1" applyFill="1" applyBorder="1" applyAlignment="1" applyProtection="1">
      <alignment horizontal="left"/>
    </xf>
    <xf numFmtId="164" fontId="1" fillId="2" borderId="9" xfId="0" applyNumberFormat="1" applyFont="1" applyFill="1" applyBorder="1" applyAlignment="1" applyProtection="1">
      <alignment horizontal="left"/>
    </xf>
    <xf numFmtId="165" fontId="1" fillId="0" borderId="10" xfId="0" applyNumberFormat="1" applyFont="1" applyBorder="1" applyAlignment="1" applyProtection="1">
      <alignment horizontal="left"/>
    </xf>
    <xf numFmtId="165" fontId="1" fillId="0" borderId="10" xfId="0" quotePrefix="1" applyNumberFormat="1" applyFont="1" applyBorder="1" applyAlignment="1" applyProtection="1">
      <alignment horizontal="left"/>
    </xf>
    <xf numFmtId="164" fontId="1" fillId="0" borderId="4" xfId="0" applyFont="1" applyFill="1" applyBorder="1"/>
    <xf numFmtId="164" fontId="1" fillId="0" borderId="11" xfId="0" applyFont="1" applyBorder="1"/>
    <xf numFmtId="164" fontId="1" fillId="0" borderId="11" xfId="0" applyFont="1" applyFill="1" applyBorder="1"/>
    <xf numFmtId="164" fontId="1" fillId="0" borderId="6" xfId="0" applyFont="1" applyBorder="1"/>
    <xf numFmtId="164" fontId="1" fillId="0" borderId="9" xfId="0" applyFont="1" applyBorder="1"/>
    <xf numFmtId="165" fontId="1" fillId="0" borderId="8" xfId="0" applyNumberFormat="1" applyFont="1" applyBorder="1" applyAlignment="1" applyProtection="1">
      <alignment horizontal="center"/>
    </xf>
    <xf numFmtId="164" fontId="1" fillId="0" borderId="8" xfId="0" applyFont="1" applyBorder="1"/>
    <xf numFmtId="165" fontId="1" fillId="0" borderId="1" xfId="0" applyNumberFormat="1" applyFont="1" applyBorder="1" applyAlignment="1" applyProtection="1">
      <alignment horizontal="fill"/>
    </xf>
    <xf numFmtId="165" fontId="1" fillId="0" borderId="7" xfId="0" applyNumberFormat="1" applyFont="1" applyFill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9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2" fillId="0" borderId="9" xfId="0" applyFont="1" applyBorder="1"/>
    <xf numFmtId="165" fontId="1" fillId="0" borderId="9" xfId="0" applyNumberFormat="1" applyFont="1" applyBorder="1" applyAlignment="1" applyProtection="1">
      <alignment horizontal="center"/>
    </xf>
    <xf numFmtId="165" fontId="1" fillId="0" borderId="2" xfId="0" applyNumberFormat="1" applyFont="1" applyFill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5" fontId="1" fillId="0" borderId="3" xfId="0" applyNumberFormat="1" applyFont="1" applyBorder="1" applyAlignment="1" applyProtection="1">
      <alignment horizontal="fill"/>
    </xf>
    <xf numFmtId="165" fontId="2" fillId="0" borderId="9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5" fontId="2" fillId="0" borderId="8" xfId="0" quotePrefix="1" applyNumberFormat="1" applyFont="1" applyBorder="1" applyAlignment="1" applyProtection="1">
      <alignment horizontal="center"/>
    </xf>
    <xf numFmtId="165" fontId="2" fillId="0" borderId="0" xfId="0" quotePrefix="1" applyNumberFormat="1" applyFont="1" applyBorder="1" applyAlignment="1" applyProtection="1">
      <alignment horizontal="center"/>
    </xf>
    <xf numFmtId="165" fontId="2" fillId="0" borderId="10" xfId="0" quotePrefix="1" applyNumberFormat="1" applyFont="1" applyBorder="1" applyAlignment="1" applyProtection="1">
      <alignment horizontal="center"/>
    </xf>
    <xf numFmtId="164" fontId="2" fillId="0" borderId="11" xfId="0" applyFont="1" applyBorder="1"/>
    <xf numFmtId="165" fontId="1" fillId="0" borderId="2" xfId="0" applyNumberFormat="1" applyFont="1" applyBorder="1" applyAlignment="1" applyProtection="1"/>
    <xf numFmtId="165" fontId="2" fillId="0" borderId="8" xfId="0" applyNumberFormat="1" applyFont="1" applyBorder="1" applyAlignment="1" applyProtection="1"/>
    <xf numFmtId="165" fontId="2" fillId="0" borderId="0" xfId="0" applyNumberFormat="1" applyFont="1" applyBorder="1" applyAlignment="1" applyProtection="1">
      <alignment horizontal="center" vertical="center"/>
    </xf>
    <xf numFmtId="164" fontId="0" fillId="0" borderId="10" xfId="0" applyBorder="1"/>
    <xf numFmtId="165" fontId="2" fillId="0" borderId="8" xfId="0" applyNumberFormat="1" applyFont="1" applyBorder="1" applyAlignment="1" applyProtection="1">
      <alignment horizontal="left"/>
    </xf>
    <xf numFmtId="164" fontId="0" fillId="0" borderId="4" xfId="0" applyBorder="1"/>
    <xf numFmtId="165" fontId="1" fillId="0" borderId="5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1</xdr:col>
      <xdr:colOff>19050</xdr:colOff>
      <xdr:row>12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800100"/>
          <a:ext cx="771525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19050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800100"/>
          <a:ext cx="771525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_1 Net foreign assets"/>
    </sheetNames>
    <sheetDataSet>
      <sheetData sheetId="0">
        <row r="2">
          <cell r="I2" t="str">
            <v xml:space="preserve"> </v>
          </cell>
          <cell r="Q2" t="str">
            <v>II.1</v>
          </cell>
        </row>
        <row r="3">
          <cell r="A3" t="str">
            <v>NET FOREIGN ASSETS</v>
          </cell>
        </row>
        <row r="4">
          <cell r="A4" t="str">
            <v>(In million of BIF)</v>
          </cell>
        </row>
        <row r="7">
          <cell r="A7" t="str">
            <v xml:space="preserve">             Description</v>
          </cell>
          <cell r="B7" t="str">
            <v>CENTRAL BANK</v>
          </cell>
          <cell r="K7" t="str">
            <v>COMMERCIAL BANKS</v>
          </cell>
          <cell r="N7" t="str">
            <v>MICROFINANCE INSTITUTIONS</v>
          </cell>
          <cell r="Q7" t="str">
            <v>NET FOREIGN</v>
          </cell>
        </row>
        <row r="8">
          <cell r="Q8" t="str">
            <v>ASSETS</v>
          </cell>
        </row>
        <row r="10">
          <cell r="E10" t="str">
            <v>Foreign assets</v>
          </cell>
        </row>
        <row r="11">
          <cell r="I11" t="str">
            <v>Foreign</v>
          </cell>
          <cell r="J11" t="str">
            <v>Net foreign</v>
          </cell>
          <cell r="K11" t="str">
            <v>Foreign</v>
          </cell>
          <cell r="L11" t="str">
            <v>Foreign</v>
          </cell>
          <cell r="M11" t="str">
            <v>Net foreign</v>
          </cell>
          <cell r="N11" t="str">
            <v>Foreign</v>
          </cell>
          <cell r="O11" t="str">
            <v>Foreign</v>
          </cell>
          <cell r="P11" t="str">
            <v>Net foreign</v>
          </cell>
        </row>
        <row r="12">
          <cell r="B12" t="str">
            <v>Official Reserves</v>
          </cell>
          <cell r="G12" t="str">
            <v>other foreign</v>
          </cell>
          <cell r="H12" t="str">
            <v>Total</v>
          </cell>
          <cell r="I12" t="str">
            <v>liabilities</v>
          </cell>
          <cell r="J12" t="str">
            <v>assets</v>
          </cell>
          <cell r="K12" t="str">
            <v>assets</v>
          </cell>
          <cell r="L12" t="str">
            <v>liabilities</v>
          </cell>
          <cell r="M12" t="str">
            <v>assets</v>
          </cell>
          <cell r="N12" t="str">
            <v>assets</v>
          </cell>
          <cell r="O12" t="str">
            <v>liabilities</v>
          </cell>
          <cell r="P12" t="str">
            <v>assets</v>
          </cell>
        </row>
        <row r="13">
          <cell r="G13" t="str">
            <v>assets</v>
          </cell>
        </row>
        <row r="14">
          <cell r="A14" t="str">
            <v>Period</v>
          </cell>
          <cell r="B14" t="str">
            <v>Monetary</v>
          </cell>
          <cell r="C14" t="str">
            <v>SDRs</v>
          </cell>
          <cell r="D14" t="str">
            <v>Reserve</v>
          </cell>
          <cell r="E14" t="str">
            <v>Foreign currency</v>
          </cell>
          <cell r="F14" t="str">
            <v xml:space="preserve">   Total</v>
          </cell>
        </row>
        <row r="15">
          <cell r="B15" t="str">
            <v>gold</v>
          </cell>
          <cell r="D15" t="str">
            <v>position in IMF</v>
          </cell>
          <cell r="E15" t="str">
            <v>(Cash+deposits)</v>
          </cell>
        </row>
        <row r="17">
          <cell r="D17" t="str">
            <v>réserve FMI</v>
          </cell>
        </row>
        <row r="19">
          <cell r="A19" t="str">
            <v>2008</v>
          </cell>
          <cell r="B19">
            <v>1033.4000000000001</v>
          </cell>
          <cell r="C19">
            <v>181.7</v>
          </cell>
          <cell r="D19">
            <v>688.7</v>
          </cell>
          <cell r="E19">
            <v>327362.5</v>
          </cell>
          <cell r="F19">
            <v>329266.3</v>
          </cell>
          <cell r="G19">
            <v>5223.6000000000004</v>
          </cell>
          <cell r="H19">
            <v>334489.89999999997</v>
          </cell>
          <cell r="I19">
            <v>175397.7</v>
          </cell>
          <cell r="J19">
            <v>159092.19999999995</v>
          </cell>
          <cell r="K19">
            <v>125768.90000000001</v>
          </cell>
          <cell r="L19">
            <v>30009.400000000009</v>
          </cell>
          <cell r="M19">
            <v>95759.5</v>
          </cell>
          <cell r="N19">
            <v>125768.90000000001</v>
          </cell>
          <cell r="O19">
            <v>30009.400000000009</v>
          </cell>
          <cell r="P19">
            <v>95759.5</v>
          </cell>
          <cell r="Q19">
            <v>254851.69999999995</v>
          </cell>
        </row>
        <row r="20">
          <cell r="A20" t="str">
            <v>2009</v>
          </cell>
          <cell r="B20">
            <v>1304.8</v>
          </cell>
          <cell r="C20">
            <v>128093.7</v>
          </cell>
          <cell r="D20">
            <v>692.5</v>
          </cell>
          <cell r="E20">
            <v>267404.7</v>
          </cell>
          <cell r="F20">
            <v>397495.7</v>
          </cell>
          <cell r="G20">
            <v>3455.6000000000004</v>
          </cell>
          <cell r="H20">
            <v>400951.3</v>
          </cell>
          <cell r="I20">
            <v>255985.09999999998</v>
          </cell>
          <cell r="J20">
            <v>144966.20000000001</v>
          </cell>
          <cell r="K20">
            <v>155769.00000000003</v>
          </cell>
          <cell r="L20">
            <v>36237.599999999999</v>
          </cell>
          <cell r="M20">
            <v>119531.40000000002</v>
          </cell>
          <cell r="N20">
            <v>155769.00000000003</v>
          </cell>
          <cell r="O20">
            <v>36237.599999999999</v>
          </cell>
          <cell r="P20">
            <v>119531.40000000002</v>
          </cell>
          <cell r="Q20">
            <v>264497.60000000003</v>
          </cell>
        </row>
        <row r="21">
          <cell r="A21" t="str">
            <v>2010</v>
          </cell>
          <cell r="B21">
            <v>1678.2</v>
          </cell>
          <cell r="C21">
            <v>139030.6</v>
          </cell>
          <cell r="D21">
            <v>686.7</v>
          </cell>
          <cell r="E21">
            <v>268109.8</v>
          </cell>
          <cell r="F21">
            <v>409505.30000000005</v>
          </cell>
          <cell r="G21">
            <v>8766.9</v>
          </cell>
          <cell r="H21">
            <v>418272.20000000007</v>
          </cell>
          <cell r="I21">
            <v>276658.60000000003</v>
          </cell>
          <cell r="J21">
            <v>141613.60000000003</v>
          </cell>
          <cell r="K21">
            <v>162923</v>
          </cell>
          <cell r="L21">
            <v>50485.599999999991</v>
          </cell>
          <cell r="M21">
            <v>112437.40000000001</v>
          </cell>
          <cell r="N21">
            <v>162923</v>
          </cell>
          <cell r="O21">
            <v>50485.599999999991</v>
          </cell>
          <cell r="P21">
            <v>112437.40000000001</v>
          </cell>
          <cell r="Q21">
            <v>254051.00000000006</v>
          </cell>
        </row>
        <row r="22">
          <cell r="A22" t="str">
            <v>2011</v>
          </cell>
          <cell r="B22">
            <v>2045.5</v>
          </cell>
          <cell r="C22">
            <v>164634.5</v>
          </cell>
          <cell r="D22">
            <v>750.6</v>
          </cell>
          <cell r="E22">
            <v>235199.30000000002</v>
          </cell>
          <cell r="F22">
            <v>402629.9</v>
          </cell>
          <cell r="G22">
            <v>10113.9</v>
          </cell>
          <cell r="H22">
            <v>412743.80000000005</v>
          </cell>
          <cell r="I22">
            <v>330449.80000000005</v>
          </cell>
          <cell r="J22">
            <v>82294</v>
          </cell>
          <cell r="K22">
            <v>173267.6</v>
          </cell>
          <cell r="L22">
            <v>50036.000000000007</v>
          </cell>
          <cell r="M22">
            <v>123231.6</v>
          </cell>
          <cell r="N22">
            <v>173267.6</v>
          </cell>
          <cell r="O22">
            <v>50036.000000000007</v>
          </cell>
          <cell r="P22">
            <v>123231.6</v>
          </cell>
          <cell r="Q22">
            <v>205525.6</v>
          </cell>
        </row>
        <row r="23">
          <cell r="A23" t="str">
            <v>2012</v>
          </cell>
          <cell r="B23">
            <v>2482.1</v>
          </cell>
          <cell r="C23">
            <v>199698.5</v>
          </cell>
          <cell r="D23">
            <v>856</v>
          </cell>
          <cell r="E23">
            <v>274465.8</v>
          </cell>
          <cell r="F23">
            <v>477502.4</v>
          </cell>
          <cell r="G23">
            <v>7523.1</v>
          </cell>
          <cell r="H23">
            <v>485025.5</v>
          </cell>
          <cell r="I23">
            <v>418096.6</v>
          </cell>
          <cell r="J23">
            <v>66928.900000000023</v>
          </cell>
          <cell r="K23">
            <v>192680.5</v>
          </cell>
          <cell r="L23">
            <v>62971.7</v>
          </cell>
          <cell r="M23">
            <v>129708.8</v>
          </cell>
          <cell r="N23">
            <v>0</v>
          </cell>
          <cell r="O23">
            <v>0</v>
          </cell>
          <cell r="P23">
            <v>0</v>
          </cell>
          <cell r="Q23">
            <v>196637.7</v>
          </cell>
        </row>
        <row r="24">
          <cell r="A24" t="str">
            <v>2013</v>
          </cell>
          <cell r="B24">
            <v>1943.7</v>
          </cell>
          <cell r="C24">
            <v>182851.4</v>
          </cell>
          <cell r="D24">
            <v>858.19999999998254</v>
          </cell>
          <cell r="E24">
            <v>309703.29999999993</v>
          </cell>
          <cell r="F24">
            <v>495356.59999999992</v>
          </cell>
          <cell r="G24">
            <v>5966.9</v>
          </cell>
          <cell r="H24">
            <v>501323.49999999994</v>
          </cell>
          <cell r="I24">
            <v>383189.69999999995</v>
          </cell>
          <cell r="J24">
            <v>118133.79999999999</v>
          </cell>
          <cell r="K24">
            <v>201411.19999999998</v>
          </cell>
          <cell r="L24">
            <v>89788.900000000009</v>
          </cell>
          <cell r="M24">
            <v>111622.29999999997</v>
          </cell>
          <cell r="N24">
            <v>0</v>
          </cell>
          <cell r="O24">
            <v>97.2</v>
          </cell>
          <cell r="P24">
            <v>-97.2</v>
          </cell>
          <cell r="Q24">
            <v>229658.89999999997</v>
          </cell>
        </row>
        <row r="25">
          <cell r="A25" t="str">
            <v>2014</v>
          </cell>
          <cell r="B25">
            <v>1802</v>
          </cell>
          <cell r="C25">
            <v>183917.8</v>
          </cell>
          <cell r="D25">
            <v>810.4</v>
          </cell>
          <cell r="E25">
            <v>306201</v>
          </cell>
          <cell r="F25">
            <v>492731.19999999995</v>
          </cell>
          <cell r="G25">
            <v>8483.5</v>
          </cell>
          <cell r="H25">
            <v>501214.69999999995</v>
          </cell>
          <cell r="I25">
            <v>372538.8</v>
          </cell>
          <cell r="J25">
            <v>128675.89999999997</v>
          </cell>
          <cell r="K25">
            <v>199601.2</v>
          </cell>
          <cell r="L25">
            <v>147751.79999999999</v>
          </cell>
          <cell r="M25">
            <v>51849.4</v>
          </cell>
          <cell r="N25">
            <v>0</v>
          </cell>
          <cell r="O25">
            <v>48.6</v>
          </cell>
          <cell r="P25">
            <v>-48.6</v>
          </cell>
          <cell r="Q25">
            <v>180476.69999999995</v>
          </cell>
        </row>
        <row r="26">
          <cell r="A26" t="str">
            <v>2015</v>
          </cell>
          <cell r="B26">
            <v>1660.3</v>
          </cell>
          <cell r="C26">
            <v>88116.1</v>
          </cell>
          <cell r="D26">
            <v>808.1</v>
          </cell>
          <cell r="E26">
            <v>129945.5</v>
          </cell>
          <cell r="F26">
            <v>220530</v>
          </cell>
          <cell r="G26">
            <v>1299.6000000000001</v>
          </cell>
          <cell r="H26">
            <v>221829.6</v>
          </cell>
          <cell r="I26">
            <v>354815.2</v>
          </cell>
          <cell r="J26">
            <v>-132985.60000000001</v>
          </cell>
          <cell r="K26">
            <v>207089</v>
          </cell>
          <cell r="L26">
            <v>149973.5</v>
          </cell>
          <cell r="M26">
            <v>57115.5</v>
          </cell>
          <cell r="N26">
            <v>0</v>
          </cell>
          <cell r="O26">
            <v>0</v>
          </cell>
          <cell r="P26">
            <v>0</v>
          </cell>
          <cell r="Q26">
            <v>-75870.100000000006</v>
          </cell>
        </row>
        <row r="27">
          <cell r="A27" t="str">
            <v>2016</v>
          </cell>
          <cell r="B27">
            <v>1893.1</v>
          </cell>
          <cell r="C27">
            <v>19330.2</v>
          </cell>
          <cell r="D27">
            <v>44971.7</v>
          </cell>
          <cell r="E27">
            <v>94816.000000000015</v>
          </cell>
          <cell r="F27">
            <v>161011</v>
          </cell>
          <cell r="G27">
            <v>5423.7000000000007</v>
          </cell>
          <cell r="H27">
            <v>166434.70000000001</v>
          </cell>
          <cell r="I27">
            <v>328508.5</v>
          </cell>
          <cell r="J27">
            <v>-162073.79999999999</v>
          </cell>
          <cell r="K27">
            <v>125486.1</v>
          </cell>
          <cell r="L27">
            <v>139935.4</v>
          </cell>
          <cell r="M27">
            <v>-14449.299999999988</v>
          </cell>
          <cell r="P27">
            <v>0</v>
          </cell>
          <cell r="Q27">
            <v>-176523.09999999998</v>
          </cell>
        </row>
        <row r="29">
          <cell r="P29">
            <v>0</v>
          </cell>
        </row>
        <row r="30">
          <cell r="A30" t="str">
            <v>2010 décembre</v>
          </cell>
          <cell r="B30">
            <v>1678.2</v>
          </cell>
          <cell r="C30">
            <v>139030.6</v>
          </cell>
          <cell r="D30">
            <v>686.7</v>
          </cell>
          <cell r="E30">
            <v>268109.8</v>
          </cell>
          <cell r="F30">
            <v>409505.30000000005</v>
          </cell>
          <cell r="G30">
            <v>8766.9</v>
          </cell>
          <cell r="H30">
            <v>418272.20000000007</v>
          </cell>
          <cell r="I30">
            <v>276658.60000000003</v>
          </cell>
          <cell r="J30">
            <v>141613.60000000003</v>
          </cell>
          <cell r="K30">
            <v>162923</v>
          </cell>
          <cell r="L30">
            <v>50485.599999999991</v>
          </cell>
          <cell r="M30">
            <v>112437.40000000001</v>
          </cell>
          <cell r="P30">
            <v>0</v>
          </cell>
          <cell r="Q30">
            <v>254051.00000000006</v>
          </cell>
        </row>
        <row r="31">
          <cell r="P31">
            <v>0</v>
          </cell>
        </row>
        <row r="32">
          <cell r="P32">
            <v>0</v>
          </cell>
        </row>
        <row r="33">
          <cell r="A33" t="str">
            <v>2012 Décembre</v>
          </cell>
          <cell r="B33">
            <v>2482.1</v>
          </cell>
          <cell r="C33">
            <v>199698.5</v>
          </cell>
          <cell r="D33">
            <v>856</v>
          </cell>
          <cell r="E33">
            <v>274465.8</v>
          </cell>
          <cell r="F33">
            <v>477502.4</v>
          </cell>
          <cell r="G33">
            <v>7523.1</v>
          </cell>
          <cell r="H33">
            <v>485025.5</v>
          </cell>
          <cell r="I33">
            <v>418096.6</v>
          </cell>
          <cell r="J33">
            <v>66928.900000000023</v>
          </cell>
          <cell r="K33">
            <v>192680.5</v>
          </cell>
          <cell r="L33">
            <v>62971.7</v>
          </cell>
          <cell r="M33">
            <v>129708.8</v>
          </cell>
          <cell r="P33">
            <v>0</v>
          </cell>
          <cell r="Q33">
            <v>196637.7</v>
          </cell>
        </row>
        <row r="34">
          <cell r="A34" t="str">
            <v>2013 Mars</v>
          </cell>
          <cell r="B34">
            <v>2438.9</v>
          </cell>
          <cell r="C34">
            <v>179366.6</v>
          </cell>
          <cell r="D34">
            <v>848.2</v>
          </cell>
          <cell r="E34">
            <v>269294.7</v>
          </cell>
          <cell r="F34">
            <v>451948.4</v>
          </cell>
          <cell r="G34">
            <v>4627.2000000000007</v>
          </cell>
          <cell r="H34">
            <v>456575.60000000003</v>
          </cell>
          <cell r="I34">
            <v>407828.7</v>
          </cell>
          <cell r="J34">
            <v>48746.900000000023</v>
          </cell>
          <cell r="K34">
            <v>213236.8</v>
          </cell>
          <cell r="L34">
            <v>64129.799999999996</v>
          </cell>
          <cell r="M34">
            <v>149107</v>
          </cell>
          <cell r="P34">
            <v>0</v>
          </cell>
          <cell r="Q34">
            <v>197853.90000000002</v>
          </cell>
        </row>
        <row r="35">
          <cell r="A35" t="str">
            <v>2013 Juin</v>
          </cell>
          <cell r="B35">
            <v>1942.6</v>
          </cell>
          <cell r="C35">
            <v>176058.5</v>
          </cell>
          <cell r="D35">
            <v>832.5</v>
          </cell>
          <cell r="E35">
            <v>246048.1</v>
          </cell>
          <cell r="F35">
            <v>424881.7</v>
          </cell>
          <cell r="G35">
            <v>2913.4</v>
          </cell>
          <cell r="H35">
            <v>427795.10000000003</v>
          </cell>
          <cell r="I35">
            <v>370829.69999999995</v>
          </cell>
          <cell r="J35">
            <v>56965.400000000081</v>
          </cell>
          <cell r="K35">
            <v>165969.40000000002</v>
          </cell>
          <cell r="L35">
            <v>64040.999999999993</v>
          </cell>
          <cell r="M35">
            <v>101928.40000000002</v>
          </cell>
          <cell r="P35">
            <v>0</v>
          </cell>
          <cell r="Q35">
            <v>158893.8000000001</v>
          </cell>
        </row>
        <row r="36">
          <cell r="A36" t="str">
            <v>2013 Septembre</v>
          </cell>
          <cell r="B36">
            <v>2032</v>
          </cell>
          <cell r="C36">
            <v>182398.6</v>
          </cell>
          <cell r="D36">
            <v>850</v>
          </cell>
          <cell r="E36">
            <v>270941.5</v>
          </cell>
          <cell r="F36">
            <v>456222.1</v>
          </cell>
          <cell r="G36">
            <v>3132.1000000000004</v>
          </cell>
          <cell r="H36">
            <v>459354.19999999995</v>
          </cell>
          <cell r="I36">
            <v>380943.4</v>
          </cell>
          <cell r="J36">
            <v>78410.79999999993</v>
          </cell>
          <cell r="K36">
            <v>183463.6</v>
          </cell>
          <cell r="L36">
            <v>97088.099999999991</v>
          </cell>
          <cell r="M36">
            <v>86375.500000000015</v>
          </cell>
          <cell r="P36">
            <v>0</v>
          </cell>
          <cell r="Q36">
            <v>164786.29999999993</v>
          </cell>
        </row>
        <row r="37">
          <cell r="A37" t="str">
            <v>2013 Décembre</v>
          </cell>
          <cell r="B37">
            <v>1943.7</v>
          </cell>
          <cell r="C37">
            <v>182851.4</v>
          </cell>
          <cell r="D37">
            <v>858.19999999998254</v>
          </cell>
          <cell r="E37">
            <v>309703.29999999993</v>
          </cell>
          <cell r="F37">
            <v>495356.59999999992</v>
          </cell>
          <cell r="G37">
            <v>5966.9</v>
          </cell>
          <cell r="H37">
            <v>501323.49999999994</v>
          </cell>
          <cell r="I37">
            <v>383189.69999999995</v>
          </cell>
          <cell r="J37">
            <v>118133.79999999999</v>
          </cell>
          <cell r="K37">
            <v>201411.19999999998</v>
          </cell>
          <cell r="L37">
            <v>89788.900000000009</v>
          </cell>
          <cell r="M37">
            <v>111622.29999999997</v>
          </cell>
          <cell r="P37">
            <v>0</v>
          </cell>
          <cell r="Q37">
            <v>229756.09999999998</v>
          </cell>
        </row>
        <row r="38">
          <cell r="P38">
            <v>0</v>
          </cell>
        </row>
        <row r="39">
          <cell r="A39" t="str">
            <v>2014 March</v>
          </cell>
          <cell r="B39">
            <v>1933.3</v>
          </cell>
          <cell r="C39">
            <v>196400.6</v>
          </cell>
          <cell r="D39">
            <v>859</v>
          </cell>
          <cell r="E39">
            <v>287470.3</v>
          </cell>
          <cell r="F39">
            <v>486663.19999999995</v>
          </cell>
          <cell r="G39">
            <v>4899.7000000000007</v>
          </cell>
          <cell r="H39">
            <v>491562.89999999997</v>
          </cell>
          <cell r="I39">
            <v>396544.3</v>
          </cell>
          <cell r="J39">
            <v>95018.599999999977</v>
          </cell>
          <cell r="K39">
            <v>216698.30000000002</v>
          </cell>
          <cell r="L39">
            <v>100768.8</v>
          </cell>
          <cell r="M39">
            <v>115929.50000000001</v>
          </cell>
          <cell r="N39">
            <v>0</v>
          </cell>
          <cell r="O39">
            <v>97.2</v>
          </cell>
          <cell r="P39">
            <v>-97.2</v>
          </cell>
          <cell r="Q39">
            <v>210850.89999999997</v>
          </cell>
        </row>
        <row r="40">
          <cell r="A40" t="str">
            <v xml:space="preserve">         June</v>
          </cell>
          <cell r="B40">
            <v>1967.1</v>
          </cell>
          <cell r="C40">
            <v>196712.9</v>
          </cell>
          <cell r="D40">
            <v>860.4</v>
          </cell>
          <cell r="E40">
            <v>284533.90000000002</v>
          </cell>
          <cell r="F40">
            <v>484074.30000000005</v>
          </cell>
          <cell r="G40">
            <v>2530</v>
          </cell>
          <cell r="H40">
            <v>486604.30000000005</v>
          </cell>
          <cell r="I40">
            <v>397532.8</v>
          </cell>
          <cell r="J40">
            <v>89071.500000000058</v>
          </cell>
          <cell r="K40">
            <v>198408.8</v>
          </cell>
          <cell r="L40">
            <v>102707.5</v>
          </cell>
          <cell r="M40">
            <v>95701.299999999988</v>
          </cell>
          <cell r="N40">
            <v>0</v>
          </cell>
          <cell r="O40">
            <v>97.1</v>
          </cell>
          <cell r="P40">
            <v>-97.1</v>
          </cell>
          <cell r="Q40">
            <v>184675.70000000004</v>
          </cell>
        </row>
        <row r="41">
          <cell r="A41" t="str">
            <v xml:space="preserve">         September</v>
          </cell>
          <cell r="B41">
            <v>1822.1</v>
          </cell>
          <cell r="C41">
            <v>188332.9</v>
          </cell>
          <cell r="D41">
            <v>829.8</v>
          </cell>
          <cell r="E41">
            <v>325731.40000000002</v>
          </cell>
          <cell r="F41">
            <v>516716.2</v>
          </cell>
          <cell r="G41">
            <v>8188.6</v>
          </cell>
          <cell r="H41">
            <v>524904.80000000005</v>
          </cell>
          <cell r="I41">
            <v>382067.5</v>
          </cell>
          <cell r="J41">
            <v>142837.30000000005</v>
          </cell>
          <cell r="K41">
            <v>193925</v>
          </cell>
          <cell r="L41">
            <v>123903.5</v>
          </cell>
          <cell r="M41">
            <v>70021.5</v>
          </cell>
          <cell r="N41">
            <v>0</v>
          </cell>
          <cell r="O41">
            <v>72.900000000000006</v>
          </cell>
          <cell r="P41">
            <v>-72.900000000000006</v>
          </cell>
          <cell r="Q41">
            <v>212785.90000000005</v>
          </cell>
        </row>
        <row r="42">
          <cell r="A42" t="str">
            <v xml:space="preserve">         December</v>
          </cell>
          <cell r="B42">
            <v>1802</v>
          </cell>
          <cell r="C42">
            <v>183917.8</v>
          </cell>
          <cell r="D42">
            <v>810.4</v>
          </cell>
          <cell r="E42">
            <v>306201</v>
          </cell>
          <cell r="F42">
            <v>492731.19999999995</v>
          </cell>
          <cell r="G42">
            <v>8483.5</v>
          </cell>
          <cell r="H42">
            <v>501214.69999999995</v>
          </cell>
          <cell r="I42">
            <v>372538.8</v>
          </cell>
          <cell r="J42">
            <v>128675.89999999997</v>
          </cell>
          <cell r="K42">
            <v>199601.2</v>
          </cell>
          <cell r="L42">
            <v>147751.79999999999</v>
          </cell>
          <cell r="M42">
            <v>51849.4</v>
          </cell>
          <cell r="N42">
            <v>0</v>
          </cell>
          <cell r="O42">
            <v>48.6</v>
          </cell>
          <cell r="P42">
            <v>-48.6</v>
          </cell>
          <cell r="Q42">
            <v>180476.69999999995</v>
          </cell>
        </row>
        <row r="44">
          <cell r="A44" t="str">
            <v>2015 March</v>
          </cell>
          <cell r="B44">
            <v>1778.4</v>
          </cell>
          <cell r="C44">
            <v>174701.8</v>
          </cell>
          <cell r="D44">
            <v>775.5</v>
          </cell>
          <cell r="E44">
            <v>292147.59999999998</v>
          </cell>
          <cell r="F44">
            <v>469403.29999999993</v>
          </cell>
          <cell r="G44">
            <v>3107.7</v>
          </cell>
          <cell r="H44">
            <v>472510.99999999994</v>
          </cell>
          <cell r="I44">
            <v>356984.6</v>
          </cell>
          <cell r="J44">
            <v>115526.39999999997</v>
          </cell>
          <cell r="K44">
            <v>191610</v>
          </cell>
          <cell r="L44">
            <v>146245.4</v>
          </cell>
          <cell r="M44">
            <v>45364.600000000006</v>
          </cell>
          <cell r="N44">
            <v>0</v>
          </cell>
          <cell r="O44">
            <v>24.3</v>
          </cell>
          <cell r="P44">
            <v>-24.3</v>
          </cell>
          <cell r="Q44">
            <v>160866.69999999998</v>
          </cell>
        </row>
        <row r="45">
          <cell r="A45" t="str">
            <v xml:space="preserve">          June</v>
          </cell>
          <cell r="B45">
            <v>1781.7</v>
          </cell>
          <cell r="C45">
            <v>176983.9</v>
          </cell>
          <cell r="D45">
            <v>792.1</v>
          </cell>
          <cell r="E45">
            <v>191644.69999999998</v>
          </cell>
          <cell r="F45">
            <v>371202.4</v>
          </cell>
          <cell r="G45">
            <v>2014.8000000000002</v>
          </cell>
          <cell r="H45">
            <v>373217.2</v>
          </cell>
          <cell r="I45">
            <v>361289.7</v>
          </cell>
          <cell r="J45">
            <v>11927.5</v>
          </cell>
          <cell r="K45">
            <v>192773.59999999998</v>
          </cell>
          <cell r="L45">
            <v>139562.5</v>
          </cell>
          <cell r="M45">
            <v>53211.099999999977</v>
          </cell>
          <cell r="N45">
            <v>0</v>
          </cell>
          <cell r="O45">
            <v>0</v>
          </cell>
          <cell r="P45">
            <v>0</v>
          </cell>
          <cell r="Q45">
            <v>65138.599999999977</v>
          </cell>
        </row>
        <row r="46">
          <cell r="A46" t="str">
            <v xml:space="preserve">          September</v>
          </cell>
          <cell r="B46">
            <v>1720.4</v>
          </cell>
          <cell r="C46">
            <v>165076</v>
          </cell>
          <cell r="D46">
            <v>800.5</v>
          </cell>
          <cell r="E46">
            <v>105121.8</v>
          </cell>
          <cell r="F46">
            <v>272718.7</v>
          </cell>
          <cell r="G46">
            <v>1536</v>
          </cell>
          <cell r="H46">
            <v>274254.7</v>
          </cell>
          <cell r="I46">
            <v>351304.8</v>
          </cell>
          <cell r="J46">
            <v>-77050.100000000006</v>
          </cell>
          <cell r="K46">
            <v>179072.1</v>
          </cell>
          <cell r="L46">
            <v>135266.6</v>
          </cell>
          <cell r="M46">
            <v>43805.5</v>
          </cell>
          <cell r="N46">
            <v>0</v>
          </cell>
          <cell r="O46">
            <v>0</v>
          </cell>
          <cell r="P46">
            <v>0</v>
          </cell>
          <cell r="Q46">
            <v>-33244.600000000006</v>
          </cell>
        </row>
        <row r="47">
          <cell r="A47" t="str">
            <v xml:space="preserve">          December</v>
          </cell>
          <cell r="B47">
            <v>1660.3</v>
          </cell>
          <cell r="C47">
            <v>88116.1</v>
          </cell>
          <cell r="D47">
            <v>808.1</v>
          </cell>
          <cell r="E47">
            <v>129945.5</v>
          </cell>
          <cell r="F47">
            <v>220530</v>
          </cell>
          <cell r="G47">
            <v>1299.6000000000001</v>
          </cell>
          <cell r="H47">
            <v>221829.6</v>
          </cell>
          <cell r="I47">
            <v>354815.2</v>
          </cell>
          <cell r="J47">
            <v>-132985.60000000001</v>
          </cell>
          <cell r="K47">
            <v>207089</v>
          </cell>
          <cell r="L47">
            <v>149973.5</v>
          </cell>
          <cell r="M47">
            <v>57115.5</v>
          </cell>
          <cell r="N47">
            <v>0</v>
          </cell>
          <cell r="O47">
            <v>0</v>
          </cell>
          <cell r="P47">
            <v>0</v>
          </cell>
          <cell r="Q47">
            <v>-75870.100000000006</v>
          </cell>
        </row>
        <row r="49">
          <cell r="A49" t="str">
            <v>2016 March</v>
          </cell>
          <cell r="B49">
            <v>1943</v>
          </cell>
          <cell r="C49">
            <v>31919</v>
          </cell>
          <cell r="D49">
            <v>45023.1</v>
          </cell>
          <cell r="E49">
            <v>73905.5</v>
          </cell>
          <cell r="F49">
            <v>152790.6</v>
          </cell>
          <cell r="G49">
            <v>2429.1999999999998</v>
          </cell>
          <cell r="H49">
            <v>155219.80000000002</v>
          </cell>
          <cell r="I49">
            <v>350173.8</v>
          </cell>
          <cell r="J49">
            <v>-194953.99999999997</v>
          </cell>
          <cell r="K49">
            <v>182809.69999999998</v>
          </cell>
          <cell r="L49">
            <v>148879.5</v>
          </cell>
          <cell r="M49">
            <v>33930.199999999983</v>
          </cell>
          <cell r="N49">
            <v>0</v>
          </cell>
          <cell r="O49">
            <v>0</v>
          </cell>
          <cell r="P49">
            <v>0</v>
          </cell>
          <cell r="Q49">
            <v>-161023.79999999999</v>
          </cell>
        </row>
        <row r="50">
          <cell r="A50" t="str">
            <v xml:space="preserve">          June</v>
          </cell>
          <cell r="B50">
            <v>2102.1999999999998</v>
          </cell>
          <cell r="C50">
            <v>31971.9</v>
          </cell>
          <cell r="D50">
            <v>45217.4</v>
          </cell>
          <cell r="E50">
            <v>84217.1</v>
          </cell>
          <cell r="F50">
            <v>163508.6</v>
          </cell>
          <cell r="G50">
            <v>2326.8000000000002</v>
          </cell>
          <cell r="H50">
            <v>165835.4</v>
          </cell>
          <cell r="I50">
            <v>351838.8</v>
          </cell>
          <cell r="J50">
            <v>-186003.4</v>
          </cell>
          <cell r="K50">
            <v>163223.69999999998</v>
          </cell>
          <cell r="L50">
            <v>143107</v>
          </cell>
          <cell r="M50">
            <v>20116.699999999983</v>
          </cell>
          <cell r="N50">
            <v>0</v>
          </cell>
          <cell r="O50">
            <v>0</v>
          </cell>
          <cell r="P50">
            <v>0</v>
          </cell>
          <cell r="Q50">
            <v>-165886.70000000001</v>
          </cell>
        </row>
        <row r="51">
          <cell r="A51" t="str">
            <v xml:space="preserve">          September</v>
          </cell>
          <cell r="B51">
            <v>2139.1999999999998</v>
          </cell>
          <cell r="C51">
            <v>16443.5</v>
          </cell>
          <cell r="D51">
            <v>45578.3</v>
          </cell>
          <cell r="E51">
            <v>88668.4</v>
          </cell>
          <cell r="F51">
            <v>152829.4</v>
          </cell>
          <cell r="G51">
            <v>4564.1000000000004</v>
          </cell>
          <cell r="H51">
            <v>157393.5</v>
          </cell>
          <cell r="I51">
            <v>338994.5</v>
          </cell>
          <cell r="J51">
            <v>-181601</v>
          </cell>
          <cell r="K51">
            <v>129120.3</v>
          </cell>
          <cell r="L51">
            <v>139965.1</v>
          </cell>
          <cell r="M51">
            <v>-10844.800000000003</v>
          </cell>
          <cell r="N51">
            <v>0</v>
          </cell>
          <cell r="O51">
            <v>0</v>
          </cell>
          <cell r="P51">
            <v>0</v>
          </cell>
          <cell r="Q51">
            <v>-192445.8</v>
          </cell>
        </row>
        <row r="52">
          <cell r="A52" t="str">
            <v xml:space="preserve">          December</v>
          </cell>
          <cell r="B52">
            <v>1893.1</v>
          </cell>
          <cell r="C52">
            <v>19330.2</v>
          </cell>
          <cell r="D52">
            <v>44971.7</v>
          </cell>
          <cell r="E52">
            <v>94816.000000000015</v>
          </cell>
          <cell r="F52">
            <v>161011</v>
          </cell>
          <cell r="G52">
            <v>5423.7000000000007</v>
          </cell>
          <cell r="H52">
            <v>166434.70000000001</v>
          </cell>
          <cell r="I52">
            <v>328508.5</v>
          </cell>
          <cell r="J52">
            <v>-162073.79999999999</v>
          </cell>
          <cell r="K52">
            <v>125486.1</v>
          </cell>
          <cell r="L52">
            <v>139935.4</v>
          </cell>
          <cell r="M52">
            <v>-14449.299999999988</v>
          </cell>
          <cell r="N52">
            <v>0</v>
          </cell>
          <cell r="O52">
            <v>0</v>
          </cell>
          <cell r="P52">
            <v>0</v>
          </cell>
          <cell r="Q52">
            <v>-176523.09999999998</v>
          </cell>
        </row>
        <row r="54">
          <cell r="A54" t="str">
            <v>2017 March</v>
          </cell>
          <cell r="B54">
            <v>2063.9</v>
          </cell>
          <cell r="C54">
            <v>5656.1</v>
          </cell>
          <cell r="D54">
            <v>45880.6</v>
          </cell>
          <cell r="E54">
            <v>121117.99999999999</v>
          </cell>
          <cell r="F54">
            <v>174718.59999999998</v>
          </cell>
          <cell r="G54">
            <v>20073.7</v>
          </cell>
          <cell r="H54">
            <v>194792.3</v>
          </cell>
          <cell r="I54">
            <v>320951.90000000002</v>
          </cell>
          <cell r="J54">
            <v>-126159.60000000003</v>
          </cell>
          <cell r="K54">
            <v>118563.4</v>
          </cell>
          <cell r="L54">
            <v>150057.70000000001</v>
          </cell>
          <cell r="M54">
            <v>-31494.300000000017</v>
          </cell>
          <cell r="N54">
            <v>0</v>
          </cell>
          <cell r="O54">
            <v>0</v>
          </cell>
          <cell r="P54">
            <v>0</v>
          </cell>
          <cell r="Q54">
            <v>-157653.90000000005</v>
          </cell>
        </row>
        <row r="56">
          <cell r="A56" t="str">
            <v>2008 January</v>
          </cell>
          <cell r="B56">
            <v>1037</v>
          </cell>
          <cell r="C56">
            <v>443.4</v>
          </cell>
          <cell r="D56">
            <v>663.5</v>
          </cell>
          <cell r="E56">
            <v>222234.69999999998</v>
          </cell>
          <cell r="F56">
            <v>224378.59999999998</v>
          </cell>
          <cell r="G56">
            <v>4182.3999999999996</v>
          </cell>
          <cell r="H56">
            <v>228560.99999999997</v>
          </cell>
          <cell r="I56">
            <v>157560.9</v>
          </cell>
          <cell r="J56">
            <v>71000.099999999977</v>
          </cell>
          <cell r="K56">
            <v>95638.2</v>
          </cell>
          <cell r="L56">
            <v>23113.4</v>
          </cell>
          <cell r="M56">
            <v>72524.799999999988</v>
          </cell>
          <cell r="P56">
            <v>0</v>
          </cell>
          <cell r="Q56">
            <v>143524.89999999997</v>
          </cell>
        </row>
        <row r="57">
          <cell r="A57" t="str">
            <v xml:space="preserve">          February        </v>
          </cell>
          <cell r="B57">
            <v>1096.4000000000001</v>
          </cell>
          <cell r="C57">
            <v>225.9</v>
          </cell>
          <cell r="D57">
            <v>671.2</v>
          </cell>
          <cell r="E57">
            <v>215986.7</v>
          </cell>
          <cell r="F57">
            <v>217980.2</v>
          </cell>
          <cell r="G57">
            <v>3924.2</v>
          </cell>
          <cell r="H57">
            <v>221904.40000000002</v>
          </cell>
          <cell r="I57">
            <v>159092.1</v>
          </cell>
          <cell r="J57">
            <v>62812.300000000017</v>
          </cell>
          <cell r="K57">
            <v>103195.6</v>
          </cell>
          <cell r="L57">
            <v>21733.699999999997</v>
          </cell>
          <cell r="M57">
            <v>81461.900000000009</v>
          </cell>
          <cell r="P57">
            <v>0</v>
          </cell>
          <cell r="Q57">
            <v>144274.20000000001</v>
          </cell>
        </row>
        <row r="58">
          <cell r="A58" t="str">
            <v xml:space="preserve">          March</v>
          </cell>
          <cell r="B58">
            <v>1068.4000000000001</v>
          </cell>
          <cell r="C58">
            <v>235.3</v>
          </cell>
          <cell r="D58">
            <v>699.3</v>
          </cell>
          <cell r="E58">
            <v>222758.3</v>
          </cell>
          <cell r="F58">
            <v>224761.3</v>
          </cell>
          <cell r="G58">
            <v>3933.7</v>
          </cell>
          <cell r="H58">
            <v>228695</v>
          </cell>
          <cell r="I58">
            <v>168291.5</v>
          </cell>
          <cell r="J58">
            <v>60403.5</v>
          </cell>
          <cell r="K58">
            <v>116002.2</v>
          </cell>
          <cell r="L58">
            <v>27821.300000000003</v>
          </cell>
          <cell r="M58">
            <v>88180.9</v>
          </cell>
          <cell r="P58">
            <v>0</v>
          </cell>
          <cell r="Q58">
            <v>148584.4</v>
          </cell>
        </row>
        <row r="59">
          <cell r="A59" t="str">
            <v xml:space="preserve">          April</v>
          </cell>
          <cell r="B59">
            <v>989.7</v>
          </cell>
          <cell r="C59">
            <v>231.2</v>
          </cell>
          <cell r="D59">
            <v>687</v>
          </cell>
          <cell r="E59">
            <v>223435.59999999998</v>
          </cell>
          <cell r="F59">
            <v>225343.49999999997</v>
          </cell>
          <cell r="G59">
            <v>3770</v>
          </cell>
          <cell r="H59">
            <v>229113.49999999997</v>
          </cell>
          <cell r="I59">
            <v>163484.1</v>
          </cell>
          <cell r="J59">
            <v>65629.399999999965</v>
          </cell>
          <cell r="K59">
            <v>109956.69999999998</v>
          </cell>
          <cell r="L59">
            <v>25249.1</v>
          </cell>
          <cell r="M59">
            <v>84707.599999999977</v>
          </cell>
          <cell r="P59">
            <v>0</v>
          </cell>
          <cell r="Q59">
            <v>150336.99999999994</v>
          </cell>
        </row>
        <row r="60">
          <cell r="A60" t="str">
            <v xml:space="preserve">          May</v>
          </cell>
          <cell r="B60">
            <v>994.6</v>
          </cell>
          <cell r="C60">
            <v>50.7</v>
          </cell>
          <cell r="D60">
            <v>689.8</v>
          </cell>
          <cell r="E60">
            <v>219617.2</v>
          </cell>
          <cell r="F60">
            <v>221352.30000000002</v>
          </cell>
          <cell r="G60">
            <v>3685.1000000000004</v>
          </cell>
          <cell r="H60">
            <v>225037.40000000002</v>
          </cell>
          <cell r="I60">
            <v>163549.40000000002</v>
          </cell>
          <cell r="J60">
            <v>61488</v>
          </cell>
          <cell r="K60">
            <v>103309.4</v>
          </cell>
          <cell r="L60">
            <v>24010.900000000005</v>
          </cell>
          <cell r="M60">
            <v>79298.499999999985</v>
          </cell>
          <cell r="P60">
            <v>0</v>
          </cell>
          <cell r="Q60">
            <v>140786.5</v>
          </cell>
        </row>
        <row r="61">
          <cell r="A61" t="str">
            <v xml:space="preserve">          June</v>
          </cell>
          <cell r="B61">
            <v>1072.5999999999999</v>
          </cell>
          <cell r="C61">
            <v>888.8</v>
          </cell>
          <cell r="D61">
            <v>701.4</v>
          </cell>
          <cell r="E61">
            <v>216375.6</v>
          </cell>
          <cell r="F61">
            <v>219038.4</v>
          </cell>
          <cell r="G61">
            <v>4023.6000000000004</v>
          </cell>
          <cell r="H61">
            <v>223062</v>
          </cell>
          <cell r="I61">
            <v>166752.5</v>
          </cell>
          <cell r="J61">
            <v>56309.5</v>
          </cell>
          <cell r="K61">
            <v>111373.8</v>
          </cell>
          <cell r="L61">
            <v>28737.400000000005</v>
          </cell>
          <cell r="M61">
            <v>82636.399999999994</v>
          </cell>
          <cell r="P61">
            <v>0</v>
          </cell>
          <cell r="Q61">
            <v>138945.9</v>
          </cell>
        </row>
        <row r="62">
          <cell r="A62" t="str">
            <v xml:space="preserve">          Jully</v>
          </cell>
          <cell r="B62">
            <v>1043.5999999999999</v>
          </cell>
          <cell r="C62">
            <v>879.9</v>
          </cell>
          <cell r="D62">
            <v>694.3</v>
          </cell>
          <cell r="E62">
            <v>239190.9</v>
          </cell>
          <cell r="F62">
            <v>241808.69999999998</v>
          </cell>
          <cell r="G62">
            <v>6068.7000000000007</v>
          </cell>
          <cell r="H62">
            <v>247877.4</v>
          </cell>
          <cell r="I62">
            <v>177733.2</v>
          </cell>
          <cell r="J62">
            <v>70144.199999999983</v>
          </cell>
          <cell r="K62">
            <v>103087.9</v>
          </cell>
          <cell r="L62">
            <v>28529.1</v>
          </cell>
          <cell r="M62">
            <v>74558.799999999988</v>
          </cell>
          <cell r="P62">
            <v>0</v>
          </cell>
          <cell r="Q62">
            <v>144702.99999999997</v>
          </cell>
        </row>
        <row r="63">
          <cell r="A63" t="str">
            <v xml:space="preserve">          August</v>
          </cell>
          <cell r="B63">
            <v>952.2</v>
          </cell>
          <cell r="C63">
            <v>175.8</v>
          </cell>
          <cell r="D63">
            <v>667.1</v>
          </cell>
          <cell r="E63">
            <v>242984.30000000002</v>
          </cell>
          <cell r="F63">
            <v>244779.40000000002</v>
          </cell>
          <cell r="G63">
            <v>5227.5</v>
          </cell>
          <cell r="H63">
            <v>250006.90000000002</v>
          </cell>
          <cell r="I63">
            <v>170889.4</v>
          </cell>
          <cell r="J63">
            <v>79117.500000000029</v>
          </cell>
          <cell r="K63">
            <v>113713.59999999999</v>
          </cell>
          <cell r="L63">
            <v>27114.2</v>
          </cell>
          <cell r="M63">
            <v>86599.4</v>
          </cell>
          <cell r="P63">
            <v>0</v>
          </cell>
          <cell r="Q63">
            <v>165716.90000000002</v>
          </cell>
        </row>
        <row r="64">
          <cell r="A64" t="str">
            <v xml:space="preserve">          September</v>
          </cell>
          <cell r="B64">
            <v>1010.3</v>
          </cell>
          <cell r="C64">
            <v>177.4</v>
          </cell>
          <cell r="D64">
            <v>673.3</v>
          </cell>
          <cell r="E64">
            <v>240677.8</v>
          </cell>
          <cell r="F64">
            <v>242538.8</v>
          </cell>
          <cell r="G64">
            <v>5464.4</v>
          </cell>
          <cell r="H64">
            <v>248003.19999999998</v>
          </cell>
          <cell r="I64">
            <v>172169.9</v>
          </cell>
          <cell r="J64">
            <v>75833.299999999988</v>
          </cell>
          <cell r="K64">
            <v>134420.80000000002</v>
          </cell>
          <cell r="L64">
            <v>27827.299999999996</v>
          </cell>
          <cell r="M64">
            <v>106593.50000000003</v>
          </cell>
          <cell r="P64">
            <v>0</v>
          </cell>
          <cell r="Q64">
            <v>182426.80000000002</v>
          </cell>
        </row>
        <row r="65">
          <cell r="A65" t="str">
            <v xml:space="preserve">          October</v>
          </cell>
          <cell r="B65">
            <v>859.6</v>
          </cell>
          <cell r="C65">
            <v>318.5</v>
          </cell>
          <cell r="D65">
            <v>656</v>
          </cell>
          <cell r="E65">
            <v>255508.7</v>
          </cell>
          <cell r="F65">
            <v>257342.80000000002</v>
          </cell>
          <cell r="G65">
            <v>5431.4</v>
          </cell>
          <cell r="H65">
            <v>262774.2</v>
          </cell>
          <cell r="I65">
            <v>167470.6</v>
          </cell>
          <cell r="J65">
            <v>95303.6</v>
          </cell>
          <cell r="K65">
            <v>124242.09999999999</v>
          </cell>
          <cell r="L65">
            <v>27742.3</v>
          </cell>
          <cell r="M65">
            <v>96499.799999999988</v>
          </cell>
          <cell r="P65">
            <v>0</v>
          </cell>
          <cell r="Q65">
            <v>191803.4</v>
          </cell>
        </row>
        <row r="66">
          <cell r="A66" t="str">
            <v xml:space="preserve">          November</v>
          </cell>
          <cell r="B66">
            <v>971.7</v>
          </cell>
          <cell r="C66">
            <v>156.1</v>
          </cell>
          <cell r="D66">
            <v>665.6</v>
          </cell>
          <cell r="E66">
            <v>269776</v>
          </cell>
          <cell r="F66">
            <v>271569.40000000002</v>
          </cell>
          <cell r="G66">
            <v>5559.5</v>
          </cell>
          <cell r="H66">
            <v>277128.90000000002</v>
          </cell>
          <cell r="I66">
            <v>169792.50000000003</v>
          </cell>
          <cell r="J66">
            <v>107336.4</v>
          </cell>
          <cell r="K66">
            <v>129104.30000000002</v>
          </cell>
          <cell r="L66">
            <v>29356.899999999998</v>
          </cell>
          <cell r="M66">
            <v>99747.400000000023</v>
          </cell>
          <cell r="P66">
            <v>0</v>
          </cell>
          <cell r="Q66">
            <v>207083.80000000002</v>
          </cell>
        </row>
        <row r="67">
          <cell r="A67" t="str">
            <v xml:space="preserve">          December</v>
          </cell>
          <cell r="B67">
            <v>1033.4000000000001</v>
          </cell>
          <cell r="C67">
            <v>181.7</v>
          </cell>
          <cell r="D67">
            <v>688.7</v>
          </cell>
          <cell r="E67">
            <v>327362.5</v>
          </cell>
          <cell r="F67">
            <v>329266.3</v>
          </cell>
          <cell r="G67">
            <v>5223.6000000000004</v>
          </cell>
          <cell r="H67">
            <v>334489.89999999997</v>
          </cell>
          <cell r="I67">
            <v>175397.7</v>
          </cell>
          <cell r="J67">
            <v>159092.19999999995</v>
          </cell>
          <cell r="K67">
            <v>125768.90000000001</v>
          </cell>
          <cell r="L67">
            <v>30009.400000000009</v>
          </cell>
          <cell r="M67">
            <v>95759.5</v>
          </cell>
          <cell r="P67">
            <v>0</v>
          </cell>
          <cell r="Q67">
            <v>254851.69999999995</v>
          </cell>
        </row>
        <row r="68">
          <cell r="P68">
            <v>0</v>
          </cell>
        </row>
        <row r="69">
          <cell r="A69" t="str">
            <v>2009 January</v>
          </cell>
          <cell r="B69">
            <v>1074.8</v>
          </cell>
          <cell r="C69">
            <v>176.3</v>
          </cell>
          <cell r="D69">
            <v>668</v>
          </cell>
          <cell r="E69">
            <v>303144.5</v>
          </cell>
          <cell r="F69">
            <v>305063.59999999998</v>
          </cell>
          <cell r="G69">
            <v>6989.7000000000007</v>
          </cell>
          <cell r="H69">
            <v>312053.3</v>
          </cell>
          <cell r="I69">
            <v>170683.4</v>
          </cell>
          <cell r="J69">
            <v>141369.9</v>
          </cell>
          <cell r="K69">
            <v>116140.49999999999</v>
          </cell>
          <cell r="L69">
            <v>27662.7</v>
          </cell>
          <cell r="M69">
            <v>88477.799999999988</v>
          </cell>
          <cell r="P69">
            <v>0</v>
          </cell>
          <cell r="Q69">
            <v>229847.69999999998</v>
          </cell>
        </row>
        <row r="70">
          <cell r="A70" t="str">
            <v xml:space="preserve">          February        </v>
          </cell>
          <cell r="B70">
            <v>1118.5999999999999</v>
          </cell>
          <cell r="C70">
            <v>109.9</v>
          </cell>
          <cell r="D70">
            <v>652.70000000000005</v>
          </cell>
          <cell r="E70">
            <v>294546.8</v>
          </cell>
          <cell r="F70">
            <v>296428</v>
          </cell>
          <cell r="G70">
            <v>7176.7000000000007</v>
          </cell>
          <cell r="H70">
            <v>303604.7</v>
          </cell>
          <cell r="I70">
            <v>178338.8</v>
          </cell>
          <cell r="J70">
            <v>125265.90000000002</v>
          </cell>
          <cell r="K70">
            <v>117864.69999999998</v>
          </cell>
          <cell r="L70">
            <v>27916.6</v>
          </cell>
          <cell r="M70">
            <v>89948.099999999977</v>
          </cell>
          <cell r="P70">
            <v>0</v>
          </cell>
          <cell r="Q70">
            <v>215214</v>
          </cell>
        </row>
        <row r="71">
          <cell r="A71" t="str">
            <v xml:space="preserve">          March</v>
          </cell>
          <cell r="B71">
            <v>1094.0999999999999</v>
          </cell>
          <cell r="C71">
            <v>111.6</v>
          </cell>
          <cell r="D71">
            <v>662.7</v>
          </cell>
          <cell r="E71">
            <v>278039.10000000003</v>
          </cell>
          <cell r="F71">
            <v>279907.50000000006</v>
          </cell>
          <cell r="G71">
            <v>6741.6</v>
          </cell>
          <cell r="H71">
            <v>286649.10000000003</v>
          </cell>
          <cell r="I71">
            <v>180864.6</v>
          </cell>
          <cell r="J71">
            <v>105784.50000000003</v>
          </cell>
          <cell r="K71">
            <v>120440.8</v>
          </cell>
          <cell r="L71">
            <v>28111.9</v>
          </cell>
          <cell r="M71">
            <v>92328.9</v>
          </cell>
          <cell r="P71">
            <v>0</v>
          </cell>
          <cell r="Q71">
            <v>198113.40000000002</v>
          </cell>
        </row>
        <row r="72">
          <cell r="A72" t="str">
            <v xml:space="preserve">          April</v>
          </cell>
          <cell r="B72">
            <v>1060</v>
          </cell>
          <cell r="C72">
            <v>111.5</v>
          </cell>
          <cell r="D72">
            <v>662.3</v>
          </cell>
          <cell r="E72">
            <v>264601.2</v>
          </cell>
          <cell r="F72">
            <v>266435</v>
          </cell>
          <cell r="G72">
            <v>5492.8</v>
          </cell>
          <cell r="H72">
            <v>271927.8</v>
          </cell>
          <cell r="I72">
            <v>181050.30000000002</v>
          </cell>
          <cell r="J72">
            <v>90877.499999999971</v>
          </cell>
          <cell r="K72">
            <v>126001.60000000001</v>
          </cell>
          <cell r="L72">
            <v>36224.19999999999</v>
          </cell>
          <cell r="M72">
            <v>89777.400000000023</v>
          </cell>
          <cell r="P72">
            <v>0</v>
          </cell>
          <cell r="Q72">
            <v>180654.9</v>
          </cell>
        </row>
        <row r="73">
          <cell r="A73" t="str">
            <v xml:space="preserve">          May</v>
          </cell>
          <cell r="B73">
            <v>1143.5</v>
          </cell>
          <cell r="C73">
            <v>80.7</v>
          </cell>
          <cell r="D73">
            <v>679.5</v>
          </cell>
          <cell r="E73">
            <v>274451.90000000002</v>
          </cell>
          <cell r="F73">
            <v>276355.60000000003</v>
          </cell>
          <cell r="G73">
            <v>4756.1000000000004</v>
          </cell>
          <cell r="H73">
            <v>281111.7</v>
          </cell>
          <cell r="I73">
            <v>126775.29999999999</v>
          </cell>
          <cell r="J73">
            <v>154336.40000000002</v>
          </cell>
          <cell r="K73">
            <v>123079.29999999999</v>
          </cell>
          <cell r="L73">
            <v>34014</v>
          </cell>
          <cell r="M73">
            <v>89065.299999999988</v>
          </cell>
          <cell r="P73">
            <v>0</v>
          </cell>
          <cell r="Q73">
            <v>243401.7</v>
          </cell>
        </row>
        <row r="74">
          <cell r="A74" t="str">
            <v xml:space="preserve">          June</v>
          </cell>
          <cell r="B74">
            <v>1120.5999999999999</v>
          </cell>
          <cell r="C74">
            <v>367.7</v>
          </cell>
          <cell r="D74">
            <v>686.8</v>
          </cell>
          <cell r="E74">
            <v>269075.8</v>
          </cell>
          <cell r="F74">
            <v>271250.89999999997</v>
          </cell>
          <cell r="G74">
            <v>4660</v>
          </cell>
          <cell r="H74">
            <v>275910.89999999997</v>
          </cell>
          <cell r="I74">
            <v>127669</v>
          </cell>
          <cell r="J74">
            <v>148241.89999999997</v>
          </cell>
          <cell r="K74">
            <v>125767.2</v>
          </cell>
          <cell r="L74">
            <v>37042.699999999997</v>
          </cell>
          <cell r="M74">
            <v>88724.5</v>
          </cell>
          <cell r="P74">
            <v>0</v>
          </cell>
          <cell r="Q74">
            <v>236966.39999999997</v>
          </cell>
        </row>
        <row r="75">
          <cell r="A75" t="str">
            <v xml:space="preserve">          Jully</v>
          </cell>
          <cell r="B75">
            <v>1115.2</v>
          </cell>
          <cell r="C75">
            <v>12701.4</v>
          </cell>
          <cell r="D75">
            <v>687.6</v>
          </cell>
          <cell r="E75">
            <v>253205.2</v>
          </cell>
          <cell r="F75">
            <v>267709.40000000002</v>
          </cell>
          <cell r="G75">
            <v>4478.7000000000007</v>
          </cell>
          <cell r="H75">
            <v>272188.10000000003</v>
          </cell>
          <cell r="I75">
            <v>140035.5</v>
          </cell>
          <cell r="J75">
            <v>132152.60000000003</v>
          </cell>
          <cell r="K75">
            <v>119354.19999999998</v>
          </cell>
          <cell r="L75">
            <v>31841.699999999997</v>
          </cell>
          <cell r="M75">
            <v>87512.499999999985</v>
          </cell>
          <cell r="P75">
            <v>0</v>
          </cell>
          <cell r="Q75">
            <v>219665.10000000003</v>
          </cell>
        </row>
        <row r="76">
          <cell r="A76" t="str">
            <v xml:space="preserve">          August</v>
          </cell>
          <cell r="B76">
            <v>1136.3</v>
          </cell>
          <cell r="C76">
            <v>122653.6</v>
          </cell>
          <cell r="D76">
            <v>693.4</v>
          </cell>
          <cell r="E76">
            <v>238703.09999999998</v>
          </cell>
          <cell r="F76">
            <v>363186.39999999997</v>
          </cell>
          <cell r="G76">
            <v>3479.8</v>
          </cell>
          <cell r="H76">
            <v>366666.19999999995</v>
          </cell>
          <cell r="I76">
            <v>250916.19999999998</v>
          </cell>
          <cell r="J76">
            <v>115749.99999999997</v>
          </cell>
          <cell r="K76">
            <v>126943.29999999999</v>
          </cell>
          <cell r="L76">
            <v>34910.100000000006</v>
          </cell>
          <cell r="M76">
            <v>92033.199999999983</v>
          </cell>
          <cell r="P76">
            <v>0</v>
          </cell>
          <cell r="Q76">
            <v>207783.19999999995</v>
          </cell>
        </row>
        <row r="77">
          <cell r="A77" t="str">
            <v xml:space="preserve">          September</v>
          </cell>
          <cell r="B77">
            <v>1191</v>
          </cell>
          <cell r="C77">
            <v>129687.2</v>
          </cell>
          <cell r="D77">
            <v>699.5</v>
          </cell>
          <cell r="E77">
            <v>257969.09999999998</v>
          </cell>
          <cell r="F77">
            <v>389546.8</v>
          </cell>
          <cell r="G77">
            <v>3715.8</v>
          </cell>
          <cell r="H77">
            <v>393262.6</v>
          </cell>
          <cell r="I77">
            <v>259318.9</v>
          </cell>
          <cell r="J77">
            <v>133943.69999999998</v>
          </cell>
          <cell r="K77">
            <v>125532.20000000001</v>
          </cell>
          <cell r="L77">
            <v>37309.800000000003</v>
          </cell>
          <cell r="M77">
            <v>88222.400000000009</v>
          </cell>
          <cell r="P77">
            <v>0</v>
          </cell>
          <cell r="Q77">
            <v>222166.09999999998</v>
          </cell>
        </row>
        <row r="78">
          <cell r="A78" t="str">
            <v xml:space="preserve">          October</v>
          </cell>
          <cell r="B78">
            <v>1240.0999999999999</v>
          </cell>
          <cell r="C78">
            <v>130455.6</v>
          </cell>
          <cell r="D78">
            <v>703.6</v>
          </cell>
          <cell r="E78">
            <v>254245.1</v>
          </cell>
          <cell r="F78">
            <v>386644.4</v>
          </cell>
          <cell r="G78">
            <v>3322.7</v>
          </cell>
          <cell r="H78">
            <v>389967.10000000003</v>
          </cell>
          <cell r="I78">
            <v>260952.5</v>
          </cell>
          <cell r="J78">
            <v>129014.60000000003</v>
          </cell>
          <cell r="K78">
            <v>124128.7</v>
          </cell>
          <cell r="L78">
            <v>37126.300000000003</v>
          </cell>
          <cell r="M78">
            <v>87002.4</v>
          </cell>
          <cell r="P78">
            <v>0</v>
          </cell>
          <cell r="Q78">
            <v>216017.00000000003</v>
          </cell>
        </row>
        <row r="79">
          <cell r="A79" t="str">
            <v xml:space="preserve">          November</v>
          </cell>
          <cell r="B79">
            <v>1389.7</v>
          </cell>
          <cell r="C79">
            <v>132353.70000000001</v>
          </cell>
          <cell r="D79">
            <v>714</v>
          </cell>
          <cell r="E79">
            <v>246867.1</v>
          </cell>
          <cell r="F79">
            <v>381324.5</v>
          </cell>
          <cell r="G79">
            <v>2909.8</v>
          </cell>
          <cell r="H79">
            <v>384234.3</v>
          </cell>
          <cell r="I79">
            <v>263875.60000000003</v>
          </cell>
          <cell r="J79">
            <v>120358.69999999995</v>
          </cell>
          <cell r="K79">
            <v>130034.9</v>
          </cell>
          <cell r="L79">
            <v>37392.799999999996</v>
          </cell>
          <cell r="M79">
            <v>92642.1</v>
          </cell>
          <cell r="P79">
            <v>0</v>
          </cell>
          <cell r="Q79">
            <v>213000.79999999996</v>
          </cell>
        </row>
        <row r="80">
          <cell r="A80" t="str">
            <v xml:space="preserve">          December</v>
          </cell>
          <cell r="B80">
            <v>1304.8</v>
          </cell>
          <cell r="C80">
            <v>128093.7</v>
          </cell>
          <cell r="D80">
            <v>692.5</v>
          </cell>
          <cell r="E80">
            <v>267404.7</v>
          </cell>
          <cell r="F80">
            <v>397495.7</v>
          </cell>
          <cell r="G80">
            <v>3455.6000000000004</v>
          </cell>
          <cell r="H80">
            <v>400951.3</v>
          </cell>
          <cell r="I80">
            <v>255985.09999999998</v>
          </cell>
          <cell r="J80">
            <v>144966.20000000001</v>
          </cell>
          <cell r="K80">
            <v>155769.00000000003</v>
          </cell>
          <cell r="L80">
            <v>36237.599999999999</v>
          </cell>
          <cell r="M80">
            <v>119531.40000000002</v>
          </cell>
          <cell r="P80">
            <v>0</v>
          </cell>
          <cell r="Q80">
            <v>264497.60000000003</v>
          </cell>
        </row>
        <row r="81">
          <cell r="P81">
            <v>0</v>
          </cell>
        </row>
        <row r="82">
          <cell r="A82" t="str">
            <v>2010 January</v>
          </cell>
          <cell r="B82">
            <v>1291.5</v>
          </cell>
          <cell r="C82">
            <v>127598.1</v>
          </cell>
          <cell r="D82">
            <v>689.8</v>
          </cell>
          <cell r="E82">
            <v>275503.90000000002</v>
          </cell>
          <cell r="F82">
            <v>405083.30000000005</v>
          </cell>
          <cell r="G82">
            <v>2905.9</v>
          </cell>
          <cell r="H82">
            <v>407989.20000000007</v>
          </cell>
          <cell r="I82">
            <v>254946.7</v>
          </cell>
          <cell r="J82">
            <v>153042.50000000006</v>
          </cell>
          <cell r="K82">
            <v>153536.5</v>
          </cell>
          <cell r="L82">
            <v>35732.400000000009</v>
          </cell>
          <cell r="M82">
            <v>117804.09999999999</v>
          </cell>
          <cell r="P82">
            <v>0</v>
          </cell>
          <cell r="Q82">
            <v>270846.60000000003</v>
          </cell>
        </row>
        <row r="83">
          <cell r="A83" t="str">
            <v xml:space="preserve">          February        </v>
          </cell>
          <cell r="B83">
            <v>1318.4</v>
          </cell>
          <cell r="C83">
            <v>125359.6</v>
          </cell>
          <cell r="D83">
            <v>677.7</v>
          </cell>
          <cell r="E83">
            <v>280367.2</v>
          </cell>
          <cell r="F83">
            <v>407722.9</v>
          </cell>
          <cell r="G83">
            <v>4287.2000000000007</v>
          </cell>
          <cell r="H83">
            <v>412010.10000000003</v>
          </cell>
          <cell r="I83">
            <v>261782.6</v>
          </cell>
          <cell r="J83">
            <v>150227.50000000003</v>
          </cell>
          <cell r="K83">
            <v>157687.9</v>
          </cell>
          <cell r="L83">
            <v>35653.4</v>
          </cell>
          <cell r="M83">
            <v>122034.5</v>
          </cell>
          <cell r="P83">
            <v>0</v>
          </cell>
          <cell r="Q83">
            <v>272262</v>
          </cell>
        </row>
        <row r="84">
          <cell r="A84" t="str">
            <v xml:space="preserve">          March</v>
          </cell>
          <cell r="B84">
            <v>1314.8</v>
          </cell>
          <cell r="C84">
            <v>124553.9</v>
          </cell>
          <cell r="D84">
            <v>673.3</v>
          </cell>
          <cell r="E84">
            <v>265831</v>
          </cell>
          <cell r="F84">
            <v>392373</v>
          </cell>
          <cell r="G84">
            <v>4171.5</v>
          </cell>
          <cell r="H84">
            <v>396544.5</v>
          </cell>
          <cell r="I84">
            <v>260330.80000000002</v>
          </cell>
          <cell r="J84">
            <v>136213.69999999998</v>
          </cell>
          <cell r="K84">
            <v>155722.80000000005</v>
          </cell>
          <cell r="L84">
            <v>33546.700000000004</v>
          </cell>
          <cell r="M84">
            <v>122176.10000000003</v>
          </cell>
          <cell r="P84">
            <v>0</v>
          </cell>
          <cell r="Q84">
            <v>258389.80000000002</v>
          </cell>
        </row>
        <row r="85">
          <cell r="A85" t="str">
            <v xml:space="preserve">          April</v>
          </cell>
          <cell r="B85">
            <v>1392.6</v>
          </cell>
          <cell r="C85">
            <v>123646.7</v>
          </cell>
          <cell r="D85">
            <v>668.4</v>
          </cell>
          <cell r="E85">
            <v>252588.50000000003</v>
          </cell>
          <cell r="F85">
            <v>378296.2</v>
          </cell>
          <cell r="G85">
            <v>4343.3999999999996</v>
          </cell>
          <cell r="H85">
            <v>382639.60000000003</v>
          </cell>
          <cell r="I85">
            <v>257699.40000000002</v>
          </cell>
          <cell r="J85">
            <v>124940.20000000001</v>
          </cell>
          <cell r="K85">
            <v>148851.90000000002</v>
          </cell>
          <cell r="L85">
            <v>40011.5</v>
          </cell>
          <cell r="M85">
            <v>108840.40000000002</v>
          </cell>
          <cell r="P85">
            <v>0</v>
          </cell>
          <cell r="Q85">
            <v>233780.60000000003</v>
          </cell>
        </row>
        <row r="86">
          <cell r="A86" t="str">
            <v xml:space="preserve">          May</v>
          </cell>
          <cell r="B86">
            <v>1440.2</v>
          </cell>
          <cell r="C86">
            <v>120848.9</v>
          </cell>
          <cell r="D86">
            <v>653.4</v>
          </cell>
          <cell r="E86">
            <v>235306.59999999998</v>
          </cell>
          <cell r="F86">
            <v>358249.1</v>
          </cell>
          <cell r="G86">
            <v>4183.5</v>
          </cell>
          <cell r="H86">
            <v>362432.6</v>
          </cell>
          <cell r="I86">
            <v>251894.59999999998</v>
          </cell>
          <cell r="J86">
            <v>110538</v>
          </cell>
          <cell r="K86">
            <v>136564.19999999998</v>
          </cell>
          <cell r="L86">
            <v>35952.400000000001</v>
          </cell>
          <cell r="M86">
            <v>100611.79999999999</v>
          </cell>
          <cell r="P86">
            <v>0</v>
          </cell>
          <cell r="Q86">
            <v>211149.8</v>
          </cell>
        </row>
        <row r="87">
          <cell r="A87" t="str">
            <v xml:space="preserve">          June</v>
          </cell>
          <cell r="B87">
            <v>1475</v>
          </cell>
          <cell r="C87">
            <v>120972.7</v>
          </cell>
          <cell r="D87">
            <v>654</v>
          </cell>
          <cell r="E87">
            <v>219261.3</v>
          </cell>
          <cell r="F87">
            <v>342363</v>
          </cell>
          <cell r="G87">
            <v>3896.1000000000004</v>
          </cell>
          <cell r="H87">
            <v>346259.1</v>
          </cell>
          <cell r="I87">
            <v>252121.1</v>
          </cell>
          <cell r="J87">
            <v>94137.999999999971</v>
          </cell>
          <cell r="K87">
            <v>139243.59999999998</v>
          </cell>
          <cell r="L87">
            <v>37032.600000000006</v>
          </cell>
          <cell r="M87">
            <v>102210.99999999997</v>
          </cell>
          <cell r="P87">
            <v>0</v>
          </cell>
          <cell r="Q87">
            <v>196348.99999999994</v>
          </cell>
        </row>
        <row r="88">
          <cell r="A88" t="str">
            <v xml:space="preserve">          Jully</v>
          </cell>
          <cell r="B88">
            <v>1390.5</v>
          </cell>
          <cell r="C88">
            <v>124796.9</v>
          </cell>
          <cell r="D88">
            <v>674.8</v>
          </cell>
          <cell r="E88">
            <v>221202.6</v>
          </cell>
          <cell r="F88">
            <v>348064.8</v>
          </cell>
          <cell r="G88">
            <v>3963.1000000000004</v>
          </cell>
          <cell r="H88">
            <v>352027.89999999997</v>
          </cell>
          <cell r="I88">
            <v>260288</v>
          </cell>
          <cell r="J88">
            <v>91739.899999999965</v>
          </cell>
          <cell r="K88">
            <v>148565.79999999999</v>
          </cell>
          <cell r="L88">
            <v>39069.899999999994</v>
          </cell>
          <cell r="M88">
            <v>109495.9</v>
          </cell>
          <cell r="P88">
            <v>0</v>
          </cell>
          <cell r="Q88">
            <v>201235.79999999996</v>
          </cell>
        </row>
        <row r="89">
          <cell r="A89" t="str">
            <v xml:space="preserve">          August</v>
          </cell>
          <cell r="B89">
            <v>1469.3</v>
          </cell>
          <cell r="C89">
            <v>136021.1</v>
          </cell>
          <cell r="D89">
            <v>669.2</v>
          </cell>
          <cell r="E89">
            <v>211068.09999999998</v>
          </cell>
          <cell r="F89">
            <v>349227.69999999995</v>
          </cell>
          <cell r="G89">
            <v>5042.3999999999996</v>
          </cell>
          <cell r="H89">
            <v>354270.1</v>
          </cell>
          <cell r="I89">
            <v>270617.09999999998</v>
          </cell>
          <cell r="J89">
            <v>83653</v>
          </cell>
          <cell r="K89">
            <v>137763</v>
          </cell>
          <cell r="L89">
            <v>36289.300000000003</v>
          </cell>
          <cell r="M89">
            <v>101473.7</v>
          </cell>
          <cell r="P89">
            <v>0</v>
          </cell>
          <cell r="Q89">
            <v>185126.7</v>
          </cell>
        </row>
        <row r="90">
          <cell r="A90" t="str">
            <v xml:space="preserve">          September</v>
          </cell>
          <cell r="B90">
            <v>1555</v>
          </cell>
          <cell r="C90">
            <v>139909.4</v>
          </cell>
          <cell r="D90">
            <v>688.3</v>
          </cell>
          <cell r="E90">
            <v>200071.4</v>
          </cell>
          <cell r="F90">
            <v>342224.1</v>
          </cell>
          <cell r="G90">
            <v>6532.7999999999993</v>
          </cell>
          <cell r="H90">
            <v>348756.89999999997</v>
          </cell>
          <cell r="I90">
            <v>279209.8</v>
          </cell>
          <cell r="J90">
            <v>69547.099999999977</v>
          </cell>
          <cell r="K90">
            <v>135528.9</v>
          </cell>
          <cell r="L90">
            <v>37379.599999999999</v>
          </cell>
          <cell r="M90">
            <v>98149.299999999988</v>
          </cell>
          <cell r="P90">
            <v>0</v>
          </cell>
          <cell r="Q90">
            <v>167696.39999999997</v>
          </cell>
        </row>
        <row r="91">
          <cell r="A91" t="str">
            <v xml:space="preserve">          October</v>
          </cell>
          <cell r="B91">
            <v>1593.5</v>
          </cell>
          <cell r="C91">
            <v>141490.79999999999</v>
          </cell>
          <cell r="D91">
            <v>698.7</v>
          </cell>
          <cell r="E91">
            <v>196503</v>
          </cell>
          <cell r="F91">
            <v>340286</v>
          </cell>
          <cell r="G91">
            <v>7493.4</v>
          </cell>
          <cell r="H91">
            <v>347779.4</v>
          </cell>
          <cell r="I91">
            <v>281295.59999999998</v>
          </cell>
          <cell r="J91">
            <v>66483.800000000047</v>
          </cell>
          <cell r="K91">
            <v>148423.1</v>
          </cell>
          <cell r="L91">
            <v>40353.199999999997</v>
          </cell>
          <cell r="M91">
            <v>108069.90000000001</v>
          </cell>
          <cell r="P91">
            <v>0</v>
          </cell>
          <cell r="Q91">
            <v>174553.70000000007</v>
          </cell>
        </row>
        <row r="92">
          <cell r="A92" t="str">
            <v xml:space="preserve">          November</v>
          </cell>
          <cell r="B92">
            <v>1624.7</v>
          </cell>
          <cell r="C92">
            <v>138203.1</v>
          </cell>
          <cell r="D92">
            <v>682.5</v>
          </cell>
          <cell r="E92">
            <v>201049</v>
          </cell>
          <cell r="F92">
            <v>341559.30000000005</v>
          </cell>
          <cell r="G92">
            <v>7640</v>
          </cell>
          <cell r="H92">
            <v>349199.30000000005</v>
          </cell>
          <cell r="I92">
            <v>274549</v>
          </cell>
          <cell r="J92">
            <v>74650.300000000047</v>
          </cell>
          <cell r="K92">
            <v>150072.59999999998</v>
          </cell>
          <cell r="L92">
            <v>46726.1</v>
          </cell>
          <cell r="M92">
            <v>103346.49999999997</v>
          </cell>
          <cell r="P92">
            <v>0</v>
          </cell>
          <cell r="Q92">
            <v>177996.80000000002</v>
          </cell>
        </row>
        <row r="93">
          <cell r="A93" t="str">
            <v xml:space="preserve">          December</v>
          </cell>
          <cell r="B93">
            <v>1678.2</v>
          </cell>
          <cell r="C93">
            <v>139030.6</v>
          </cell>
          <cell r="D93">
            <v>686.7</v>
          </cell>
          <cell r="E93">
            <v>268109.8</v>
          </cell>
          <cell r="F93">
            <v>409505.30000000005</v>
          </cell>
          <cell r="G93">
            <v>8766.9</v>
          </cell>
          <cell r="H93">
            <v>418272.20000000007</v>
          </cell>
          <cell r="I93">
            <v>276658.60000000003</v>
          </cell>
          <cell r="J93">
            <v>141613.60000000003</v>
          </cell>
          <cell r="K93">
            <v>162923</v>
          </cell>
          <cell r="L93">
            <v>50485.599999999991</v>
          </cell>
          <cell r="M93">
            <v>112437.40000000001</v>
          </cell>
          <cell r="N93">
            <v>0</v>
          </cell>
          <cell r="O93">
            <v>0</v>
          </cell>
          <cell r="P93">
            <v>0</v>
          </cell>
          <cell r="Q93">
            <v>254051.00000000006</v>
          </cell>
        </row>
        <row r="95">
          <cell r="A95" t="str">
            <v>2011 January</v>
          </cell>
          <cell r="B95">
            <v>1592.8</v>
          </cell>
          <cell r="C95">
            <v>141347.70000000001</v>
          </cell>
          <cell r="D95">
            <v>692.9</v>
          </cell>
          <cell r="E95">
            <v>258807.2</v>
          </cell>
          <cell r="F95">
            <v>402440.6</v>
          </cell>
          <cell r="G95">
            <v>10593.4</v>
          </cell>
          <cell r="H95">
            <v>413034</v>
          </cell>
          <cell r="I95">
            <v>281587.09999999998</v>
          </cell>
          <cell r="J95">
            <v>131446.90000000002</v>
          </cell>
          <cell r="K95">
            <v>152646.00000000003</v>
          </cell>
          <cell r="L95">
            <v>44614.499999999993</v>
          </cell>
          <cell r="M95">
            <v>108031.50000000003</v>
          </cell>
          <cell r="N95">
            <v>0</v>
          </cell>
          <cell r="O95">
            <v>0</v>
          </cell>
          <cell r="P95">
            <v>0</v>
          </cell>
          <cell r="Q95">
            <v>239478.40000000005</v>
          </cell>
        </row>
        <row r="96">
          <cell r="A96" t="str">
            <v xml:space="preserve">          February        </v>
          </cell>
          <cell r="B96">
            <v>1678.2</v>
          </cell>
          <cell r="C96">
            <v>140620</v>
          </cell>
          <cell r="D96">
            <v>694.5</v>
          </cell>
          <cell r="E96">
            <v>283349.7</v>
          </cell>
          <cell r="F96">
            <v>426342.40000000002</v>
          </cell>
          <cell r="G96">
            <v>11586.4</v>
          </cell>
          <cell r="H96">
            <v>437928.80000000005</v>
          </cell>
          <cell r="I96">
            <v>281664.40000000002</v>
          </cell>
          <cell r="J96">
            <v>156264.40000000002</v>
          </cell>
          <cell r="K96">
            <v>149996.80000000002</v>
          </cell>
          <cell r="L96">
            <v>49423.19999999999</v>
          </cell>
          <cell r="M96">
            <v>100573.60000000003</v>
          </cell>
          <cell r="N96">
            <v>0</v>
          </cell>
          <cell r="O96">
            <v>0</v>
          </cell>
          <cell r="P96">
            <v>0</v>
          </cell>
          <cell r="Q96">
            <v>256838.00000000006</v>
          </cell>
        </row>
        <row r="97">
          <cell r="A97" t="str">
            <v xml:space="preserve">          March</v>
          </cell>
          <cell r="B97">
            <v>1704.1</v>
          </cell>
          <cell r="C97">
            <v>141665.1</v>
          </cell>
          <cell r="D97">
            <v>699.7</v>
          </cell>
          <cell r="E97">
            <v>271744.2</v>
          </cell>
          <cell r="F97">
            <v>415813.10000000003</v>
          </cell>
          <cell r="G97">
            <v>10815.5</v>
          </cell>
          <cell r="H97">
            <v>426628.60000000003</v>
          </cell>
          <cell r="I97">
            <v>283289.5</v>
          </cell>
          <cell r="J97">
            <v>143339.10000000003</v>
          </cell>
          <cell r="K97">
            <v>143485.69999999995</v>
          </cell>
          <cell r="L97">
            <v>39002.5</v>
          </cell>
          <cell r="M97">
            <v>104483.19999999995</v>
          </cell>
          <cell r="N97">
            <v>0</v>
          </cell>
          <cell r="O97">
            <v>0</v>
          </cell>
          <cell r="P97">
            <v>0</v>
          </cell>
          <cell r="Q97">
            <v>247822.3</v>
          </cell>
        </row>
        <row r="98">
          <cell r="A98" t="str">
            <v xml:space="preserve">          April</v>
          </cell>
          <cell r="B98">
            <v>1853.9</v>
          </cell>
          <cell r="C98">
            <v>158675.70000000001</v>
          </cell>
          <cell r="D98">
            <v>722.6</v>
          </cell>
          <cell r="E98">
            <v>284505.59999999998</v>
          </cell>
          <cell r="F98">
            <v>445757.8</v>
          </cell>
          <cell r="G98">
            <v>9926.6</v>
          </cell>
          <cell r="H98">
            <v>455684.39999999997</v>
          </cell>
          <cell r="I98">
            <v>304102.80000000005</v>
          </cell>
          <cell r="J98">
            <v>151581.59999999992</v>
          </cell>
          <cell r="K98">
            <v>142072.69999999998</v>
          </cell>
          <cell r="L98">
            <v>43570.299999999996</v>
          </cell>
          <cell r="M98">
            <v>98502.399999999994</v>
          </cell>
          <cell r="N98">
            <v>0</v>
          </cell>
          <cell r="O98">
            <v>0</v>
          </cell>
          <cell r="P98">
            <v>0</v>
          </cell>
          <cell r="Q98">
            <v>250083.99999999991</v>
          </cell>
        </row>
        <row r="99">
          <cell r="A99" t="str">
            <v xml:space="preserve">          May</v>
          </cell>
          <cell r="B99">
            <v>1842.5</v>
          </cell>
          <cell r="C99">
            <v>156290.6</v>
          </cell>
          <cell r="D99">
            <v>711.7</v>
          </cell>
          <cell r="E99">
            <v>277304.5</v>
          </cell>
          <cell r="F99">
            <v>436149.30000000005</v>
          </cell>
          <cell r="G99">
            <v>8461.9</v>
          </cell>
          <cell r="H99">
            <v>444611.20000000007</v>
          </cell>
          <cell r="I99">
            <v>299175.7</v>
          </cell>
          <cell r="J99">
            <v>145435.50000000006</v>
          </cell>
          <cell r="K99">
            <v>136429.60000000003</v>
          </cell>
          <cell r="L99">
            <v>41594.699999999997</v>
          </cell>
          <cell r="M99">
            <v>94834.900000000038</v>
          </cell>
          <cell r="N99">
            <v>0</v>
          </cell>
          <cell r="O99">
            <v>0</v>
          </cell>
          <cell r="P99">
            <v>0</v>
          </cell>
          <cell r="Q99">
            <v>240270.40000000008</v>
          </cell>
        </row>
        <row r="100">
          <cell r="A100" t="str">
            <v xml:space="preserve">          June</v>
          </cell>
          <cell r="B100">
            <v>1816.6</v>
          </cell>
          <cell r="C100">
            <v>157079.9</v>
          </cell>
          <cell r="D100">
            <v>715.3</v>
          </cell>
          <cell r="E100">
            <v>268057.40000000002</v>
          </cell>
          <cell r="F100">
            <v>427669.2</v>
          </cell>
          <cell r="G100">
            <v>6572.7999999999993</v>
          </cell>
          <cell r="H100">
            <v>434242</v>
          </cell>
          <cell r="I100">
            <v>300858.90000000002</v>
          </cell>
          <cell r="J100">
            <v>133383.09999999998</v>
          </cell>
          <cell r="K100">
            <v>129712.2</v>
          </cell>
          <cell r="L100">
            <v>39056.400000000001</v>
          </cell>
          <cell r="M100">
            <v>90655.799999999988</v>
          </cell>
          <cell r="N100">
            <v>0</v>
          </cell>
          <cell r="O100">
            <v>0</v>
          </cell>
          <cell r="P100">
            <v>0</v>
          </cell>
          <cell r="Q100">
            <v>224038.89999999997</v>
          </cell>
        </row>
        <row r="101">
          <cell r="A101" t="str">
            <v xml:space="preserve">          Jully</v>
          </cell>
          <cell r="B101">
            <v>1948.9</v>
          </cell>
          <cell r="C101">
            <v>171537.2</v>
          </cell>
          <cell r="D101">
            <v>721</v>
          </cell>
          <cell r="E101">
            <v>256308.99999999997</v>
          </cell>
          <cell r="F101">
            <v>430516.1</v>
          </cell>
          <cell r="G101">
            <v>6457.4</v>
          </cell>
          <cell r="H101">
            <v>436973.5</v>
          </cell>
          <cell r="I101">
            <v>316978.40000000002</v>
          </cell>
          <cell r="J101">
            <v>119995.09999999998</v>
          </cell>
          <cell r="K101">
            <v>136658.50000000003</v>
          </cell>
          <cell r="L101">
            <v>42413.599999999999</v>
          </cell>
          <cell r="M101">
            <v>94244.900000000023</v>
          </cell>
          <cell r="N101">
            <v>0</v>
          </cell>
          <cell r="O101">
            <v>0</v>
          </cell>
          <cell r="P101">
            <v>0</v>
          </cell>
          <cell r="Q101">
            <v>214240</v>
          </cell>
        </row>
        <row r="102">
          <cell r="A102" t="str">
            <v xml:space="preserve">          August</v>
          </cell>
          <cell r="B102">
            <v>2231.9</v>
          </cell>
          <cell r="C102">
            <v>172119.9</v>
          </cell>
          <cell r="D102">
            <v>729.5</v>
          </cell>
          <cell r="E102">
            <v>238971.10000000003</v>
          </cell>
          <cell r="F102">
            <v>414052.4</v>
          </cell>
          <cell r="G102">
            <v>6040.5</v>
          </cell>
          <cell r="H102">
            <v>420092.9</v>
          </cell>
          <cell r="I102">
            <v>319000</v>
          </cell>
          <cell r="J102">
            <v>101092.90000000002</v>
          </cell>
          <cell r="K102">
            <v>137401.50000000003</v>
          </cell>
          <cell r="L102">
            <v>41757.4</v>
          </cell>
          <cell r="M102">
            <v>95644.100000000035</v>
          </cell>
          <cell r="N102">
            <v>0</v>
          </cell>
          <cell r="O102">
            <v>0</v>
          </cell>
          <cell r="P102">
            <v>0</v>
          </cell>
          <cell r="Q102">
            <v>196737.00000000006</v>
          </cell>
        </row>
        <row r="103">
          <cell r="A103" t="str">
            <v xml:space="preserve">          September</v>
          </cell>
          <cell r="B103">
            <v>2001.3</v>
          </cell>
          <cell r="C103">
            <v>169415.7</v>
          </cell>
          <cell r="D103">
            <v>718</v>
          </cell>
          <cell r="E103">
            <v>216623.7</v>
          </cell>
          <cell r="F103">
            <v>388758.7</v>
          </cell>
          <cell r="G103">
            <v>6131.6</v>
          </cell>
          <cell r="H103">
            <v>394890.3</v>
          </cell>
          <cell r="I103">
            <v>313648.90000000002</v>
          </cell>
          <cell r="J103">
            <v>81241.399999999965</v>
          </cell>
          <cell r="K103">
            <v>129686.30000000002</v>
          </cell>
          <cell r="L103">
            <v>41451.9</v>
          </cell>
          <cell r="M103">
            <v>88234.400000000023</v>
          </cell>
          <cell r="N103">
            <v>0</v>
          </cell>
          <cell r="O103">
            <v>0</v>
          </cell>
          <cell r="P103">
            <v>0</v>
          </cell>
          <cell r="Q103">
            <v>169475.8</v>
          </cell>
        </row>
        <row r="104">
          <cell r="A104" t="str">
            <v xml:space="preserve">          October</v>
          </cell>
          <cell r="B104">
            <v>2136.1999999999998</v>
          </cell>
          <cell r="C104">
            <v>175588.7</v>
          </cell>
          <cell r="D104">
            <v>744.2</v>
          </cell>
          <cell r="E104">
            <v>203143.3</v>
          </cell>
          <cell r="F104">
            <v>381612.4</v>
          </cell>
          <cell r="G104">
            <v>6997.2999999999993</v>
          </cell>
          <cell r="H104">
            <v>388609.7</v>
          </cell>
          <cell r="I104">
            <v>327004.7</v>
          </cell>
          <cell r="J104">
            <v>61605</v>
          </cell>
          <cell r="K104">
            <v>138503.9</v>
          </cell>
          <cell r="L104">
            <v>46518.7</v>
          </cell>
          <cell r="M104">
            <v>91985.2</v>
          </cell>
          <cell r="N104">
            <v>0</v>
          </cell>
          <cell r="O104">
            <v>0</v>
          </cell>
          <cell r="P104">
            <v>0</v>
          </cell>
          <cell r="Q104">
            <v>153590.20000000001</v>
          </cell>
        </row>
        <row r="105">
          <cell r="A105" t="str">
            <v xml:space="preserve">          November</v>
          </cell>
          <cell r="B105">
            <v>2215.6999999999998</v>
          </cell>
          <cell r="C105">
            <v>175988.7</v>
          </cell>
          <cell r="D105">
            <v>745.8</v>
          </cell>
          <cell r="E105">
            <v>199719.9</v>
          </cell>
          <cell r="F105">
            <v>378670.1</v>
          </cell>
          <cell r="G105">
            <v>9353.5</v>
          </cell>
          <cell r="H105">
            <v>388023.6</v>
          </cell>
          <cell r="I105">
            <v>328313.3</v>
          </cell>
          <cell r="J105">
            <v>59710.299999999988</v>
          </cell>
          <cell r="K105">
            <v>156380.9</v>
          </cell>
          <cell r="L105">
            <v>54902.900000000009</v>
          </cell>
          <cell r="M105">
            <v>101477.99999999999</v>
          </cell>
          <cell r="N105">
            <v>0</v>
          </cell>
          <cell r="O105">
            <v>0</v>
          </cell>
          <cell r="P105">
            <v>0</v>
          </cell>
          <cell r="Q105">
            <v>161188.29999999999</v>
          </cell>
        </row>
        <row r="106">
          <cell r="A106" t="str">
            <v xml:space="preserve">          December</v>
          </cell>
          <cell r="B106">
            <v>2045.5</v>
          </cell>
          <cell r="C106">
            <v>164634.5</v>
          </cell>
          <cell r="D106">
            <v>750.6</v>
          </cell>
          <cell r="E106">
            <v>235199.30000000002</v>
          </cell>
          <cell r="F106">
            <v>402629.9</v>
          </cell>
          <cell r="G106">
            <v>10113.9</v>
          </cell>
          <cell r="H106">
            <v>412743.80000000005</v>
          </cell>
          <cell r="I106">
            <v>330449.80000000005</v>
          </cell>
          <cell r="J106">
            <v>82294</v>
          </cell>
          <cell r="K106">
            <v>173267.6</v>
          </cell>
          <cell r="L106">
            <v>50036.000000000007</v>
          </cell>
          <cell r="M106">
            <v>123231.6</v>
          </cell>
          <cell r="N106">
            <v>0</v>
          </cell>
          <cell r="O106">
            <v>0</v>
          </cell>
          <cell r="P106">
            <v>0</v>
          </cell>
          <cell r="Q106">
            <v>205525.6</v>
          </cell>
        </row>
        <row r="108">
          <cell r="A108" t="str">
            <v>2012 January</v>
          </cell>
          <cell r="B108">
            <v>2322.1999999999998</v>
          </cell>
          <cell r="C108">
            <v>176671.9</v>
          </cell>
          <cell r="D108">
            <v>773.4</v>
          </cell>
          <cell r="E108">
            <v>268822.00000000006</v>
          </cell>
          <cell r="F108">
            <v>448589.50000000006</v>
          </cell>
          <cell r="G108">
            <v>11511.4</v>
          </cell>
          <cell r="H108">
            <v>460100.90000000008</v>
          </cell>
          <cell r="I108">
            <v>347210.1</v>
          </cell>
          <cell r="J108">
            <v>112890.8000000001</v>
          </cell>
          <cell r="K108">
            <v>179393.09999999998</v>
          </cell>
          <cell r="L108">
            <v>53883.600000000006</v>
          </cell>
          <cell r="M108">
            <v>125509.49999999997</v>
          </cell>
          <cell r="N108">
            <v>0</v>
          </cell>
          <cell r="O108">
            <v>0</v>
          </cell>
          <cell r="P108">
            <v>0</v>
          </cell>
          <cell r="Q108">
            <v>238400.30000000008</v>
          </cell>
        </row>
        <row r="109">
          <cell r="A109" t="str">
            <v xml:space="preserve">          February        </v>
          </cell>
          <cell r="B109">
            <v>2432.3000000000002</v>
          </cell>
          <cell r="C109">
            <v>181301.4</v>
          </cell>
          <cell r="D109">
            <v>788.1</v>
          </cell>
          <cell r="E109">
            <v>259759.40000000002</v>
          </cell>
          <cell r="F109">
            <v>444281.2</v>
          </cell>
          <cell r="G109">
            <v>8881.7000000000007</v>
          </cell>
          <cell r="H109">
            <v>453162.9</v>
          </cell>
          <cell r="I109">
            <v>354739</v>
          </cell>
          <cell r="J109">
            <v>98423.900000000023</v>
          </cell>
          <cell r="K109">
            <v>179987.70000000004</v>
          </cell>
          <cell r="L109">
            <v>56918.8</v>
          </cell>
          <cell r="M109">
            <v>123068.90000000004</v>
          </cell>
          <cell r="N109">
            <v>0</v>
          </cell>
          <cell r="O109">
            <v>0</v>
          </cell>
          <cell r="P109">
            <v>0</v>
          </cell>
          <cell r="Q109">
            <v>221492.80000000005</v>
          </cell>
        </row>
        <row r="110">
          <cell r="A110" t="str">
            <v xml:space="preserve">          March</v>
          </cell>
          <cell r="B110">
            <v>2328</v>
          </cell>
          <cell r="C110">
            <v>179153.7</v>
          </cell>
          <cell r="D110">
            <v>778.8</v>
          </cell>
          <cell r="E110">
            <v>228377.30000000002</v>
          </cell>
          <cell r="F110">
            <v>410637.80000000005</v>
          </cell>
          <cell r="G110">
            <v>8584.6</v>
          </cell>
          <cell r="H110">
            <v>419222.4</v>
          </cell>
          <cell r="I110">
            <v>351493.3</v>
          </cell>
          <cell r="J110">
            <v>67729.100000000035</v>
          </cell>
          <cell r="K110">
            <v>180705.5</v>
          </cell>
          <cell r="L110">
            <v>62213.7</v>
          </cell>
          <cell r="M110">
            <v>118491.8</v>
          </cell>
          <cell r="N110">
            <v>0</v>
          </cell>
          <cell r="O110">
            <v>0</v>
          </cell>
          <cell r="P110">
            <v>0</v>
          </cell>
          <cell r="Q110">
            <v>186220.90000000002</v>
          </cell>
        </row>
        <row r="111">
          <cell r="A111" t="str">
            <v xml:space="preserve">          April</v>
          </cell>
          <cell r="B111">
            <v>2253.6999999999998</v>
          </cell>
          <cell r="C111">
            <v>179876.5</v>
          </cell>
          <cell r="D111">
            <v>781.9</v>
          </cell>
          <cell r="E111">
            <v>219303.5</v>
          </cell>
          <cell r="F111">
            <v>402215.6</v>
          </cell>
          <cell r="G111">
            <v>7773.1</v>
          </cell>
          <cell r="H111">
            <v>409988.69999999995</v>
          </cell>
          <cell r="I111">
            <v>352132.9</v>
          </cell>
          <cell r="J111">
            <v>57855.79999999993</v>
          </cell>
          <cell r="K111">
            <v>176724.7</v>
          </cell>
          <cell r="L111">
            <v>70689</v>
          </cell>
          <cell r="M111">
            <v>106035.70000000001</v>
          </cell>
          <cell r="N111">
            <v>0</v>
          </cell>
          <cell r="O111">
            <v>0</v>
          </cell>
          <cell r="P111">
            <v>0</v>
          </cell>
          <cell r="Q111">
            <v>163891.49999999994</v>
          </cell>
        </row>
        <row r="112">
          <cell r="A112" t="str">
            <v xml:space="preserve">          May</v>
          </cell>
          <cell r="B112">
            <v>2129.5</v>
          </cell>
          <cell r="C112">
            <v>176865.2</v>
          </cell>
          <cell r="D112">
            <v>768.8</v>
          </cell>
          <cell r="E112">
            <v>220544.19999999998</v>
          </cell>
          <cell r="F112">
            <v>400307.69999999995</v>
          </cell>
          <cell r="G112">
            <v>6724.2999999999993</v>
          </cell>
          <cell r="H112">
            <v>407031.99999999994</v>
          </cell>
          <cell r="I112">
            <v>346496.6</v>
          </cell>
          <cell r="J112">
            <v>60535.399999999965</v>
          </cell>
          <cell r="K112">
            <v>151792.70000000001</v>
          </cell>
          <cell r="L112">
            <v>68426.7</v>
          </cell>
          <cell r="M112">
            <v>83366.000000000015</v>
          </cell>
          <cell r="N112">
            <v>0</v>
          </cell>
          <cell r="O112">
            <v>0</v>
          </cell>
          <cell r="P112">
            <v>0</v>
          </cell>
          <cell r="Q112">
            <v>143901.39999999997</v>
          </cell>
        </row>
        <row r="113">
          <cell r="A113" t="str">
            <v xml:space="preserve">          June</v>
          </cell>
          <cell r="B113">
            <v>2179.4</v>
          </cell>
          <cell r="C113">
            <v>180253.4</v>
          </cell>
          <cell r="D113">
            <v>783.6</v>
          </cell>
          <cell r="E113">
            <v>211668.7</v>
          </cell>
          <cell r="F113">
            <v>394885.1</v>
          </cell>
          <cell r="G113">
            <v>7532.5</v>
          </cell>
          <cell r="H113">
            <v>402417.6</v>
          </cell>
          <cell r="I113">
            <v>353109.6</v>
          </cell>
          <cell r="J113">
            <v>49308</v>
          </cell>
          <cell r="K113">
            <v>156569.30000000002</v>
          </cell>
          <cell r="L113">
            <v>78012.399999999994</v>
          </cell>
          <cell r="M113">
            <v>78556.900000000023</v>
          </cell>
          <cell r="N113">
            <v>0</v>
          </cell>
          <cell r="O113">
            <v>0</v>
          </cell>
          <cell r="P113">
            <v>0</v>
          </cell>
          <cell r="Q113">
            <v>127864.90000000002</v>
          </cell>
        </row>
        <row r="114">
          <cell r="A114" t="str">
            <v xml:space="preserve">          Jully</v>
          </cell>
          <cell r="B114">
            <v>2299.6999999999998</v>
          </cell>
          <cell r="C114">
            <v>186375.8</v>
          </cell>
          <cell r="D114">
            <v>796.4</v>
          </cell>
          <cell r="E114">
            <v>212229</v>
          </cell>
          <cell r="F114">
            <v>401700.9</v>
          </cell>
          <cell r="G114">
            <v>6684.6</v>
          </cell>
          <cell r="H114">
            <v>408385.5</v>
          </cell>
          <cell r="I114">
            <v>361512.7</v>
          </cell>
          <cell r="J114">
            <v>46872.799999999988</v>
          </cell>
          <cell r="K114">
            <v>164800.70000000001</v>
          </cell>
          <cell r="L114">
            <v>66663.799999999988</v>
          </cell>
          <cell r="M114">
            <v>98136.900000000023</v>
          </cell>
          <cell r="N114">
            <v>0</v>
          </cell>
          <cell r="O114">
            <v>0</v>
          </cell>
          <cell r="P114">
            <v>0</v>
          </cell>
          <cell r="Q114">
            <v>145009.70000000001</v>
          </cell>
        </row>
        <row r="115">
          <cell r="A115" t="str">
            <v xml:space="preserve">          August</v>
          </cell>
          <cell r="B115">
            <v>2355</v>
          </cell>
          <cell r="C115">
            <v>196178.7</v>
          </cell>
          <cell r="D115">
            <v>806.9</v>
          </cell>
          <cell r="E115">
            <v>208565.1</v>
          </cell>
          <cell r="F115">
            <v>407905.7</v>
          </cell>
          <cell r="G115">
            <v>5039.7000000000007</v>
          </cell>
          <cell r="H115">
            <v>412945.4</v>
          </cell>
          <cell r="I115">
            <v>373365.2</v>
          </cell>
          <cell r="J115">
            <v>39580.200000000012</v>
          </cell>
          <cell r="K115">
            <v>173543.9</v>
          </cell>
          <cell r="L115">
            <v>71446.5</v>
          </cell>
          <cell r="M115">
            <v>102097.4</v>
          </cell>
          <cell r="N115">
            <v>0</v>
          </cell>
          <cell r="O115">
            <v>0</v>
          </cell>
          <cell r="P115">
            <v>0</v>
          </cell>
          <cell r="Q115">
            <v>141677.6</v>
          </cell>
        </row>
        <row r="116">
          <cell r="A116" t="str">
            <v xml:space="preserve">          September</v>
          </cell>
          <cell r="B116">
            <v>2542.8000000000002</v>
          </cell>
          <cell r="C116">
            <v>197524</v>
          </cell>
          <cell r="D116">
            <v>819.1</v>
          </cell>
          <cell r="E116">
            <v>225684.4</v>
          </cell>
          <cell r="F116">
            <v>426570.3</v>
          </cell>
          <cell r="G116">
            <v>6255.2999999999993</v>
          </cell>
          <cell r="H116">
            <v>432825.59999999998</v>
          </cell>
          <cell r="I116">
            <v>377411.10000000003</v>
          </cell>
          <cell r="J116">
            <v>55414.499999999942</v>
          </cell>
          <cell r="K116">
            <v>166098.70000000001</v>
          </cell>
          <cell r="L116">
            <v>60502.900000000009</v>
          </cell>
          <cell r="M116">
            <v>105595.8</v>
          </cell>
          <cell r="N116">
            <v>0</v>
          </cell>
          <cell r="O116">
            <v>0</v>
          </cell>
          <cell r="P116">
            <v>0</v>
          </cell>
          <cell r="Q116">
            <v>161010.29999999993</v>
          </cell>
        </row>
        <row r="117">
          <cell r="A117" t="str">
            <v xml:space="preserve">          October</v>
          </cell>
          <cell r="B117">
            <v>2458.6999999999998</v>
          </cell>
          <cell r="C117">
            <v>192194.1</v>
          </cell>
          <cell r="D117">
            <v>823.9</v>
          </cell>
          <cell r="E117">
            <v>220591.7</v>
          </cell>
          <cell r="F117">
            <v>416068.4</v>
          </cell>
          <cell r="G117">
            <v>7424.2000000000007</v>
          </cell>
          <cell r="H117">
            <v>423492.60000000003</v>
          </cell>
          <cell r="I117">
            <v>372759.3</v>
          </cell>
          <cell r="J117">
            <v>50733.300000000047</v>
          </cell>
          <cell r="K117">
            <v>164341.09999999998</v>
          </cell>
          <cell r="L117">
            <v>64818.400000000009</v>
          </cell>
          <cell r="M117">
            <v>99522.699999999968</v>
          </cell>
          <cell r="N117">
            <v>0</v>
          </cell>
          <cell r="O117">
            <v>0</v>
          </cell>
          <cell r="P117">
            <v>0</v>
          </cell>
          <cell r="Q117">
            <v>150256</v>
          </cell>
        </row>
        <row r="118">
          <cell r="A118" t="str">
            <v xml:space="preserve">          November</v>
          </cell>
          <cell r="B118">
            <v>2525.3000000000002</v>
          </cell>
          <cell r="C118">
            <v>195045.8</v>
          </cell>
          <cell r="D118">
            <v>836.1</v>
          </cell>
          <cell r="E118">
            <v>223335.49999999997</v>
          </cell>
          <cell r="F118">
            <v>421742.69999999995</v>
          </cell>
          <cell r="G118">
            <v>6929.6</v>
          </cell>
          <cell r="H118">
            <v>428672.29999999993</v>
          </cell>
          <cell r="I118">
            <v>378277.3</v>
          </cell>
          <cell r="J118">
            <v>50394.999999999942</v>
          </cell>
          <cell r="K118">
            <v>176416</v>
          </cell>
          <cell r="L118">
            <v>69376.799999999988</v>
          </cell>
          <cell r="M118">
            <v>107039.20000000001</v>
          </cell>
          <cell r="N118">
            <v>0</v>
          </cell>
          <cell r="O118">
            <v>0</v>
          </cell>
          <cell r="P118">
            <v>0</v>
          </cell>
          <cell r="Q118">
            <v>157434.19999999995</v>
          </cell>
        </row>
        <row r="119">
          <cell r="A119" t="str">
            <v xml:space="preserve">          December</v>
          </cell>
          <cell r="B119">
            <v>2482.1</v>
          </cell>
          <cell r="C119">
            <v>199698.5</v>
          </cell>
          <cell r="D119">
            <v>856</v>
          </cell>
          <cell r="E119">
            <v>274465.8</v>
          </cell>
          <cell r="F119">
            <v>477502.4</v>
          </cell>
          <cell r="G119">
            <v>7523.1</v>
          </cell>
          <cell r="H119">
            <v>485025.5</v>
          </cell>
          <cell r="I119">
            <v>418096.6</v>
          </cell>
          <cell r="J119">
            <v>66928.900000000023</v>
          </cell>
          <cell r="K119">
            <v>192680.5</v>
          </cell>
          <cell r="L119">
            <v>62971.7</v>
          </cell>
          <cell r="M119">
            <v>129708.8</v>
          </cell>
          <cell r="N119">
            <v>0</v>
          </cell>
          <cell r="O119">
            <v>0</v>
          </cell>
          <cell r="P119">
            <v>0</v>
          </cell>
          <cell r="Q119">
            <v>196637.7</v>
          </cell>
        </row>
        <row r="121">
          <cell r="A121" t="str">
            <v>2013 January</v>
          </cell>
          <cell r="B121">
            <v>2572.6</v>
          </cell>
          <cell r="C121">
            <v>205278.1</v>
          </cell>
          <cell r="D121">
            <v>880</v>
          </cell>
          <cell r="E121">
            <v>268155.30000000005</v>
          </cell>
          <cell r="F121">
            <v>476886.00000000006</v>
          </cell>
          <cell r="G121">
            <v>8046.9</v>
          </cell>
          <cell r="H121">
            <v>484932.90000000008</v>
          </cell>
          <cell r="I121">
            <v>429150.2</v>
          </cell>
          <cell r="J121">
            <v>55782.70000000007</v>
          </cell>
          <cell r="K121">
            <v>209039.9</v>
          </cell>
          <cell r="L121">
            <v>68564.5</v>
          </cell>
          <cell r="M121">
            <v>140475.4</v>
          </cell>
          <cell r="N121">
            <v>0</v>
          </cell>
          <cell r="O121">
            <v>8.1</v>
          </cell>
          <cell r="P121">
            <v>-8.1</v>
          </cell>
          <cell r="Q121">
            <v>196250.00000000006</v>
          </cell>
        </row>
        <row r="122">
          <cell r="A122" t="str">
            <v xml:space="preserve">          February        </v>
          </cell>
          <cell r="B122">
            <v>2650.3</v>
          </cell>
          <cell r="C122">
            <v>200002.4</v>
          </cell>
          <cell r="D122">
            <v>937</v>
          </cell>
          <cell r="E122">
            <v>339031.3</v>
          </cell>
          <cell r="F122">
            <v>542621</v>
          </cell>
          <cell r="G122">
            <v>6385.4</v>
          </cell>
          <cell r="H122">
            <v>549006.4</v>
          </cell>
          <cell r="I122">
            <v>451586.9</v>
          </cell>
          <cell r="J122">
            <v>97419.5</v>
          </cell>
          <cell r="K122">
            <v>227852.4</v>
          </cell>
          <cell r="L122">
            <v>69500.799999999988</v>
          </cell>
          <cell r="M122">
            <v>158351.6</v>
          </cell>
          <cell r="N122">
            <v>0</v>
          </cell>
          <cell r="O122">
            <v>16.2</v>
          </cell>
          <cell r="P122">
            <v>-16.2</v>
          </cell>
          <cell r="Q122">
            <v>255754.9</v>
          </cell>
        </row>
        <row r="123">
          <cell r="A123" t="str">
            <v xml:space="preserve">          March</v>
          </cell>
          <cell r="B123">
            <v>2438.9</v>
          </cell>
          <cell r="C123">
            <v>179366.6</v>
          </cell>
          <cell r="D123">
            <v>848.2</v>
          </cell>
          <cell r="E123">
            <v>269294.7</v>
          </cell>
          <cell r="F123">
            <v>451948.4</v>
          </cell>
          <cell r="G123">
            <v>4627.2000000000007</v>
          </cell>
          <cell r="H123">
            <v>456575.60000000003</v>
          </cell>
          <cell r="I123">
            <v>407828.7</v>
          </cell>
          <cell r="J123">
            <v>48746.900000000023</v>
          </cell>
          <cell r="K123">
            <v>213236.8</v>
          </cell>
          <cell r="L123">
            <v>64129.799999999996</v>
          </cell>
          <cell r="M123">
            <v>149107</v>
          </cell>
          <cell r="N123">
            <v>0</v>
          </cell>
          <cell r="O123">
            <v>24.3</v>
          </cell>
          <cell r="P123">
            <v>-24.3</v>
          </cell>
          <cell r="Q123">
            <v>197829.60000000003</v>
          </cell>
        </row>
        <row r="124">
          <cell r="A124" t="str">
            <v xml:space="preserve">          April</v>
          </cell>
          <cell r="B124">
            <v>2228.6</v>
          </cell>
          <cell r="C124">
            <v>178604</v>
          </cell>
          <cell r="D124">
            <v>844.6</v>
          </cell>
          <cell r="E124">
            <v>264162.60000000003</v>
          </cell>
          <cell r="F124">
            <v>445839.80000000005</v>
          </cell>
          <cell r="G124">
            <v>4745</v>
          </cell>
          <cell r="H124">
            <v>450584.80000000005</v>
          </cell>
          <cell r="I124">
            <v>405891.2</v>
          </cell>
          <cell r="J124">
            <v>44693.600000000035</v>
          </cell>
          <cell r="K124">
            <v>209200.40000000002</v>
          </cell>
          <cell r="L124">
            <v>57243.500000000007</v>
          </cell>
          <cell r="M124">
            <v>151956.90000000002</v>
          </cell>
          <cell r="N124">
            <v>0</v>
          </cell>
          <cell r="O124">
            <v>32.4</v>
          </cell>
          <cell r="P124">
            <v>-32.4</v>
          </cell>
          <cell r="Q124">
            <v>196618.10000000006</v>
          </cell>
        </row>
        <row r="125">
          <cell r="A125" t="str">
            <v xml:space="preserve">          May</v>
          </cell>
          <cell r="B125">
            <v>2138.3000000000002</v>
          </cell>
          <cell r="C125">
            <v>175589.1</v>
          </cell>
          <cell r="D125">
            <v>830.3</v>
          </cell>
          <cell r="E125">
            <v>280961.79999999993</v>
          </cell>
          <cell r="F125">
            <v>459519.49999999988</v>
          </cell>
          <cell r="G125">
            <v>4255.8</v>
          </cell>
          <cell r="H125">
            <v>463775.29999999987</v>
          </cell>
          <cell r="I125">
            <v>399562.69999999995</v>
          </cell>
          <cell r="J125">
            <v>64212.599999999919</v>
          </cell>
          <cell r="K125">
            <v>185038.30000000002</v>
          </cell>
          <cell r="L125">
            <v>62889.8</v>
          </cell>
          <cell r="M125">
            <v>122148.50000000001</v>
          </cell>
          <cell r="N125">
            <v>0</v>
          </cell>
          <cell r="O125">
            <v>40.5</v>
          </cell>
          <cell r="P125">
            <v>-40.5</v>
          </cell>
          <cell r="Q125">
            <v>186320.59999999992</v>
          </cell>
        </row>
        <row r="126">
          <cell r="A126" t="str">
            <v xml:space="preserve">          June</v>
          </cell>
          <cell r="B126">
            <v>1942.6</v>
          </cell>
          <cell r="C126">
            <v>176058.5</v>
          </cell>
          <cell r="D126">
            <v>832.5</v>
          </cell>
          <cell r="E126">
            <v>246048.1</v>
          </cell>
          <cell r="F126">
            <v>424881.7</v>
          </cell>
          <cell r="G126">
            <v>2913.4</v>
          </cell>
          <cell r="H126">
            <v>427795.10000000003</v>
          </cell>
          <cell r="I126">
            <v>370829.69999999995</v>
          </cell>
          <cell r="J126">
            <v>56965.400000000081</v>
          </cell>
          <cell r="K126">
            <v>165969.40000000002</v>
          </cell>
          <cell r="L126">
            <v>64040.999999999993</v>
          </cell>
          <cell r="M126">
            <v>101928.40000000002</v>
          </cell>
          <cell r="N126">
            <v>0</v>
          </cell>
          <cell r="O126">
            <v>48.6</v>
          </cell>
          <cell r="P126">
            <v>-48.6</v>
          </cell>
          <cell r="Q126">
            <v>158845.2000000001</v>
          </cell>
        </row>
        <row r="127">
          <cell r="A127" t="str">
            <v xml:space="preserve">          Jully</v>
          </cell>
          <cell r="B127">
            <v>2017.7</v>
          </cell>
          <cell r="C127">
            <v>175762</v>
          </cell>
          <cell r="D127">
            <v>839</v>
          </cell>
          <cell r="E127">
            <v>278030.5</v>
          </cell>
          <cell r="F127">
            <v>456649.2</v>
          </cell>
          <cell r="G127">
            <v>2842.7</v>
          </cell>
          <cell r="H127">
            <v>459491.9</v>
          </cell>
          <cell r="I127">
            <v>371231.19999999995</v>
          </cell>
          <cell r="J127">
            <v>88260.70000000007</v>
          </cell>
          <cell r="K127">
            <v>190726</v>
          </cell>
          <cell r="L127">
            <v>93196.400000000023</v>
          </cell>
          <cell r="M127">
            <v>97529.599999999977</v>
          </cell>
          <cell r="N127">
            <v>0</v>
          </cell>
          <cell r="O127">
            <v>56.7</v>
          </cell>
          <cell r="P127">
            <v>-56.7</v>
          </cell>
          <cell r="Q127">
            <v>185733.60000000003</v>
          </cell>
        </row>
        <row r="128">
          <cell r="A128" t="str">
            <v xml:space="preserve">          August</v>
          </cell>
          <cell r="B128">
            <v>2136.1</v>
          </cell>
          <cell r="C128">
            <v>170420.4</v>
          </cell>
          <cell r="D128">
            <v>840.7</v>
          </cell>
          <cell r="E128">
            <v>269145.8</v>
          </cell>
          <cell r="F128">
            <v>442543</v>
          </cell>
          <cell r="G128">
            <v>3073.2</v>
          </cell>
          <cell r="H128">
            <v>445616.2</v>
          </cell>
          <cell r="I128">
            <v>366147.9</v>
          </cell>
          <cell r="J128">
            <v>79468.299999999988</v>
          </cell>
          <cell r="K128">
            <v>185728.7</v>
          </cell>
          <cell r="L128">
            <v>97191.5</v>
          </cell>
          <cell r="M128">
            <v>88537.200000000012</v>
          </cell>
          <cell r="N128">
            <v>0</v>
          </cell>
          <cell r="O128">
            <v>64.8</v>
          </cell>
          <cell r="P128">
            <v>-64.8</v>
          </cell>
          <cell r="Q128">
            <v>167940.7</v>
          </cell>
        </row>
        <row r="129">
          <cell r="A129" t="str">
            <v xml:space="preserve">          September</v>
          </cell>
          <cell r="B129">
            <v>2032</v>
          </cell>
          <cell r="C129">
            <v>182398.6</v>
          </cell>
          <cell r="D129">
            <v>850</v>
          </cell>
          <cell r="E129">
            <v>270941.5</v>
          </cell>
          <cell r="F129">
            <v>456222.1</v>
          </cell>
          <cell r="G129">
            <v>3132.1000000000004</v>
          </cell>
          <cell r="H129">
            <v>459354.19999999995</v>
          </cell>
          <cell r="I129">
            <v>380943.4</v>
          </cell>
          <cell r="J129">
            <v>78410.79999999993</v>
          </cell>
          <cell r="K129">
            <v>183463.6</v>
          </cell>
          <cell r="L129">
            <v>97088.099999999991</v>
          </cell>
          <cell r="M129">
            <v>86375.500000000015</v>
          </cell>
          <cell r="N129">
            <v>0</v>
          </cell>
          <cell r="O129">
            <v>72.900000000000006</v>
          </cell>
          <cell r="P129">
            <v>-72.900000000000006</v>
          </cell>
          <cell r="Q129">
            <v>164713.39999999994</v>
          </cell>
        </row>
        <row r="130">
          <cell r="A130" t="str">
            <v xml:space="preserve">          October</v>
          </cell>
          <cell r="B130">
            <v>2151.6</v>
          </cell>
          <cell r="C130">
            <v>182373.7</v>
          </cell>
          <cell r="D130">
            <v>856.2</v>
          </cell>
          <cell r="E130">
            <v>292561.59999999998</v>
          </cell>
          <cell r="F130">
            <v>477943.1</v>
          </cell>
          <cell r="G130">
            <v>2878.5</v>
          </cell>
          <cell r="H130">
            <v>480821.6</v>
          </cell>
          <cell r="I130">
            <v>382194.3</v>
          </cell>
          <cell r="J130">
            <v>98627.299999999988</v>
          </cell>
          <cell r="K130">
            <v>183935.00000000006</v>
          </cell>
          <cell r="L130">
            <v>93801</v>
          </cell>
          <cell r="M130">
            <v>90134.000000000058</v>
          </cell>
          <cell r="N130">
            <v>0</v>
          </cell>
          <cell r="O130">
            <v>81</v>
          </cell>
          <cell r="P130">
            <v>-81</v>
          </cell>
          <cell r="Q130">
            <v>188680.30000000005</v>
          </cell>
        </row>
        <row r="131">
          <cell r="A131" t="str">
            <v xml:space="preserve">          November</v>
          </cell>
          <cell r="B131">
            <v>2007.4</v>
          </cell>
          <cell r="C131">
            <v>181527.9</v>
          </cell>
          <cell r="D131">
            <v>852</v>
          </cell>
          <cell r="E131">
            <v>271956.90000000002</v>
          </cell>
          <cell r="F131">
            <v>456344.2</v>
          </cell>
          <cell r="G131">
            <v>5133.1000000000004</v>
          </cell>
          <cell r="H131">
            <v>461477.3</v>
          </cell>
          <cell r="I131">
            <v>380221.19999999995</v>
          </cell>
          <cell r="J131">
            <v>81256.100000000035</v>
          </cell>
          <cell r="K131">
            <v>190482.5</v>
          </cell>
          <cell r="L131">
            <v>94747.3</v>
          </cell>
          <cell r="M131">
            <v>95735.2</v>
          </cell>
          <cell r="N131">
            <v>0</v>
          </cell>
          <cell r="O131">
            <v>89.1</v>
          </cell>
          <cell r="P131">
            <v>-89.1</v>
          </cell>
          <cell r="Q131">
            <v>176902.20000000004</v>
          </cell>
        </row>
        <row r="132">
          <cell r="A132" t="str">
            <v xml:space="preserve">          December</v>
          </cell>
          <cell r="B132">
            <v>1943.7</v>
          </cell>
          <cell r="C132">
            <v>182851.4</v>
          </cell>
          <cell r="D132">
            <v>858.19999999998254</v>
          </cell>
          <cell r="E132">
            <v>309703.29999999993</v>
          </cell>
          <cell r="F132">
            <v>495356.59999999992</v>
          </cell>
          <cell r="G132">
            <v>5966.9</v>
          </cell>
          <cell r="H132">
            <v>501323.49999999994</v>
          </cell>
          <cell r="I132">
            <v>383189.69999999995</v>
          </cell>
          <cell r="J132">
            <v>118133.79999999999</v>
          </cell>
          <cell r="K132">
            <v>201411.19999999998</v>
          </cell>
          <cell r="L132">
            <v>89788.900000000009</v>
          </cell>
          <cell r="M132">
            <v>111622.29999999997</v>
          </cell>
          <cell r="N132">
            <v>0</v>
          </cell>
          <cell r="O132">
            <v>97.2</v>
          </cell>
          <cell r="P132">
            <v>-97.2</v>
          </cell>
          <cell r="Q132">
            <v>229658.89999999997</v>
          </cell>
        </row>
        <row r="134">
          <cell r="A134" t="str">
            <v>2014 January</v>
          </cell>
          <cell r="B134">
            <v>2013.5</v>
          </cell>
          <cell r="C134">
            <v>175305.1</v>
          </cell>
          <cell r="D134">
            <v>854.1</v>
          </cell>
          <cell r="E134">
            <v>292029.50000000006</v>
          </cell>
          <cell r="F134">
            <v>470202.20000000007</v>
          </cell>
          <cell r="G134">
            <v>6218.6</v>
          </cell>
          <cell r="H134">
            <v>476420.80000000005</v>
          </cell>
          <cell r="I134">
            <v>374224.5</v>
          </cell>
          <cell r="J134">
            <v>102196.30000000005</v>
          </cell>
          <cell r="K134">
            <v>212478.3</v>
          </cell>
          <cell r="L134">
            <v>99764.6</v>
          </cell>
          <cell r="M134">
            <v>112713.69999999998</v>
          </cell>
          <cell r="N134">
            <v>0</v>
          </cell>
          <cell r="O134">
            <v>97.2</v>
          </cell>
          <cell r="P134">
            <v>-97.2</v>
          </cell>
          <cell r="Q134">
            <v>214812.80000000002</v>
          </cell>
        </row>
        <row r="135">
          <cell r="A135" t="str">
            <v xml:space="preserve">          February        </v>
          </cell>
          <cell r="B135">
            <v>1982.1</v>
          </cell>
          <cell r="C135">
            <v>185837.4</v>
          </cell>
          <cell r="D135">
            <v>857.4</v>
          </cell>
          <cell r="E135">
            <v>281725.90000000002</v>
          </cell>
          <cell r="F135">
            <v>470402.80000000005</v>
          </cell>
          <cell r="G135">
            <v>6543.2999999999993</v>
          </cell>
          <cell r="H135">
            <v>476946.10000000003</v>
          </cell>
          <cell r="I135">
            <v>385806.2</v>
          </cell>
          <cell r="J135">
            <v>91139.900000000023</v>
          </cell>
          <cell r="K135">
            <v>231189.1</v>
          </cell>
          <cell r="L135">
            <v>92448.2</v>
          </cell>
          <cell r="M135">
            <v>138740.90000000002</v>
          </cell>
          <cell r="N135">
            <v>0</v>
          </cell>
          <cell r="O135">
            <v>97.2</v>
          </cell>
          <cell r="P135">
            <v>-97.2</v>
          </cell>
          <cell r="Q135">
            <v>229783.60000000003</v>
          </cell>
        </row>
        <row r="136">
          <cell r="A136" t="str">
            <v xml:space="preserve">          March</v>
          </cell>
          <cell r="B136">
            <v>1933.3</v>
          </cell>
          <cell r="C136">
            <v>196400.6</v>
          </cell>
          <cell r="D136">
            <v>859</v>
          </cell>
          <cell r="E136">
            <v>287470.3</v>
          </cell>
          <cell r="F136">
            <v>486663.19999999995</v>
          </cell>
          <cell r="G136">
            <v>4899.7000000000007</v>
          </cell>
          <cell r="H136">
            <v>491562.89999999997</v>
          </cell>
          <cell r="I136">
            <v>396544.3</v>
          </cell>
          <cell r="J136">
            <v>95018.599999999977</v>
          </cell>
          <cell r="K136">
            <v>216698.30000000002</v>
          </cell>
          <cell r="L136">
            <v>100768.8</v>
          </cell>
          <cell r="M136">
            <v>115929.50000000001</v>
          </cell>
          <cell r="N136">
            <v>0</v>
          </cell>
          <cell r="O136">
            <v>97.2</v>
          </cell>
          <cell r="P136">
            <v>-97.2</v>
          </cell>
          <cell r="Q136">
            <v>210850.89999999997</v>
          </cell>
        </row>
        <row r="137">
          <cell r="A137" t="str">
            <v xml:space="preserve">          April</v>
          </cell>
          <cell r="B137">
            <v>1931.1</v>
          </cell>
          <cell r="C137">
            <v>197221.5</v>
          </cell>
          <cell r="D137">
            <v>862.6</v>
          </cell>
          <cell r="E137">
            <v>287858.3</v>
          </cell>
          <cell r="F137">
            <v>487873.5</v>
          </cell>
          <cell r="G137">
            <v>5756</v>
          </cell>
          <cell r="H137">
            <v>493629.5</v>
          </cell>
          <cell r="I137">
            <v>398474</v>
          </cell>
          <cell r="J137">
            <v>95155.5</v>
          </cell>
          <cell r="K137">
            <v>226514.2</v>
          </cell>
          <cell r="L137">
            <v>107327.7</v>
          </cell>
          <cell r="M137">
            <v>119186.50000000001</v>
          </cell>
          <cell r="N137">
            <v>0</v>
          </cell>
          <cell r="O137">
            <v>97.1</v>
          </cell>
          <cell r="P137">
            <v>-97.1</v>
          </cell>
          <cell r="Q137">
            <v>214244.9</v>
          </cell>
        </row>
        <row r="138">
          <cell r="A138" t="str">
            <v xml:space="preserve">          May</v>
          </cell>
          <cell r="B138">
            <v>1879.1</v>
          </cell>
          <cell r="C138">
            <v>196162.4</v>
          </cell>
          <cell r="D138">
            <v>857.7</v>
          </cell>
          <cell r="E138">
            <v>278722.3</v>
          </cell>
          <cell r="F138">
            <v>477621.5</v>
          </cell>
          <cell r="G138">
            <v>4818.5</v>
          </cell>
          <cell r="H138">
            <v>482440</v>
          </cell>
          <cell r="I138">
            <v>396516</v>
          </cell>
          <cell r="J138">
            <v>85924</v>
          </cell>
          <cell r="K138">
            <v>199401.80000000002</v>
          </cell>
          <cell r="L138">
            <v>101540.2</v>
          </cell>
          <cell r="M138">
            <v>97861.60000000002</v>
          </cell>
          <cell r="N138">
            <v>0</v>
          </cell>
          <cell r="O138">
            <v>97.1</v>
          </cell>
          <cell r="P138">
            <v>-97.1</v>
          </cell>
          <cell r="Q138">
            <v>183688.50000000003</v>
          </cell>
        </row>
        <row r="139">
          <cell r="A139" t="str">
            <v xml:space="preserve">          June</v>
          </cell>
          <cell r="B139">
            <v>1967.1</v>
          </cell>
          <cell r="C139">
            <v>196712.9</v>
          </cell>
          <cell r="D139">
            <v>860.4</v>
          </cell>
          <cell r="E139">
            <v>284533.90000000002</v>
          </cell>
          <cell r="F139">
            <v>484074.30000000005</v>
          </cell>
          <cell r="G139">
            <v>2530</v>
          </cell>
          <cell r="H139">
            <v>486604.30000000005</v>
          </cell>
          <cell r="I139">
            <v>397532.8</v>
          </cell>
          <cell r="J139">
            <v>89071.500000000058</v>
          </cell>
          <cell r="K139">
            <v>198408.8</v>
          </cell>
          <cell r="L139">
            <v>102707.5</v>
          </cell>
          <cell r="M139">
            <v>95701.299999999988</v>
          </cell>
          <cell r="N139">
            <v>0</v>
          </cell>
          <cell r="O139">
            <v>97.1</v>
          </cell>
          <cell r="P139">
            <v>-97.1</v>
          </cell>
          <cell r="Q139">
            <v>184675.70000000004</v>
          </cell>
        </row>
        <row r="140">
          <cell r="A140" t="str">
            <v xml:space="preserve">          Jully</v>
          </cell>
          <cell r="B140">
            <v>1934.8</v>
          </cell>
          <cell r="C140">
            <v>187062.5</v>
          </cell>
          <cell r="D140">
            <v>854.7</v>
          </cell>
          <cell r="E140">
            <v>264232.89999999997</v>
          </cell>
          <cell r="F140">
            <v>454084.89999999997</v>
          </cell>
          <cell r="G140">
            <v>2512.3000000000002</v>
          </cell>
          <cell r="H140">
            <v>456597.19999999995</v>
          </cell>
          <cell r="I140">
            <v>385996.79999999999</v>
          </cell>
          <cell r="J140">
            <v>70600.399999999965</v>
          </cell>
          <cell r="K140">
            <v>230561</v>
          </cell>
          <cell r="L140">
            <v>108565.8</v>
          </cell>
          <cell r="M140">
            <v>121995.2</v>
          </cell>
          <cell r="N140">
            <v>0</v>
          </cell>
          <cell r="O140">
            <v>89</v>
          </cell>
          <cell r="P140">
            <v>-89</v>
          </cell>
          <cell r="Q140">
            <v>192506.59999999998</v>
          </cell>
        </row>
        <row r="141">
          <cell r="A141" t="str">
            <v xml:space="preserve">          August</v>
          </cell>
          <cell r="B141">
            <v>1926.5</v>
          </cell>
          <cell r="C141">
            <v>182067.8</v>
          </cell>
          <cell r="D141">
            <v>846.6</v>
          </cell>
          <cell r="E141">
            <v>267723.2</v>
          </cell>
          <cell r="F141">
            <v>452564.1</v>
          </cell>
          <cell r="G141">
            <v>9245.5</v>
          </cell>
          <cell r="H141">
            <v>461809.6</v>
          </cell>
          <cell r="I141">
            <v>379199.7</v>
          </cell>
          <cell r="J141">
            <v>82609.899999999965</v>
          </cell>
          <cell r="K141">
            <v>193892.9</v>
          </cell>
          <cell r="L141">
            <v>125445.1</v>
          </cell>
          <cell r="M141">
            <v>68447.799999999988</v>
          </cell>
          <cell r="N141">
            <v>0</v>
          </cell>
          <cell r="O141">
            <v>80.900000000000006</v>
          </cell>
          <cell r="P141">
            <v>-80.900000000000006</v>
          </cell>
          <cell r="Q141">
            <v>150976.79999999996</v>
          </cell>
        </row>
        <row r="142">
          <cell r="A142" t="str">
            <v xml:space="preserve">          September</v>
          </cell>
          <cell r="B142">
            <v>1822.1</v>
          </cell>
          <cell r="C142">
            <v>188332.9</v>
          </cell>
          <cell r="D142">
            <v>829.8</v>
          </cell>
          <cell r="E142">
            <v>325731.40000000002</v>
          </cell>
          <cell r="F142">
            <v>516716.2</v>
          </cell>
          <cell r="G142">
            <v>8188.6</v>
          </cell>
          <cell r="H142">
            <v>524904.80000000005</v>
          </cell>
          <cell r="I142">
            <v>382067.5</v>
          </cell>
          <cell r="J142">
            <v>142837.30000000005</v>
          </cell>
          <cell r="K142">
            <v>193925</v>
          </cell>
          <cell r="L142">
            <v>123903.5</v>
          </cell>
          <cell r="M142">
            <v>70021.5</v>
          </cell>
          <cell r="N142">
            <v>0</v>
          </cell>
          <cell r="O142">
            <v>72.900000000000006</v>
          </cell>
          <cell r="P142">
            <v>-72.900000000000006</v>
          </cell>
          <cell r="Q142">
            <v>212785.90000000005</v>
          </cell>
        </row>
        <row r="143">
          <cell r="A143" t="str">
            <v xml:space="preserve">          October</v>
          </cell>
          <cell r="B143">
            <v>1788.4</v>
          </cell>
          <cell r="C143">
            <v>187590.6</v>
          </cell>
          <cell r="D143">
            <v>826.6</v>
          </cell>
          <cell r="E143">
            <v>319791.2</v>
          </cell>
          <cell r="F143">
            <v>509996.80000000005</v>
          </cell>
          <cell r="G143">
            <v>9134.2999999999993</v>
          </cell>
          <cell r="H143">
            <v>519131.10000000003</v>
          </cell>
          <cell r="I143">
            <v>380171.5</v>
          </cell>
          <cell r="J143">
            <v>138959.60000000003</v>
          </cell>
          <cell r="K143">
            <v>190465.19999999998</v>
          </cell>
          <cell r="L143">
            <v>126249.4</v>
          </cell>
          <cell r="M143">
            <v>64215.799999999988</v>
          </cell>
          <cell r="N143">
            <v>0</v>
          </cell>
          <cell r="O143">
            <v>64.8</v>
          </cell>
          <cell r="P143">
            <v>-64.8</v>
          </cell>
          <cell r="Q143">
            <v>203110.60000000003</v>
          </cell>
        </row>
        <row r="144">
          <cell r="A144" t="str">
            <v xml:space="preserve">          November</v>
          </cell>
          <cell r="B144">
            <v>1774.3</v>
          </cell>
          <cell r="C144">
            <v>185568.9</v>
          </cell>
          <cell r="D144">
            <v>817.6</v>
          </cell>
          <cell r="E144">
            <v>313407.2</v>
          </cell>
          <cell r="F144">
            <v>501568</v>
          </cell>
          <cell r="G144">
            <v>8664.7999999999993</v>
          </cell>
          <cell r="H144">
            <v>510232.8</v>
          </cell>
          <cell r="I144">
            <v>376171.7</v>
          </cell>
          <cell r="J144">
            <v>134061.09999999998</v>
          </cell>
          <cell r="K144">
            <v>177087.69999999998</v>
          </cell>
          <cell r="L144">
            <v>119264.9</v>
          </cell>
          <cell r="M144">
            <v>57822.799999999988</v>
          </cell>
          <cell r="N144">
            <v>0</v>
          </cell>
          <cell r="O144">
            <v>56.7</v>
          </cell>
          <cell r="P144">
            <v>-56.7</v>
          </cell>
          <cell r="Q144">
            <v>191827.19999999995</v>
          </cell>
        </row>
        <row r="145">
          <cell r="A145" t="str">
            <v xml:space="preserve">          December</v>
          </cell>
          <cell r="B145">
            <v>1802</v>
          </cell>
          <cell r="C145">
            <v>183917.8</v>
          </cell>
          <cell r="D145">
            <v>810.4</v>
          </cell>
          <cell r="E145">
            <v>306201</v>
          </cell>
          <cell r="F145">
            <v>492731.19999999995</v>
          </cell>
          <cell r="G145">
            <v>8483.5</v>
          </cell>
          <cell r="H145">
            <v>501214.69999999995</v>
          </cell>
          <cell r="I145">
            <v>372538.8</v>
          </cell>
          <cell r="J145">
            <v>128675.89999999997</v>
          </cell>
          <cell r="K145">
            <v>199601.2</v>
          </cell>
          <cell r="L145">
            <v>147751.79999999999</v>
          </cell>
          <cell r="M145">
            <v>51849.4</v>
          </cell>
          <cell r="N145">
            <v>0</v>
          </cell>
          <cell r="O145">
            <v>48.6</v>
          </cell>
          <cell r="P145">
            <v>-48.6</v>
          </cell>
          <cell r="Q145">
            <v>180476.69999999995</v>
          </cell>
        </row>
        <row r="147">
          <cell r="A147" t="str">
            <v>2015 January</v>
          </cell>
          <cell r="B147">
            <v>1893.4</v>
          </cell>
          <cell r="C147">
            <v>172860.79999999999</v>
          </cell>
          <cell r="D147">
            <v>788.7</v>
          </cell>
          <cell r="E147">
            <v>300209.5</v>
          </cell>
          <cell r="F147">
            <v>475752.4</v>
          </cell>
          <cell r="G147">
            <v>8645.5</v>
          </cell>
          <cell r="H147">
            <v>484397.9</v>
          </cell>
          <cell r="I147">
            <v>357331.8</v>
          </cell>
          <cell r="J147">
            <v>127066.10000000003</v>
          </cell>
          <cell r="K147">
            <v>189271.09999999998</v>
          </cell>
          <cell r="L147">
            <v>141157.4</v>
          </cell>
          <cell r="M147">
            <v>48113.699999999983</v>
          </cell>
          <cell r="N147">
            <v>0</v>
          </cell>
          <cell r="O147">
            <v>40.5</v>
          </cell>
          <cell r="P147">
            <v>-40.5</v>
          </cell>
          <cell r="Q147">
            <v>175139.30000000002</v>
          </cell>
        </row>
        <row r="148">
          <cell r="A148" t="str">
            <v xml:space="preserve">2015 February        </v>
          </cell>
          <cell r="B148">
            <v>1816</v>
          </cell>
          <cell r="C148">
            <v>169040.4</v>
          </cell>
          <cell r="D148">
            <v>792.2</v>
          </cell>
          <cell r="E148">
            <v>295698.90000000002</v>
          </cell>
          <cell r="F148">
            <v>467347.5</v>
          </cell>
          <cell r="G148">
            <v>9224.2000000000007</v>
          </cell>
          <cell r="H148">
            <v>476571.7</v>
          </cell>
          <cell r="I148">
            <v>354020.7</v>
          </cell>
          <cell r="J148">
            <v>122551</v>
          </cell>
          <cell r="K148">
            <v>177732</v>
          </cell>
          <cell r="L148">
            <v>147647.69999999998</v>
          </cell>
          <cell r="M148">
            <v>30084.300000000017</v>
          </cell>
          <cell r="N148">
            <v>0</v>
          </cell>
          <cell r="O148">
            <v>32.4</v>
          </cell>
          <cell r="P148">
            <v>-32.4</v>
          </cell>
          <cell r="Q148">
            <v>152602.90000000002</v>
          </cell>
        </row>
        <row r="149">
          <cell r="A149" t="str">
            <v>2015 March</v>
          </cell>
          <cell r="B149">
            <v>1778.4</v>
          </cell>
          <cell r="C149">
            <v>174701.8</v>
          </cell>
          <cell r="D149">
            <v>775.5</v>
          </cell>
          <cell r="E149">
            <v>292147.59999999998</v>
          </cell>
          <cell r="F149">
            <v>469403.29999999993</v>
          </cell>
          <cell r="G149">
            <v>3107.7</v>
          </cell>
          <cell r="H149">
            <v>472510.99999999994</v>
          </cell>
          <cell r="I149">
            <v>356984.6</v>
          </cell>
          <cell r="J149">
            <v>115526.39999999997</v>
          </cell>
          <cell r="K149">
            <v>191610</v>
          </cell>
          <cell r="L149">
            <v>146245.4</v>
          </cell>
          <cell r="M149">
            <v>45364.600000000006</v>
          </cell>
          <cell r="N149">
            <v>0</v>
          </cell>
          <cell r="O149">
            <v>24.3</v>
          </cell>
          <cell r="P149">
            <v>-24.3</v>
          </cell>
          <cell r="Q149">
            <v>160866.69999999998</v>
          </cell>
        </row>
        <row r="150">
          <cell r="A150" t="str">
            <v xml:space="preserve">          April</v>
          </cell>
          <cell r="B150">
            <v>1809.5</v>
          </cell>
          <cell r="C150">
            <v>176226.4</v>
          </cell>
          <cell r="D150">
            <v>788.7</v>
          </cell>
          <cell r="E150">
            <v>266208</v>
          </cell>
          <cell r="F150">
            <v>445032.6</v>
          </cell>
          <cell r="G150">
            <v>8575.2999999999993</v>
          </cell>
          <cell r="H150">
            <v>453607.89999999997</v>
          </cell>
          <cell r="I150">
            <v>360084.5</v>
          </cell>
          <cell r="J150">
            <v>93523.399999999965</v>
          </cell>
          <cell r="K150">
            <v>202405.59999999998</v>
          </cell>
          <cell r="L150">
            <v>147867.70000000001</v>
          </cell>
          <cell r="M150">
            <v>54537.899999999965</v>
          </cell>
          <cell r="N150">
            <v>0</v>
          </cell>
          <cell r="O150">
            <v>16.2</v>
          </cell>
          <cell r="P150">
            <v>-16.2</v>
          </cell>
          <cell r="Q150">
            <v>148045.09999999992</v>
          </cell>
        </row>
        <row r="151">
          <cell r="A151" t="str">
            <v xml:space="preserve">          May</v>
          </cell>
          <cell r="B151">
            <v>1793.2</v>
          </cell>
          <cell r="C151">
            <v>174492</v>
          </cell>
          <cell r="D151">
            <v>778.1</v>
          </cell>
          <cell r="E151">
            <v>268460.2</v>
          </cell>
          <cell r="F151">
            <v>445523.5</v>
          </cell>
          <cell r="G151">
            <v>7667.9</v>
          </cell>
          <cell r="H151">
            <v>453191.4</v>
          </cell>
          <cell r="I151">
            <v>356222.3</v>
          </cell>
          <cell r="J151">
            <v>96969.100000000035</v>
          </cell>
          <cell r="K151">
            <v>178435.19999999998</v>
          </cell>
          <cell r="L151">
            <v>136901.4</v>
          </cell>
          <cell r="M151">
            <v>41533.799999999988</v>
          </cell>
          <cell r="N151">
            <v>0</v>
          </cell>
          <cell r="O151">
            <v>8.1</v>
          </cell>
          <cell r="P151">
            <v>-8.1</v>
          </cell>
          <cell r="Q151">
            <v>138494.80000000002</v>
          </cell>
        </row>
        <row r="152">
          <cell r="A152" t="str">
            <v xml:space="preserve">          June</v>
          </cell>
          <cell r="B152">
            <v>1781.7</v>
          </cell>
          <cell r="C152">
            <v>176983.9</v>
          </cell>
          <cell r="D152">
            <v>792.1</v>
          </cell>
          <cell r="E152">
            <v>191644.69999999998</v>
          </cell>
          <cell r="F152">
            <v>371202.4</v>
          </cell>
          <cell r="G152">
            <v>2014.8000000000002</v>
          </cell>
          <cell r="H152">
            <v>373217.2</v>
          </cell>
          <cell r="I152">
            <v>361289.7</v>
          </cell>
          <cell r="J152">
            <v>11927.5</v>
          </cell>
          <cell r="K152">
            <v>192773.59999999998</v>
          </cell>
          <cell r="L152">
            <v>139562.5</v>
          </cell>
          <cell r="M152">
            <v>53211.099999999977</v>
          </cell>
          <cell r="N152">
            <v>0</v>
          </cell>
          <cell r="O152">
            <v>0</v>
          </cell>
          <cell r="P152">
            <v>0</v>
          </cell>
          <cell r="Q152">
            <v>65138.599999999977</v>
          </cell>
        </row>
        <row r="153">
          <cell r="A153" t="str">
            <v xml:space="preserve">          Jully</v>
          </cell>
          <cell r="B153">
            <v>1648.2</v>
          </cell>
          <cell r="C153">
            <v>171841.9</v>
          </cell>
          <cell r="D153">
            <v>790.1</v>
          </cell>
          <cell r="E153">
            <v>177754.8</v>
          </cell>
          <cell r="F153">
            <v>352035</v>
          </cell>
          <cell r="G153">
            <v>1908.7</v>
          </cell>
          <cell r="H153">
            <v>353943.7</v>
          </cell>
          <cell r="I153">
            <v>356249.3</v>
          </cell>
          <cell r="J153">
            <v>-2305.6</v>
          </cell>
          <cell r="K153">
            <v>167511</v>
          </cell>
          <cell r="L153">
            <v>135310.6</v>
          </cell>
          <cell r="M153">
            <v>32200.399999999994</v>
          </cell>
          <cell r="N153">
            <v>0</v>
          </cell>
          <cell r="O153">
            <v>0</v>
          </cell>
          <cell r="P153">
            <v>0</v>
          </cell>
          <cell r="Q153">
            <v>29894.799999999996</v>
          </cell>
        </row>
        <row r="154">
          <cell r="A154" t="str">
            <v xml:space="preserve">          August</v>
          </cell>
          <cell r="B154">
            <v>1729.2</v>
          </cell>
          <cell r="C154">
            <v>169523.6</v>
          </cell>
          <cell r="D154">
            <v>800.2</v>
          </cell>
          <cell r="E154">
            <v>138546.6</v>
          </cell>
          <cell r="F154">
            <v>310599.60000000003</v>
          </cell>
          <cell r="G154">
            <v>1924.3</v>
          </cell>
          <cell r="H154">
            <v>312523.90000000002</v>
          </cell>
          <cell r="I154">
            <v>355556.2</v>
          </cell>
          <cell r="J154">
            <v>-43032.3</v>
          </cell>
          <cell r="K154">
            <v>188311.69999999998</v>
          </cell>
          <cell r="L154">
            <v>142073</v>
          </cell>
          <cell r="M154">
            <v>46238.699999999983</v>
          </cell>
          <cell r="N154">
            <v>0</v>
          </cell>
          <cell r="O154">
            <v>0</v>
          </cell>
          <cell r="P154">
            <v>0</v>
          </cell>
          <cell r="Q154">
            <v>3206.3999999999796</v>
          </cell>
        </row>
        <row r="155">
          <cell r="A155" t="str">
            <v xml:space="preserve">          September</v>
          </cell>
          <cell r="B155">
            <v>1720.4</v>
          </cell>
          <cell r="C155">
            <v>165076</v>
          </cell>
          <cell r="D155">
            <v>800.5</v>
          </cell>
          <cell r="E155">
            <v>105121.8</v>
          </cell>
          <cell r="F155">
            <v>272718.7</v>
          </cell>
          <cell r="G155">
            <v>1536</v>
          </cell>
          <cell r="H155">
            <v>274254.7</v>
          </cell>
          <cell r="I155">
            <v>351304.8</v>
          </cell>
          <cell r="J155">
            <v>-77050.100000000006</v>
          </cell>
          <cell r="K155">
            <v>179072.09999999998</v>
          </cell>
          <cell r="L155">
            <v>135266.6</v>
          </cell>
          <cell r="M155">
            <v>43805.499999999971</v>
          </cell>
          <cell r="N155">
            <v>0</v>
          </cell>
          <cell r="O155">
            <v>0</v>
          </cell>
          <cell r="P155">
            <v>0</v>
          </cell>
          <cell r="Q155">
            <v>-33244.600000000035</v>
          </cell>
        </row>
        <row r="156">
          <cell r="A156" t="str">
            <v xml:space="preserve">          October</v>
          </cell>
          <cell r="B156">
            <v>1756.1</v>
          </cell>
          <cell r="C156">
            <v>141968.9</v>
          </cell>
          <cell r="D156">
            <v>795.6</v>
          </cell>
          <cell r="E156">
            <v>144572.5</v>
          </cell>
          <cell r="F156">
            <v>289093.09999999998</v>
          </cell>
          <cell r="G156">
            <v>1534.3000000000002</v>
          </cell>
          <cell r="H156">
            <v>290627.39999999997</v>
          </cell>
          <cell r="I156">
            <v>349041.3</v>
          </cell>
          <cell r="J156">
            <v>-58413.9</v>
          </cell>
          <cell r="K156">
            <v>167200.69999999998</v>
          </cell>
          <cell r="L156">
            <v>132616.1</v>
          </cell>
          <cell r="M156">
            <v>34584.599999999977</v>
          </cell>
          <cell r="N156">
            <v>0</v>
          </cell>
          <cell r="O156">
            <v>0</v>
          </cell>
          <cell r="P156">
            <v>0</v>
          </cell>
          <cell r="Q156">
            <v>-23829.300000000025</v>
          </cell>
        </row>
        <row r="157">
          <cell r="A157" t="str">
            <v xml:space="preserve">          November</v>
          </cell>
          <cell r="B157">
            <v>1644.9</v>
          </cell>
          <cell r="C157">
            <v>142186.4</v>
          </cell>
          <cell r="D157">
            <v>796.8</v>
          </cell>
          <cell r="E157">
            <v>91232.099999999991</v>
          </cell>
          <cell r="F157">
            <v>235860.19999999995</v>
          </cell>
          <cell r="G157">
            <v>1636.9</v>
          </cell>
          <cell r="H157">
            <v>237497.09999999995</v>
          </cell>
          <cell r="I157">
            <v>350334.2</v>
          </cell>
          <cell r="J157">
            <v>-112837.1</v>
          </cell>
          <cell r="K157">
            <v>182736.59999999998</v>
          </cell>
          <cell r="L157">
            <v>154302.79999999999</v>
          </cell>
          <cell r="M157">
            <v>28433.799999999988</v>
          </cell>
          <cell r="N157">
            <v>0</v>
          </cell>
          <cell r="O157">
            <v>0</v>
          </cell>
          <cell r="P157">
            <v>0</v>
          </cell>
          <cell r="Q157">
            <v>-84403.300000000017</v>
          </cell>
        </row>
        <row r="158">
          <cell r="A158" t="str">
            <v xml:space="preserve">          December</v>
          </cell>
          <cell r="B158">
            <v>1660.3</v>
          </cell>
          <cell r="C158">
            <v>88116.1</v>
          </cell>
          <cell r="D158">
            <v>808.1</v>
          </cell>
          <cell r="E158">
            <v>129945.5</v>
          </cell>
          <cell r="F158">
            <v>220530</v>
          </cell>
          <cell r="G158">
            <v>1299.6000000000001</v>
          </cell>
          <cell r="H158">
            <v>221829.6</v>
          </cell>
          <cell r="I158">
            <v>354815.2</v>
          </cell>
          <cell r="J158">
            <v>-132985.60000000001</v>
          </cell>
          <cell r="K158">
            <v>207089</v>
          </cell>
          <cell r="L158">
            <v>149973.5</v>
          </cell>
          <cell r="M158">
            <v>57115.5</v>
          </cell>
          <cell r="N158">
            <v>0</v>
          </cell>
          <cell r="O158">
            <v>0</v>
          </cell>
          <cell r="P158">
            <v>0</v>
          </cell>
          <cell r="Q158">
            <v>-75870.100000000006</v>
          </cell>
        </row>
        <row r="160">
          <cell r="A160" t="str">
            <v>2016 January</v>
          </cell>
          <cell r="B160">
            <v>1750.1</v>
          </cell>
          <cell r="C160">
            <v>83715.399999999994</v>
          </cell>
          <cell r="D160">
            <v>809.7</v>
          </cell>
          <cell r="E160">
            <v>127253.90000000001</v>
          </cell>
          <cell r="F160">
            <v>213529.1</v>
          </cell>
          <cell r="G160">
            <v>1744</v>
          </cell>
          <cell r="H160">
            <v>215273.1</v>
          </cell>
          <cell r="I160">
            <v>351129.1</v>
          </cell>
          <cell r="J160">
            <v>-135855.99999999997</v>
          </cell>
          <cell r="K160">
            <v>163636.69999999998</v>
          </cell>
          <cell r="L160">
            <v>147014.70000000001</v>
          </cell>
          <cell r="M160">
            <v>16621.999999999971</v>
          </cell>
          <cell r="N160">
            <v>0</v>
          </cell>
          <cell r="O160">
            <v>0</v>
          </cell>
          <cell r="P160">
            <v>0</v>
          </cell>
          <cell r="Q160">
            <v>-119234</v>
          </cell>
        </row>
        <row r="161">
          <cell r="A161" t="str">
            <v xml:space="preserve">          February        </v>
          </cell>
          <cell r="B161">
            <v>1935.2</v>
          </cell>
          <cell r="C161">
            <v>32914.6</v>
          </cell>
          <cell r="D161">
            <v>44208</v>
          </cell>
          <cell r="E161">
            <v>96592.4</v>
          </cell>
          <cell r="F161">
            <v>175650.19999999998</v>
          </cell>
          <cell r="G161">
            <v>2495.4</v>
          </cell>
          <cell r="H161">
            <v>178145.59999999998</v>
          </cell>
          <cell r="I161">
            <v>344743.7</v>
          </cell>
          <cell r="J161">
            <v>-166598.10000000003</v>
          </cell>
          <cell r="K161">
            <v>178520.4</v>
          </cell>
          <cell r="L161">
            <v>144711</v>
          </cell>
          <cell r="M161">
            <v>33809.399999999994</v>
          </cell>
          <cell r="N161">
            <v>0</v>
          </cell>
          <cell r="O161">
            <v>0</v>
          </cell>
          <cell r="P161">
            <v>0</v>
          </cell>
          <cell r="Q161">
            <v>-132788.70000000004</v>
          </cell>
        </row>
        <row r="162">
          <cell r="A162" t="str">
            <v xml:space="preserve">          March</v>
          </cell>
          <cell r="B162">
            <v>1943</v>
          </cell>
          <cell r="C162">
            <v>31919</v>
          </cell>
          <cell r="D162">
            <v>45023.1</v>
          </cell>
          <cell r="E162">
            <v>73905.5</v>
          </cell>
          <cell r="F162">
            <v>152790.6</v>
          </cell>
          <cell r="G162">
            <v>2429.1999999999998</v>
          </cell>
          <cell r="H162">
            <v>155219.80000000002</v>
          </cell>
          <cell r="I162">
            <v>350173.8</v>
          </cell>
          <cell r="J162">
            <v>-194953.99999999997</v>
          </cell>
          <cell r="K162">
            <v>182809.69999999998</v>
          </cell>
          <cell r="L162">
            <v>148879.5</v>
          </cell>
          <cell r="M162">
            <v>33930.199999999983</v>
          </cell>
          <cell r="N162">
            <v>0</v>
          </cell>
          <cell r="O162">
            <v>0</v>
          </cell>
          <cell r="P162">
            <v>0</v>
          </cell>
          <cell r="Q162">
            <v>-161023.79999999999</v>
          </cell>
        </row>
        <row r="163">
          <cell r="A163" t="str">
            <v xml:space="preserve">          April</v>
          </cell>
          <cell r="B163">
            <v>2026.8</v>
          </cell>
          <cell r="C163">
            <v>32304.9</v>
          </cell>
          <cell r="D163">
            <v>45607</v>
          </cell>
          <cell r="E163">
            <v>97051.8</v>
          </cell>
          <cell r="F163">
            <v>176990.5</v>
          </cell>
          <cell r="G163">
            <v>2542.9</v>
          </cell>
          <cell r="H163">
            <v>179533.4</v>
          </cell>
          <cell r="I163">
            <v>355049.6</v>
          </cell>
          <cell r="J163">
            <v>-175516.19999999998</v>
          </cell>
          <cell r="K163">
            <v>157788.59999999998</v>
          </cell>
          <cell r="L163">
            <v>151565.20000000001</v>
          </cell>
          <cell r="M163">
            <v>6223.3999999999651</v>
          </cell>
          <cell r="N163">
            <v>0</v>
          </cell>
          <cell r="O163">
            <v>0</v>
          </cell>
          <cell r="P163">
            <v>0</v>
          </cell>
          <cell r="Q163">
            <v>-169292.80000000002</v>
          </cell>
        </row>
        <row r="164">
          <cell r="A164" t="str">
            <v xml:space="preserve">          May</v>
          </cell>
          <cell r="B164">
            <v>1931.6</v>
          </cell>
          <cell r="C164">
            <v>32105.5</v>
          </cell>
          <cell r="D164">
            <v>45406.400000000001</v>
          </cell>
          <cell r="E164">
            <v>74943.3</v>
          </cell>
          <cell r="F164">
            <v>154386.79999999999</v>
          </cell>
          <cell r="G164">
            <v>2326.1000000000004</v>
          </cell>
          <cell r="H164">
            <v>156712.9</v>
          </cell>
          <cell r="I164">
            <v>352456.3</v>
          </cell>
          <cell r="J164">
            <v>-195743.4</v>
          </cell>
          <cell r="K164">
            <v>155604.4</v>
          </cell>
          <cell r="L164">
            <v>155149.9</v>
          </cell>
          <cell r="M164">
            <v>454.5</v>
          </cell>
          <cell r="N164">
            <v>0</v>
          </cell>
          <cell r="O164">
            <v>0</v>
          </cell>
          <cell r="P164">
            <v>0</v>
          </cell>
          <cell r="Q164">
            <v>-195288.9</v>
          </cell>
        </row>
        <row r="165">
          <cell r="A165" t="str">
            <v xml:space="preserve">          June</v>
          </cell>
          <cell r="B165">
            <v>2102.1999999999998</v>
          </cell>
          <cell r="C165">
            <v>31971.9</v>
          </cell>
          <cell r="D165">
            <v>45217.4</v>
          </cell>
          <cell r="E165">
            <v>84217.1</v>
          </cell>
          <cell r="F165">
            <v>163508.6</v>
          </cell>
          <cell r="G165">
            <v>2326.8000000000002</v>
          </cell>
          <cell r="H165">
            <v>165835.4</v>
          </cell>
          <cell r="I165">
            <v>351838.8</v>
          </cell>
          <cell r="J165">
            <v>-186003.4</v>
          </cell>
          <cell r="K165">
            <v>163223.69999999998</v>
          </cell>
          <cell r="L165">
            <v>143107</v>
          </cell>
          <cell r="M165">
            <v>20116.699999999983</v>
          </cell>
          <cell r="N165">
            <v>0</v>
          </cell>
          <cell r="O165">
            <v>0</v>
          </cell>
          <cell r="P165">
            <v>0</v>
          </cell>
          <cell r="Q165">
            <v>-165886.70000000001</v>
          </cell>
        </row>
        <row r="166">
          <cell r="A166" t="str">
            <v xml:space="preserve">          Jully</v>
          </cell>
          <cell r="B166">
            <v>2141.8000000000002</v>
          </cell>
          <cell r="C166">
            <v>27286.9</v>
          </cell>
          <cell r="D166">
            <v>45223.1</v>
          </cell>
          <cell r="E166">
            <v>82716.299999999988</v>
          </cell>
          <cell r="F166">
            <v>157368.09999999998</v>
          </cell>
          <cell r="G166">
            <v>3193.2</v>
          </cell>
          <cell r="H166">
            <v>160561.29999999999</v>
          </cell>
          <cell r="I166">
            <v>346787.6</v>
          </cell>
          <cell r="J166">
            <v>-186226.3</v>
          </cell>
          <cell r="K166">
            <v>141680.69999999998</v>
          </cell>
          <cell r="L166">
            <v>143986.79999999999</v>
          </cell>
          <cell r="M166">
            <v>-2306.1000000000058</v>
          </cell>
          <cell r="N166">
            <v>0</v>
          </cell>
          <cell r="O166">
            <v>0</v>
          </cell>
          <cell r="P166">
            <v>0</v>
          </cell>
          <cell r="Q166">
            <v>-188532.4</v>
          </cell>
        </row>
        <row r="167">
          <cell r="A167" t="str">
            <v xml:space="preserve">          August</v>
          </cell>
          <cell r="B167">
            <v>2116.3000000000002</v>
          </cell>
          <cell r="C167">
            <v>19545.400000000001</v>
          </cell>
          <cell r="D167">
            <v>45620</v>
          </cell>
          <cell r="E167">
            <v>78121.899999999994</v>
          </cell>
          <cell r="F167">
            <v>145403.59999999998</v>
          </cell>
          <cell r="G167">
            <v>2398.1000000000004</v>
          </cell>
          <cell r="H167">
            <v>147801.69999999998</v>
          </cell>
          <cell r="I167">
            <v>340352.3</v>
          </cell>
          <cell r="J167">
            <v>-192550.6</v>
          </cell>
          <cell r="K167">
            <v>127492.8</v>
          </cell>
          <cell r="L167">
            <v>137165.5</v>
          </cell>
          <cell r="M167">
            <v>-9672.6999999999971</v>
          </cell>
          <cell r="N167">
            <v>0</v>
          </cell>
          <cell r="O167">
            <v>0</v>
          </cell>
          <cell r="P167">
            <v>0</v>
          </cell>
          <cell r="Q167">
            <v>-202223.3</v>
          </cell>
        </row>
        <row r="168">
          <cell r="A168" t="str">
            <v xml:space="preserve">          September</v>
          </cell>
          <cell r="B168">
            <v>2139.1999999999998</v>
          </cell>
          <cell r="C168">
            <v>16443.5</v>
          </cell>
          <cell r="D168">
            <v>45578.3</v>
          </cell>
          <cell r="E168">
            <v>88668.4</v>
          </cell>
          <cell r="F168">
            <v>152829.4</v>
          </cell>
          <cell r="G168">
            <v>4564.1000000000004</v>
          </cell>
          <cell r="H168">
            <v>157393.5</v>
          </cell>
          <cell r="I168">
            <v>338994.5</v>
          </cell>
          <cell r="J168">
            <v>-181601</v>
          </cell>
          <cell r="K168">
            <v>129120.3</v>
          </cell>
          <cell r="L168">
            <v>139965.1</v>
          </cell>
          <cell r="M168">
            <v>-10844.800000000003</v>
          </cell>
          <cell r="N168">
            <v>0</v>
          </cell>
          <cell r="O168">
            <v>0</v>
          </cell>
          <cell r="P168">
            <v>0</v>
          </cell>
          <cell r="Q168">
            <v>-192445.8</v>
          </cell>
        </row>
        <row r="169">
          <cell r="A169" t="str">
            <v xml:space="preserve">          October</v>
          </cell>
          <cell r="B169">
            <v>2069.5</v>
          </cell>
          <cell r="C169">
            <v>16216.6</v>
          </cell>
          <cell r="D169">
            <v>45461.7</v>
          </cell>
          <cell r="E169">
            <v>85037.699999999983</v>
          </cell>
          <cell r="F169">
            <v>148785.49999999997</v>
          </cell>
          <cell r="G169">
            <v>5686.2000000000007</v>
          </cell>
          <cell r="H169">
            <v>154471.69999999998</v>
          </cell>
          <cell r="I169">
            <v>336106.5</v>
          </cell>
          <cell r="J169">
            <v>-181634.80000000002</v>
          </cell>
          <cell r="K169">
            <v>127832.20000000001</v>
          </cell>
          <cell r="L169">
            <v>142544.6</v>
          </cell>
          <cell r="M169">
            <v>-14712.399999999994</v>
          </cell>
          <cell r="N169">
            <v>0</v>
          </cell>
          <cell r="O169">
            <v>0</v>
          </cell>
          <cell r="P169">
            <v>0</v>
          </cell>
          <cell r="Q169">
            <v>-196347.2</v>
          </cell>
        </row>
        <row r="170">
          <cell r="A170" t="str">
            <v xml:space="preserve">          November</v>
          </cell>
          <cell r="B170">
            <v>1959.7</v>
          </cell>
          <cell r="C170">
            <v>19424</v>
          </cell>
          <cell r="D170">
            <v>44934.8</v>
          </cell>
          <cell r="E170">
            <v>84711.5</v>
          </cell>
          <cell r="F170">
            <v>151030</v>
          </cell>
          <cell r="G170">
            <v>5437.7999999999993</v>
          </cell>
          <cell r="H170">
            <v>156467.79999999999</v>
          </cell>
          <cell r="I170">
            <v>330545.8</v>
          </cell>
          <cell r="J170">
            <v>-174078</v>
          </cell>
          <cell r="K170">
            <v>143745.9</v>
          </cell>
          <cell r="L170">
            <v>150685.4</v>
          </cell>
          <cell r="M170">
            <v>-6939.5</v>
          </cell>
          <cell r="N170">
            <v>0</v>
          </cell>
          <cell r="O170">
            <v>0</v>
          </cell>
          <cell r="P170">
            <v>0</v>
          </cell>
          <cell r="Q170">
            <v>-181017.5</v>
          </cell>
        </row>
        <row r="171">
          <cell r="A171" t="str">
            <v xml:space="preserve">          December</v>
          </cell>
          <cell r="B171">
            <v>1893.1</v>
          </cell>
          <cell r="C171">
            <v>19330.2</v>
          </cell>
          <cell r="D171">
            <v>44971.7</v>
          </cell>
          <cell r="E171">
            <v>94816.000000000015</v>
          </cell>
          <cell r="F171">
            <v>161011</v>
          </cell>
          <cell r="G171">
            <v>5423.7000000000007</v>
          </cell>
          <cell r="H171">
            <v>166434.70000000001</v>
          </cell>
          <cell r="I171">
            <v>328508.5</v>
          </cell>
          <cell r="J171">
            <v>-162073.79999999999</v>
          </cell>
          <cell r="K171">
            <v>125486.1</v>
          </cell>
          <cell r="L171">
            <v>139935.4</v>
          </cell>
          <cell r="M171">
            <v>-14449.299999999988</v>
          </cell>
          <cell r="N171">
            <v>0</v>
          </cell>
          <cell r="O171">
            <v>0</v>
          </cell>
          <cell r="P171">
            <v>0</v>
          </cell>
          <cell r="Q171">
            <v>-176523.09999999998</v>
          </cell>
        </row>
        <row r="173">
          <cell r="A173" t="str">
            <v>2017 January</v>
          </cell>
          <cell r="B173">
            <v>1967.6</v>
          </cell>
          <cell r="C173">
            <v>13405</v>
          </cell>
          <cell r="D173">
            <v>45512.9</v>
          </cell>
          <cell r="E173">
            <v>113290.8</v>
          </cell>
          <cell r="F173">
            <v>174176.3</v>
          </cell>
          <cell r="G173">
            <v>16878</v>
          </cell>
          <cell r="H173">
            <v>191054.3</v>
          </cell>
          <cell r="I173">
            <v>326730.09999999998</v>
          </cell>
          <cell r="J173">
            <v>-135675.79999999999</v>
          </cell>
          <cell r="K173">
            <v>119719.5</v>
          </cell>
          <cell r="L173">
            <v>145736.79999999999</v>
          </cell>
          <cell r="M173">
            <v>-26017.299999999988</v>
          </cell>
          <cell r="N173">
            <v>0</v>
          </cell>
          <cell r="O173">
            <v>0</v>
          </cell>
          <cell r="P173">
            <v>0</v>
          </cell>
          <cell r="Q173">
            <v>-161693.09999999998</v>
          </cell>
        </row>
        <row r="174">
          <cell r="A174" t="str">
            <v xml:space="preserve">         February</v>
          </cell>
          <cell r="B174">
            <v>2060.8000000000002</v>
          </cell>
          <cell r="C174">
            <v>10280.299999999999</v>
          </cell>
          <cell r="D174">
            <v>45495</v>
          </cell>
          <cell r="E174">
            <v>136911.20000000001</v>
          </cell>
          <cell r="F174">
            <v>194747.30000000002</v>
          </cell>
          <cell r="G174">
            <v>20548.300000000003</v>
          </cell>
          <cell r="H174">
            <v>215295.60000000003</v>
          </cell>
          <cell r="I174">
            <v>326019</v>
          </cell>
          <cell r="J174">
            <v>-110723.39999999997</v>
          </cell>
          <cell r="K174">
            <v>121679.2</v>
          </cell>
          <cell r="L174">
            <v>151954.29999999999</v>
          </cell>
          <cell r="M174">
            <v>-30275.099999999991</v>
          </cell>
          <cell r="N174">
            <v>0</v>
          </cell>
          <cell r="O174">
            <v>0</v>
          </cell>
          <cell r="P174">
            <v>0</v>
          </cell>
          <cell r="Q174">
            <v>-140998.49999999994</v>
          </cell>
        </row>
        <row r="175">
          <cell r="A175" t="str">
            <v xml:space="preserve">         March</v>
          </cell>
          <cell r="B175">
            <v>2063.9</v>
          </cell>
          <cell r="C175">
            <v>5656.1</v>
          </cell>
          <cell r="D175">
            <v>45880.6</v>
          </cell>
          <cell r="E175">
            <v>121117.99999999999</v>
          </cell>
          <cell r="F175">
            <v>174718.59999999998</v>
          </cell>
          <cell r="G175">
            <v>20073.7</v>
          </cell>
          <cell r="H175">
            <v>194792.3</v>
          </cell>
          <cell r="I175">
            <v>320951.90000000002</v>
          </cell>
          <cell r="J175">
            <v>-126159.60000000003</v>
          </cell>
          <cell r="K175">
            <v>118563.4</v>
          </cell>
          <cell r="L175">
            <v>150057.70000000001</v>
          </cell>
          <cell r="M175">
            <v>-31494.300000000017</v>
          </cell>
          <cell r="N175">
            <v>0</v>
          </cell>
          <cell r="O175">
            <v>0</v>
          </cell>
          <cell r="P175">
            <v>0</v>
          </cell>
          <cell r="Q175">
            <v>-157653.90000000005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showGridLines="0" tabSelected="1" view="pageBreakPreview" topLeftCell="A134" zoomScale="60" zoomScaleNormal="100" workbookViewId="0">
      <selection activeCell="R149" sqref="R149"/>
    </sheetView>
  </sheetViews>
  <sheetFormatPr defaultRowHeight="15.75" x14ac:dyDescent="0.25"/>
  <cols>
    <col min="1" max="1" width="16.88671875" customWidth="1"/>
    <col min="2" max="2" width="9" bestFit="1" customWidth="1"/>
    <col min="3" max="4" width="9.88671875" bestFit="1" customWidth="1"/>
    <col min="5" max="5" width="8.109375" bestFit="1" customWidth="1"/>
    <col min="6" max="6" width="10.44140625" bestFit="1" customWidth="1"/>
    <col min="7" max="7" width="9" bestFit="1" customWidth="1"/>
    <col min="8" max="8" width="8.44140625" bestFit="1" customWidth="1"/>
    <col min="9" max="9" width="9" bestFit="1" customWidth="1"/>
    <col min="10" max="11" width="9.88671875" bestFit="1" customWidth="1"/>
    <col min="12" max="12" width="7.5546875" bestFit="1" customWidth="1"/>
    <col min="13" max="13" width="10.44140625" bestFit="1" customWidth="1"/>
    <col min="14" max="14" width="9" bestFit="1" customWidth="1"/>
    <col min="15" max="15" width="8.44140625" bestFit="1" customWidth="1"/>
  </cols>
  <sheetData>
    <row r="1" spans="1:15" x14ac:dyDescent="0.25">
      <c r="A1" s="8" t="s">
        <v>65</v>
      </c>
      <c r="B1" s="7"/>
      <c r="C1" s="7"/>
      <c r="D1" s="7"/>
      <c r="E1" s="7"/>
      <c r="F1" s="7"/>
      <c r="G1" s="6"/>
      <c r="H1" s="7"/>
      <c r="I1" s="7"/>
      <c r="J1" s="58"/>
      <c r="K1" s="7"/>
      <c r="L1" s="7"/>
      <c r="M1" s="7"/>
      <c r="N1" s="6"/>
      <c r="O1" s="57"/>
    </row>
    <row r="2" spans="1:15" x14ac:dyDescent="0.25">
      <c r="A2" s="55"/>
      <c r="B2" s="46" t="s">
        <v>64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56" t="s">
        <v>63</v>
      </c>
    </row>
    <row r="3" spans="1:15" x14ac:dyDescent="0.25">
      <c r="A3" s="55"/>
      <c r="B3" s="54" t="s">
        <v>62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3"/>
    </row>
    <row r="4" spans="1:15" x14ac:dyDescent="0.25">
      <c r="A4" s="43"/>
      <c r="B4" s="42"/>
      <c r="C4" s="42"/>
      <c r="D4" s="42"/>
      <c r="E4" s="42"/>
      <c r="F4" s="42"/>
      <c r="G4" s="41"/>
      <c r="H4" s="42"/>
      <c r="I4" s="42"/>
      <c r="J4" s="52"/>
      <c r="K4" s="42"/>
      <c r="L4" s="42"/>
      <c r="M4" s="42"/>
      <c r="N4" s="41"/>
      <c r="O4" s="34"/>
    </row>
    <row r="5" spans="1:15" x14ac:dyDescent="0.25">
      <c r="A5" s="51"/>
      <c r="B5" s="30"/>
      <c r="C5" s="7"/>
      <c r="D5" s="7"/>
      <c r="E5" s="7"/>
      <c r="F5" s="7"/>
      <c r="G5" s="6"/>
      <c r="H5" s="5"/>
      <c r="I5" s="30"/>
      <c r="J5" s="7"/>
      <c r="K5" s="7"/>
      <c r="L5" s="7"/>
      <c r="M5" s="7"/>
      <c r="N5" s="6"/>
      <c r="O5" s="5"/>
    </row>
    <row r="6" spans="1:15" x14ac:dyDescent="0.25">
      <c r="A6" s="39" t="s">
        <v>61</v>
      </c>
      <c r="B6" s="50" t="s">
        <v>60</v>
      </c>
      <c r="C6" s="49"/>
      <c r="D6" s="49"/>
      <c r="E6" s="49"/>
      <c r="F6" s="49"/>
      <c r="G6" s="49"/>
      <c r="H6" s="48"/>
      <c r="I6" s="47" t="s">
        <v>59</v>
      </c>
      <c r="J6" s="46"/>
      <c r="K6" s="46"/>
      <c r="L6" s="46"/>
      <c r="M6" s="46"/>
      <c r="N6" s="46"/>
      <c r="O6" s="45"/>
    </row>
    <row r="7" spans="1:15" x14ac:dyDescent="0.25">
      <c r="A7" s="44"/>
      <c r="B7" s="43"/>
      <c r="C7" s="42"/>
      <c r="D7" s="42"/>
      <c r="E7" s="42"/>
      <c r="F7" s="42"/>
      <c r="G7" s="41"/>
      <c r="H7" s="34"/>
      <c r="I7" s="43"/>
      <c r="J7" s="42"/>
      <c r="K7" s="42"/>
      <c r="L7" s="42"/>
      <c r="M7" s="42"/>
      <c r="N7" s="41"/>
      <c r="O7" s="34"/>
    </row>
    <row r="8" spans="1:15" x14ac:dyDescent="0.25">
      <c r="A8" s="39"/>
      <c r="B8" s="28"/>
      <c r="C8" s="5"/>
      <c r="D8" s="5"/>
      <c r="E8" s="28"/>
      <c r="F8" s="28"/>
      <c r="G8" s="28"/>
      <c r="H8" s="5"/>
      <c r="I8" s="28"/>
      <c r="J8" s="5"/>
      <c r="K8" s="28"/>
      <c r="L8" s="28"/>
      <c r="M8" s="28"/>
      <c r="N8" s="29"/>
      <c r="O8" s="28"/>
    </row>
    <row r="9" spans="1:15" x14ac:dyDescent="0.25">
      <c r="A9" s="39"/>
      <c r="B9" s="40" t="s">
        <v>58</v>
      </c>
      <c r="C9" s="32" t="s">
        <v>57</v>
      </c>
      <c r="D9" s="32" t="s">
        <v>56</v>
      </c>
      <c r="E9" s="40" t="s">
        <v>55</v>
      </c>
      <c r="F9" s="40" t="s">
        <v>55</v>
      </c>
      <c r="G9" s="40" t="s">
        <v>54</v>
      </c>
      <c r="H9" s="32" t="s">
        <v>53</v>
      </c>
      <c r="I9" s="40" t="s">
        <v>58</v>
      </c>
      <c r="J9" s="32" t="s">
        <v>57</v>
      </c>
      <c r="K9" s="32" t="s">
        <v>56</v>
      </c>
      <c r="L9" s="40" t="s">
        <v>55</v>
      </c>
      <c r="M9" s="40" t="s">
        <v>55</v>
      </c>
      <c r="N9" s="40" t="s">
        <v>54</v>
      </c>
      <c r="O9" s="40" t="s">
        <v>53</v>
      </c>
    </row>
    <row r="10" spans="1:15" x14ac:dyDescent="0.25">
      <c r="A10" s="39" t="s">
        <v>52</v>
      </c>
      <c r="B10" s="31"/>
      <c r="C10" s="32" t="s">
        <v>51</v>
      </c>
      <c r="D10" s="32" t="s">
        <v>50</v>
      </c>
      <c r="E10" s="40" t="s">
        <v>49</v>
      </c>
      <c r="F10" s="40" t="s">
        <v>48</v>
      </c>
      <c r="G10" s="37" t="s">
        <v>47</v>
      </c>
      <c r="H10" s="33"/>
      <c r="I10" s="31"/>
      <c r="J10" s="32" t="s">
        <v>51</v>
      </c>
      <c r="K10" s="32" t="s">
        <v>50</v>
      </c>
      <c r="L10" s="40" t="s">
        <v>49</v>
      </c>
      <c r="M10" s="40" t="s">
        <v>48</v>
      </c>
      <c r="N10" s="37" t="s">
        <v>47</v>
      </c>
      <c r="O10" s="31"/>
    </row>
    <row r="11" spans="1:15" x14ac:dyDescent="0.25">
      <c r="A11" s="39"/>
      <c r="B11" s="31"/>
      <c r="C11" s="38" t="s">
        <v>46</v>
      </c>
      <c r="D11" s="32" t="s">
        <v>46</v>
      </c>
      <c r="E11" s="31"/>
      <c r="F11" s="37" t="s">
        <v>45</v>
      </c>
      <c r="G11" s="31"/>
      <c r="H11" s="33"/>
      <c r="I11" s="31"/>
      <c r="J11" s="38" t="s">
        <v>46</v>
      </c>
      <c r="K11" s="32" t="s">
        <v>46</v>
      </c>
      <c r="L11" s="31"/>
      <c r="M11" s="37" t="s">
        <v>45</v>
      </c>
      <c r="N11" s="31"/>
      <c r="O11" s="31"/>
    </row>
    <row r="12" spans="1:15" x14ac:dyDescent="0.25">
      <c r="A12" s="36"/>
      <c r="B12" s="36"/>
      <c r="C12" s="34"/>
      <c r="D12" s="34"/>
      <c r="E12" s="36"/>
      <c r="F12" s="36"/>
      <c r="G12" s="35"/>
      <c r="H12" s="34"/>
      <c r="I12" s="31"/>
      <c r="J12" s="33"/>
      <c r="K12" s="32"/>
      <c r="L12" s="31"/>
      <c r="M12" s="31"/>
      <c r="N12" s="31"/>
      <c r="O12" s="11"/>
    </row>
    <row r="13" spans="1:15" x14ac:dyDescent="0.25">
      <c r="A13" s="30"/>
      <c r="B13" s="28"/>
      <c r="C13" s="5"/>
      <c r="D13" s="28"/>
      <c r="E13" s="5"/>
      <c r="F13" s="28"/>
      <c r="G13" s="29"/>
      <c r="H13" s="5"/>
      <c r="I13" s="28"/>
      <c r="J13" s="5"/>
      <c r="K13" s="28"/>
      <c r="L13" s="5"/>
      <c r="M13" s="28"/>
      <c r="N13" s="27"/>
      <c r="O13" s="5"/>
    </row>
    <row r="14" spans="1:15" hidden="1" x14ac:dyDescent="0.25">
      <c r="A14" s="26" t="s">
        <v>44</v>
      </c>
      <c r="B14" s="19">
        <v>103932.4</v>
      </c>
      <c r="C14" s="18">
        <v>40671.000000000007</v>
      </c>
      <c r="D14" s="17">
        <v>21363.199999999997</v>
      </c>
      <c r="E14" s="16">
        <v>39031.300000000003</v>
      </c>
      <c r="F14" s="17">
        <v>1730.5</v>
      </c>
      <c r="G14" s="21">
        <v>333.5</v>
      </c>
      <c r="H14" s="15">
        <f>SUM(B14:G14)</f>
        <v>207061.89999999997</v>
      </c>
      <c r="I14" s="17">
        <v>63450.8</v>
      </c>
      <c r="J14" s="15">
        <v>11550.8</v>
      </c>
      <c r="K14" s="17">
        <v>9384.2000000000007</v>
      </c>
      <c r="L14" s="15">
        <v>14877.299999999997</v>
      </c>
      <c r="M14" s="17">
        <v>550</v>
      </c>
      <c r="N14" s="16">
        <v>25.9</v>
      </c>
      <c r="O14" s="15">
        <f>SUM(I14:N14)</f>
        <v>99839</v>
      </c>
    </row>
    <row r="15" spans="1:15" hidden="1" x14ac:dyDescent="0.25">
      <c r="A15" s="26" t="s">
        <v>43</v>
      </c>
      <c r="B15" s="19">
        <v>135849.70000000001</v>
      </c>
      <c r="C15" s="18">
        <v>48040.500000000007</v>
      </c>
      <c r="D15" s="17">
        <v>16952.3</v>
      </c>
      <c r="E15" s="15">
        <v>42146.000000000007</v>
      </c>
      <c r="F15" s="17">
        <v>2249</v>
      </c>
      <c r="G15" s="21">
        <v>973.4000000000002</v>
      </c>
      <c r="H15" s="15">
        <f>SUM(B15:G15)</f>
        <v>246210.9</v>
      </c>
      <c r="I15" s="17">
        <v>79802.900000000009</v>
      </c>
      <c r="J15" s="15">
        <v>15644.599999999999</v>
      </c>
      <c r="K15" s="17">
        <v>9351.7999999999993</v>
      </c>
      <c r="L15" s="15">
        <v>11732.1</v>
      </c>
      <c r="M15" s="17">
        <v>400</v>
      </c>
      <c r="N15" s="16">
        <v>6.5</v>
      </c>
      <c r="O15" s="15">
        <f>SUM(I15:N15)</f>
        <v>116937.90000000001</v>
      </c>
    </row>
    <row r="16" spans="1:15" hidden="1" x14ac:dyDescent="0.25">
      <c r="A16" s="26" t="s">
        <v>42</v>
      </c>
      <c r="B16" s="19">
        <v>179539.9</v>
      </c>
      <c r="C16" s="18">
        <v>68245.215502999999</v>
      </c>
      <c r="D16" s="17">
        <v>21443.200000000001</v>
      </c>
      <c r="E16" s="15">
        <v>50561.200000000004</v>
      </c>
      <c r="F16" s="17">
        <v>2545.3000000000002</v>
      </c>
      <c r="G16" s="21">
        <v>420.3</v>
      </c>
      <c r="H16" s="15">
        <v>322755.11550299998</v>
      </c>
      <c r="I16" s="17">
        <v>105543.7</v>
      </c>
      <c r="J16" s="15">
        <v>19048.699999999997</v>
      </c>
      <c r="K16" s="17">
        <v>13557.199999999999</v>
      </c>
      <c r="L16" s="15">
        <v>14190.7</v>
      </c>
      <c r="M16" s="17">
        <v>530</v>
      </c>
      <c r="N16" s="16">
        <v>7.9</v>
      </c>
      <c r="O16" s="15">
        <v>152878.20000000001</v>
      </c>
    </row>
    <row r="17" spans="1:15" ht="16.5" hidden="1" x14ac:dyDescent="0.25">
      <c r="A17" s="26" t="s">
        <v>41</v>
      </c>
      <c r="B17" s="19">
        <v>188062.19999999998</v>
      </c>
      <c r="C17" s="18">
        <v>57811.200000000004</v>
      </c>
      <c r="D17" s="17">
        <v>21500.100000000002</v>
      </c>
      <c r="E17" s="15">
        <v>51949.600000000006</v>
      </c>
      <c r="F17" s="17">
        <v>848.1</v>
      </c>
      <c r="G17" s="21">
        <v>723.5</v>
      </c>
      <c r="H17" s="15">
        <v>320894.69999999995</v>
      </c>
      <c r="I17" s="17">
        <v>114724.59999999999</v>
      </c>
      <c r="J17" s="15">
        <v>34009.299999999996</v>
      </c>
      <c r="K17" s="17">
        <v>23138</v>
      </c>
      <c r="L17" s="15">
        <v>18041.5</v>
      </c>
      <c r="M17" s="17">
        <v>230</v>
      </c>
      <c r="N17" s="16">
        <v>5.4</v>
      </c>
      <c r="O17" s="15">
        <v>190148.8</v>
      </c>
    </row>
    <row r="18" spans="1:15" ht="16.5" x14ac:dyDescent="0.25">
      <c r="A18" s="26" t="s">
        <v>40</v>
      </c>
      <c r="B18" s="19">
        <v>194039.09999999998</v>
      </c>
      <c r="C18" s="18">
        <v>82976.299999999988</v>
      </c>
      <c r="D18" s="17">
        <v>16096.800000000001</v>
      </c>
      <c r="E18" s="15">
        <v>50600.800000000003</v>
      </c>
      <c r="F18" s="17">
        <v>3398.2000000000003</v>
      </c>
      <c r="G18" s="21">
        <v>482.40000000000003</v>
      </c>
      <c r="H18" s="15">
        <v>347593.6</v>
      </c>
      <c r="I18" s="17">
        <v>142038.30000000002</v>
      </c>
      <c r="J18" s="15">
        <v>22695.800000000003</v>
      </c>
      <c r="K18" s="17">
        <v>24065.600000000002</v>
      </c>
      <c r="L18" s="15">
        <v>31377.000000000004</v>
      </c>
      <c r="M18" s="17">
        <v>430</v>
      </c>
      <c r="N18" s="16">
        <v>48.2</v>
      </c>
      <c r="O18" s="15">
        <v>220654.90000000005</v>
      </c>
    </row>
    <row r="19" spans="1:15" ht="16.5" x14ac:dyDescent="0.25">
      <c r="A19" s="26" t="s">
        <v>39</v>
      </c>
      <c r="B19" s="19">
        <v>189992.6</v>
      </c>
      <c r="C19" s="18">
        <v>90279.8</v>
      </c>
      <c r="D19" s="17">
        <v>25706.699999999997</v>
      </c>
      <c r="E19" s="15">
        <v>88838.999999999985</v>
      </c>
      <c r="F19" s="17">
        <v>3308.7</v>
      </c>
      <c r="G19" s="21">
        <v>998.5</v>
      </c>
      <c r="H19" s="15">
        <v>399125.30000000005</v>
      </c>
      <c r="I19" s="17">
        <v>157567.70000000001</v>
      </c>
      <c r="J19" s="15">
        <v>24661.4</v>
      </c>
      <c r="K19" s="17">
        <v>21172.699999999997</v>
      </c>
      <c r="L19" s="15">
        <v>59774.700000000012</v>
      </c>
      <c r="M19" s="17">
        <v>430</v>
      </c>
      <c r="N19" s="16">
        <v>18.2</v>
      </c>
      <c r="O19" s="15">
        <v>263624.7</v>
      </c>
    </row>
    <row r="20" spans="1:15" ht="16.5" x14ac:dyDescent="0.25">
      <c r="A20" s="26" t="s">
        <v>38</v>
      </c>
      <c r="B20" s="19">
        <v>210614.5</v>
      </c>
      <c r="C20" s="18">
        <v>115720.39999999998</v>
      </c>
      <c r="D20" s="17">
        <v>18060.499999999996</v>
      </c>
      <c r="E20" s="16">
        <v>105125.2</v>
      </c>
      <c r="F20" s="17">
        <v>2610.1</v>
      </c>
      <c r="G20" s="21">
        <v>2147.5</v>
      </c>
      <c r="H20" s="15">
        <v>454278.19999999995</v>
      </c>
      <c r="I20" s="17">
        <v>171478.8</v>
      </c>
      <c r="J20" s="15">
        <v>34605.5</v>
      </c>
      <c r="K20" s="17">
        <v>13712.8</v>
      </c>
      <c r="L20" s="15">
        <v>67840.399999999994</v>
      </c>
      <c r="M20" s="17">
        <v>230</v>
      </c>
      <c r="N20" s="16">
        <v>14.9</v>
      </c>
      <c r="O20" s="15">
        <v>287882.40000000002</v>
      </c>
    </row>
    <row r="21" spans="1:15" ht="16.5" x14ac:dyDescent="0.25">
      <c r="A21" s="26" t="s">
        <v>37</v>
      </c>
      <c r="B21" s="19">
        <v>211587.00000000003</v>
      </c>
      <c r="C21" s="18">
        <v>123242.6</v>
      </c>
      <c r="D21" s="17">
        <v>22953.299999999996</v>
      </c>
      <c r="E21" s="16">
        <v>69022.7</v>
      </c>
      <c r="F21" s="17">
        <v>7505.3000000000011</v>
      </c>
      <c r="G21" s="21">
        <v>1823.1000000000001</v>
      </c>
      <c r="H21" s="15">
        <v>436134</v>
      </c>
      <c r="I21" s="17">
        <v>190256.7</v>
      </c>
      <c r="J21" s="15">
        <v>60016.999999999993</v>
      </c>
      <c r="K21" s="17">
        <v>21013.400000000005</v>
      </c>
      <c r="L21" s="15">
        <v>45981.000000000007</v>
      </c>
      <c r="M21" s="17">
        <v>8529.9</v>
      </c>
      <c r="N21" s="16">
        <v>831.7</v>
      </c>
      <c r="O21" s="15">
        <v>326629.70000000007</v>
      </c>
    </row>
    <row r="22" spans="1:15" ht="16.5" x14ac:dyDescent="0.25">
      <c r="A22" s="26" t="s">
        <v>36</v>
      </c>
      <c r="B22" s="19">
        <v>271739.99999999994</v>
      </c>
      <c r="C22" s="18">
        <v>198161.40000000002</v>
      </c>
      <c r="D22" s="19">
        <v>26885.200000000001</v>
      </c>
      <c r="E22" s="18">
        <v>67498.89999999998</v>
      </c>
      <c r="F22" s="17">
        <v>6477.2000000000007</v>
      </c>
      <c r="G22" s="17">
        <v>3304.7</v>
      </c>
      <c r="H22" s="15">
        <v>574067.39999999991</v>
      </c>
      <c r="I22" s="17">
        <v>159771.70000000001</v>
      </c>
      <c r="J22" s="15">
        <v>54656.3</v>
      </c>
      <c r="K22" s="17">
        <v>13533.6</v>
      </c>
      <c r="L22" s="15">
        <v>44297.299999999988</v>
      </c>
      <c r="M22" s="17">
        <v>8653.0000000000018</v>
      </c>
      <c r="N22" s="16">
        <v>33.299999999999997</v>
      </c>
      <c r="O22" s="15">
        <v>280945.2</v>
      </c>
    </row>
    <row r="23" spans="1:15" x14ac:dyDescent="0.25">
      <c r="A23" s="25"/>
      <c r="B23" s="19"/>
      <c r="C23" s="18"/>
      <c r="D23" s="17"/>
      <c r="E23" s="15"/>
      <c r="F23" s="17"/>
      <c r="G23" s="21"/>
      <c r="H23" s="15"/>
      <c r="I23" s="17"/>
      <c r="J23" s="15"/>
      <c r="K23" s="17"/>
      <c r="L23" s="15"/>
      <c r="M23" s="17"/>
      <c r="N23" s="16"/>
      <c r="O23" s="15"/>
    </row>
    <row r="24" spans="1:15" x14ac:dyDescent="0.25">
      <c r="A24" s="22" t="s">
        <v>35</v>
      </c>
      <c r="B24" s="19">
        <v>181115.99999999997</v>
      </c>
      <c r="C24" s="18">
        <v>91318.2</v>
      </c>
      <c r="D24" s="17">
        <v>20251.600000000002</v>
      </c>
      <c r="E24" s="16">
        <v>84410.89999999998</v>
      </c>
      <c r="F24" s="17">
        <v>1510.2</v>
      </c>
      <c r="G24" s="21">
        <v>1109.8</v>
      </c>
      <c r="H24" s="15">
        <v>379716.6999999999</v>
      </c>
      <c r="I24" s="17">
        <v>164835.79999999999</v>
      </c>
      <c r="J24" s="15">
        <v>32302.6</v>
      </c>
      <c r="K24" s="17">
        <v>17130.7</v>
      </c>
      <c r="L24" s="15">
        <v>70410.399999999994</v>
      </c>
      <c r="M24" s="17">
        <v>430</v>
      </c>
      <c r="N24" s="16">
        <v>19.2</v>
      </c>
      <c r="O24" s="15">
        <v>285128.7</v>
      </c>
    </row>
    <row r="25" spans="1:15" x14ac:dyDescent="0.25">
      <c r="A25" s="22" t="s">
        <v>34</v>
      </c>
      <c r="B25" s="19">
        <v>193494.6</v>
      </c>
      <c r="C25" s="18">
        <v>105983.59999999999</v>
      </c>
      <c r="D25" s="17">
        <v>26298.3</v>
      </c>
      <c r="E25" s="16">
        <v>89871.799999999988</v>
      </c>
      <c r="F25" s="17">
        <v>2518.1000000000004</v>
      </c>
      <c r="G25" s="21">
        <v>881.6</v>
      </c>
      <c r="H25" s="15">
        <v>419047.99999999994</v>
      </c>
      <c r="I25" s="17">
        <v>170135.6</v>
      </c>
      <c r="J25" s="15">
        <v>30605.7</v>
      </c>
      <c r="K25" s="17">
        <v>13836.3</v>
      </c>
      <c r="L25" s="15">
        <v>74925.499999999985</v>
      </c>
      <c r="M25" s="17">
        <v>250</v>
      </c>
      <c r="N25" s="16">
        <v>8.6</v>
      </c>
      <c r="O25" s="15">
        <v>289761.69999999995</v>
      </c>
    </row>
    <row r="26" spans="1:15" x14ac:dyDescent="0.25">
      <c r="A26" s="22" t="s">
        <v>33</v>
      </c>
      <c r="B26" s="19">
        <v>198062.0527777778</v>
      </c>
      <c r="C26" s="18">
        <v>107153.4</v>
      </c>
      <c r="D26" s="17">
        <v>17472.499999999996</v>
      </c>
      <c r="E26" s="16">
        <v>98736.89999999998</v>
      </c>
      <c r="F26" s="17">
        <v>3842.0999999999995</v>
      </c>
      <c r="G26" s="21">
        <v>1429.1</v>
      </c>
      <c r="H26" s="15">
        <v>426696.05277777772</v>
      </c>
      <c r="I26" s="17">
        <v>178933.76111111112</v>
      </c>
      <c r="J26" s="15">
        <v>30194.699999999993</v>
      </c>
      <c r="K26" s="17">
        <v>14230.400000000001</v>
      </c>
      <c r="L26" s="15">
        <v>62123.100000000006</v>
      </c>
      <c r="M26" s="17">
        <v>230</v>
      </c>
      <c r="N26" s="16">
        <v>8.9</v>
      </c>
      <c r="O26" s="15">
        <v>285720.86111111112</v>
      </c>
    </row>
    <row r="27" spans="1:15" x14ac:dyDescent="0.25">
      <c r="A27" s="22" t="s">
        <v>32</v>
      </c>
      <c r="B27" s="19">
        <v>210614.5</v>
      </c>
      <c r="C27" s="18">
        <v>115720.39999999998</v>
      </c>
      <c r="D27" s="17">
        <v>18060.499999999996</v>
      </c>
      <c r="E27" s="16">
        <v>105125.2</v>
      </c>
      <c r="F27" s="17">
        <v>2610.1</v>
      </c>
      <c r="G27" s="21">
        <v>2147.5</v>
      </c>
      <c r="H27" s="15">
        <v>454278.19999999995</v>
      </c>
      <c r="I27" s="17">
        <v>171478.8</v>
      </c>
      <c r="J27" s="15">
        <v>34605.5</v>
      </c>
      <c r="K27" s="17">
        <v>13712.8</v>
      </c>
      <c r="L27" s="15">
        <v>67840.399999999994</v>
      </c>
      <c r="M27" s="17">
        <v>230</v>
      </c>
      <c r="N27" s="16">
        <v>14.9</v>
      </c>
      <c r="O27" s="15">
        <v>287882.40000000002</v>
      </c>
    </row>
    <row r="28" spans="1:15" x14ac:dyDescent="0.25">
      <c r="A28" s="22"/>
      <c r="B28" s="19"/>
      <c r="C28" s="18"/>
      <c r="D28" s="17"/>
      <c r="E28" s="16"/>
      <c r="F28" s="17"/>
      <c r="G28" s="21"/>
      <c r="H28" s="15"/>
      <c r="I28" s="17"/>
      <c r="J28" s="15"/>
      <c r="K28" s="17"/>
      <c r="L28" s="15"/>
      <c r="M28" s="17"/>
      <c r="N28" s="16"/>
      <c r="O28" s="15"/>
    </row>
    <row r="29" spans="1:15" x14ac:dyDescent="0.25">
      <c r="A29" s="22" t="s">
        <v>19</v>
      </c>
      <c r="B29" s="19">
        <v>202543.89999999997</v>
      </c>
      <c r="C29" s="18">
        <v>83726.099999999977</v>
      </c>
      <c r="D29" s="17">
        <v>18307.5</v>
      </c>
      <c r="E29" s="16">
        <v>105775.4</v>
      </c>
      <c r="F29" s="17">
        <v>2390.1999999999998</v>
      </c>
      <c r="G29" s="21">
        <v>1300.5999999999999</v>
      </c>
      <c r="H29" s="15">
        <v>414043.6999999999</v>
      </c>
      <c r="I29" s="17">
        <v>179605.34999999998</v>
      </c>
      <c r="J29" s="15">
        <v>34935.800000000003</v>
      </c>
      <c r="K29" s="17">
        <v>11454.400000000001</v>
      </c>
      <c r="L29" s="15">
        <v>77757.699999999983</v>
      </c>
      <c r="M29" s="17">
        <v>1483.6</v>
      </c>
      <c r="N29" s="16">
        <v>15.4</v>
      </c>
      <c r="O29" s="15">
        <v>305252.24999999994</v>
      </c>
    </row>
    <row r="30" spans="1:15" x14ac:dyDescent="0.25">
      <c r="A30" s="22" t="s">
        <v>10</v>
      </c>
      <c r="B30" s="19">
        <v>202253.59999999998</v>
      </c>
      <c r="C30" s="18">
        <v>100016.20000000001</v>
      </c>
      <c r="D30" s="17">
        <v>22315.500000000007</v>
      </c>
      <c r="E30" s="16">
        <v>94373.2</v>
      </c>
      <c r="F30" s="17">
        <v>7055.2000000000007</v>
      </c>
      <c r="G30" s="21">
        <v>1101.1000000000004</v>
      </c>
      <c r="H30" s="15">
        <v>427114.8</v>
      </c>
      <c r="I30" s="17">
        <v>201571.09999999995</v>
      </c>
      <c r="J30" s="15">
        <v>32873.4</v>
      </c>
      <c r="K30" s="17">
        <v>9908.8000000000011</v>
      </c>
      <c r="L30" s="15">
        <v>67670.000000000015</v>
      </c>
      <c r="M30" s="17">
        <v>2203.8000000000002</v>
      </c>
      <c r="N30" s="16">
        <v>15.5</v>
      </c>
      <c r="O30" s="15">
        <v>314242.59999999992</v>
      </c>
    </row>
    <row r="31" spans="1:15" x14ac:dyDescent="0.25">
      <c r="A31" s="22" t="s">
        <v>7</v>
      </c>
      <c r="B31" s="19">
        <v>195119.66111111111</v>
      </c>
      <c r="C31" s="18">
        <v>121700.4</v>
      </c>
      <c r="D31" s="17">
        <v>31042.799999999999</v>
      </c>
      <c r="E31" s="16">
        <v>96731.6</v>
      </c>
      <c r="F31" s="17">
        <v>8434.4000000000015</v>
      </c>
      <c r="G31" s="21">
        <v>1008.4999999999999</v>
      </c>
      <c r="H31" s="15">
        <v>454037.36111111112</v>
      </c>
      <c r="I31" s="17">
        <v>217023.72500000001</v>
      </c>
      <c r="J31" s="15">
        <v>30544.599999999995</v>
      </c>
      <c r="K31" s="17">
        <v>12074.600000000002</v>
      </c>
      <c r="L31" s="15">
        <v>59122.6</v>
      </c>
      <c r="M31" s="17">
        <v>2466.6999999999998</v>
      </c>
      <c r="N31" s="16">
        <v>19.399999999999999</v>
      </c>
      <c r="O31" s="15">
        <v>321251.62500000006</v>
      </c>
    </row>
    <row r="32" spans="1:15" x14ac:dyDescent="0.25">
      <c r="A32" s="22" t="s">
        <v>16</v>
      </c>
      <c r="B32" s="19">
        <v>211587.00000000003</v>
      </c>
      <c r="C32" s="18">
        <v>123242.6</v>
      </c>
      <c r="D32" s="17">
        <v>22953.299999999996</v>
      </c>
      <c r="E32" s="16">
        <v>69022.7</v>
      </c>
      <c r="F32" s="17">
        <v>7505.3000000000011</v>
      </c>
      <c r="G32" s="21">
        <v>1823.1000000000001</v>
      </c>
      <c r="H32" s="15">
        <v>436134</v>
      </c>
      <c r="I32" s="17">
        <v>190256.7</v>
      </c>
      <c r="J32" s="15">
        <v>60016.999999999993</v>
      </c>
      <c r="K32" s="17">
        <v>21013.400000000005</v>
      </c>
      <c r="L32" s="15">
        <v>45981.000000000007</v>
      </c>
      <c r="M32" s="17">
        <v>8529.9</v>
      </c>
      <c r="N32" s="16">
        <v>831.7</v>
      </c>
      <c r="O32" s="15">
        <v>326629.70000000007</v>
      </c>
    </row>
    <row r="33" spans="1:15" x14ac:dyDescent="0.25">
      <c r="A33" s="22"/>
      <c r="B33" s="19"/>
      <c r="C33" s="18"/>
      <c r="D33" s="17"/>
      <c r="E33" s="16"/>
      <c r="F33" s="17"/>
      <c r="G33" s="21"/>
      <c r="H33" s="15"/>
      <c r="I33" s="17"/>
      <c r="J33" s="15"/>
      <c r="K33" s="17"/>
      <c r="L33" s="15"/>
      <c r="M33" s="17"/>
      <c r="N33" s="16"/>
      <c r="O33" s="15"/>
    </row>
    <row r="34" spans="1:15" x14ac:dyDescent="0.25">
      <c r="A34" s="22" t="s">
        <v>31</v>
      </c>
      <c r="B34" s="19">
        <v>220552.2</v>
      </c>
      <c r="C34" s="19">
        <v>126774.20000000001</v>
      </c>
      <c r="D34" s="19">
        <v>18832.599999999999</v>
      </c>
      <c r="E34" s="19">
        <v>83643.5</v>
      </c>
      <c r="F34" s="17">
        <v>8109</v>
      </c>
      <c r="G34" s="17">
        <v>1014.9</v>
      </c>
      <c r="H34" s="15">
        <v>458926.4</v>
      </c>
      <c r="I34" s="17">
        <v>173414.44999999998</v>
      </c>
      <c r="J34" s="15">
        <v>57290.499999999993</v>
      </c>
      <c r="K34" s="17">
        <v>21043.8</v>
      </c>
      <c r="L34" s="15">
        <v>47487.200000000012</v>
      </c>
      <c r="M34" s="17">
        <v>8565.2000000000007</v>
      </c>
      <c r="N34" s="16">
        <v>39.200000000000003</v>
      </c>
      <c r="O34" s="15">
        <v>307840.34999999998</v>
      </c>
    </row>
    <row r="35" spans="1:15" x14ac:dyDescent="0.25">
      <c r="A35" s="22" t="s">
        <v>10</v>
      </c>
      <c r="B35" s="19">
        <v>260294.80000000002</v>
      </c>
      <c r="C35" s="19">
        <v>136168.4</v>
      </c>
      <c r="D35" s="19">
        <v>21219.1</v>
      </c>
      <c r="E35" s="19">
        <v>67156.299999999988</v>
      </c>
      <c r="F35" s="17">
        <v>3656.3</v>
      </c>
      <c r="G35" s="17">
        <v>650.9</v>
      </c>
      <c r="H35" s="15">
        <v>489145.8</v>
      </c>
      <c r="I35" s="17">
        <v>154651.29999999999</v>
      </c>
      <c r="J35" s="15">
        <v>63241</v>
      </c>
      <c r="K35" s="17">
        <v>13861.7</v>
      </c>
      <c r="L35" s="15">
        <v>48992</v>
      </c>
      <c r="M35" s="17">
        <v>8610.4000000000015</v>
      </c>
      <c r="N35" s="16">
        <v>56.1</v>
      </c>
      <c r="O35" s="15">
        <v>289412.5</v>
      </c>
    </row>
    <row r="36" spans="1:15" x14ac:dyDescent="0.25">
      <c r="A36" s="20" t="s">
        <v>7</v>
      </c>
      <c r="B36" s="19">
        <v>236688.9</v>
      </c>
      <c r="C36" s="18">
        <v>182350.69999999998</v>
      </c>
      <c r="D36" s="19">
        <v>21167.800000000003</v>
      </c>
      <c r="E36" s="18">
        <v>68642.399999999994</v>
      </c>
      <c r="F36" s="17">
        <v>7192.6</v>
      </c>
      <c r="G36" s="17">
        <v>1581.5</v>
      </c>
      <c r="H36" s="15">
        <v>517623.89999999991</v>
      </c>
      <c r="I36" s="17">
        <v>152645</v>
      </c>
      <c r="J36" s="15">
        <v>64394.299999999996</v>
      </c>
      <c r="K36" s="17">
        <v>13957.1</v>
      </c>
      <c r="L36" s="15">
        <v>46693.7</v>
      </c>
      <c r="M36" s="17">
        <v>9113.9</v>
      </c>
      <c r="N36" s="16">
        <v>40.299999999999997</v>
      </c>
      <c r="O36" s="15">
        <v>286844.3</v>
      </c>
    </row>
    <row r="37" spans="1:15" ht="16.5" x14ac:dyDescent="0.25">
      <c r="A37" s="20" t="s">
        <v>4</v>
      </c>
      <c r="B37" s="19">
        <v>271739.99999999994</v>
      </c>
      <c r="C37" s="18">
        <v>198161.40000000002</v>
      </c>
      <c r="D37" s="19">
        <v>26885.200000000001</v>
      </c>
      <c r="E37" s="18">
        <v>67498.89999999998</v>
      </c>
      <c r="F37" s="17">
        <v>6477.2000000000007</v>
      </c>
      <c r="G37" s="17">
        <v>3304.7</v>
      </c>
      <c r="H37" s="15">
        <v>574067.39999999991</v>
      </c>
      <c r="I37" s="17">
        <v>159771.70000000001</v>
      </c>
      <c r="J37" s="15">
        <v>54656.3</v>
      </c>
      <c r="K37" s="17">
        <v>13533.6</v>
      </c>
      <c r="L37" s="15">
        <v>44297.299999999988</v>
      </c>
      <c r="M37" s="17">
        <v>8653.0000000000018</v>
      </c>
      <c r="N37" s="16">
        <v>33.299999999999997</v>
      </c>
      <c r="O37" s="15">
        <v>280945.2</v>
      </c>
    </row>
    <row r="38" spans="1:15" x14ac:dyDescent="0.25">
      <c r="A38" s="22"/>
      <c r="B38" s="19"/>
      <c r="C38" s="18"/>
      <c r="D38" s="19"/>
      <c r="E38" s="18"/>
      <c r="F38" s="17"/>
      <c r="G38" s="17"/>
      <c r="H38" s="15"/>
      <c r="I38" s="17"/>
      <c r="J38" s="15"/>
      <c r="K38" s="17"/>
      <c r="L38" s="15"/>
      <c r="M38" s="17"/>
      <c r="N38" s="16"/>
      <c r="O38" s="15"/>
    </row>
    <row r="39" spans="1:15" ht="16.5" x14ac:dyDescent="0.25">
      <c r="A39" s="20" t="s">
        <v>30</v>
      </c>
      <c r="B39" s="19">
        <v>281437.5</v>
      </c>
      <c r="C39" s="18">
        <v>215856.40000000002</v>
      </c>
      <c r="D39" s="19">
        <v>32397.1</v>
      </c>
      <c r="E39" s="18">
        <v>80924.800000000003</v>
      </c>
      <c r="F39" s="17">
        <v>7333.4</v>
      </c>
      <c r="G39" s="17">
        <v>2300.1</v>
      </c>
      <c r="H39" s="15">
        <v>620249.30000000005</v>
      </c>
      <c r="I39" s="17">
        <v>161014.79999999999</v>
      </c>
      <c r="J39" s="15">
        <v>70629.700000000012</v>
      </c>
      <c r="K39" s="17">
        <v>16122.800000000001</v>
      </c>
      <c r="L39" s="15">
        <v>42960.000000000015</v>
      </c>
      <c r="M39" s="17">
        <v>8556.9</v>
      </c>
      <c r="N39" s="16">
        <v>33</v>
      </c>
      <c r="O39" s="15">
        <v>299317.2</v>
      </c>
    </row>
    <row r="40" spans="1:15" x14ac:dyDescent="0.25">
      <c r="A40" s="22"/>
      <c r="B40" s="19"/>
      <c r="C40" s="18"/>
      <c r="D40" s="19"/>
      <c r="E40" s="18"/>
      <c r="F40" s="17"/>
      <c r="G40" s="17"/>
      <c r="H40" s="15"/>
      <c r="I40" s="17"/>
      <c r="J40" s="15"/>
      <c r="K40" s="17"/>
      <c r="L40" s="15"/>
      <c r="M40" s="17"/>
      <c r="N40" s="16"/>
      <c r="O40" s="15"/>
    </row>
    <row r="41" spans="1:15" hidden="1" x14ac:dyDescent="0.25">
      <c r="A41" s="22" t="s">
        <v>29</v>
      </c>
      <c r="B41" s="19">
        <v>83676</v>
      </c>
      <c r="C41" s="18">
        <v>29542.6</v>
      </c>
      <c r="D41" s="17">
        <v>13204.1</v>
      </c>
      <c r="E41" s="15">
        <v>28295.9</v>
      </c>
      <c r="F41" s="17">
        <v>1396.6</v>
      </c>
      <c r="G41" s="21">
        <v>590.79999999999995</v>
      </c>
      <c r="H41" s="15">
        <f>SUM(B41:G41)</f>
        <v>156706</v>
      </c>
      <c r="I41" s="17">
        <v>55681.9</v>
      </c>
      <c r="J41" s="15">
        <v>12579.199999999999</v>
      </c>
      <c r="K41" s="17">
        <v>4522.7</v>
      </c>
      <c r="L41" s="15">
        <v>13115.199999999999</v>
      </c>
      <c r="M41" s="17">
        <v>44</v>
      </c>
      <c r="N41" s="16">
        <v>20.5</v>
      </c>
      <c r="O41" s="15">
        <f>SUM(I41:N41)</f>
        <v>85963.5</v>
      </c>
    </row>
    <row r="42" spans="1:15" hidden="1" x14ac:dyDescent="0.25">
      <c r="A42" s="22" t="s">
        <v>22</v>
      </c>
      <c r="B42" s="19">
        <v>78128.899999999994</v>
      </c>
      <c r="C42" s="18">
        <v>33565.599999999999</v>
      </c>
      <c r="D42" s="17">
        <v>13664.900000000001</v>
      </c>
      <c r="E42" s="15">
        <v>28028.399999999998</v>
      </c>
      <c r="F42" s="17">
        <v>3051.2</v>
      </c>
      <c r="G42" s="21">
        <v>525.79999999999995</v>
      </c>
      <c r="H42" s="15">
        <f>SUM(B42:G42)</f>
        <v>156964.79999999999</v>
      </c>
      <c r="I42" s="17">
        <v>55703.8</v>
      </c>
      <c r="J42" s="15">
        <v>16088.6</v>
      </c>
      <c r="K42" s="17">
        <v>5543.2</v>
      </c>
      <c r="L42" s="15">
        <v>11487</v>
      </c>
      <c r="M42" s="17">
        <v>294</v>
      </c>
      <c r="N42" s="16">
        <v>20.2</v>
      </c>
      <c r="O42" s="15">
        <f>SUM(I42:N42)</f>
        <v>89136.8</v>
      </c>
    </row>
    <row r="43" spans="1:15" hidden="1" x14ac:dyDescent="0.25">
      <c r="A43" s="22" t="s">
        <v>13</v>
      </c>
      <c r="B43" s="19">
        <v>80105.399999999994</v>
      </c>
      <c r="C43" s="18">
        <v>34274.400000000001</v>
      </c>
      <c r="D43" s="17">
        <v>19149.599999999999</v>
      </c>
      <c r="E43" s="15">
        <v>32743.3</v>
      </c>
      <c r="F43" s="17">
        <v>2190.1999999999998</v>
      </c>
      <c r="G43" s="21">
        <v>469.40000000000003</v>
      </c>
      <c r="H43" s="15">
        <f>SUM(B43:G43)</f>
        <v>168932.3</v>
      </c>
      <c r="I43" s="17">
        <v>56164</v>
      </c>
      <c r="J43" s="15">
        <v>13744.9</v>
      </c>
      <c r="K43" s="17">
        <v>6064.5</v>
      </c>
      <c r="L43" s="15">
        <v>12795.9</v>
      </c>
      <c r="M43" s="17">
        <v>294</v>
      </c>
      <c r="N43" s="16">
        <v>20.2</v>
      </c>
      <c r="O43" s="15">
        <f>SUM(I43:N43)</f>
        <v>89083.499999999985</v>
      </c>
    </row>
    <row r="44" spans="1:15" hidden="1" x14ac:dyDescent="0.25">
      <c r="A44" s="22" t="s">
        <v>12</v>
      </c>
      <c r="B44" s="19">
        <v>80417.899999999994</v>
      </c>
      <c r="C44" s="18">
        <v>35784.299999999996</v>
      </c>
      <c r="D44" s="17">
        <v>15644.500000000002</v>
      </c>
      <c r="E44" s="15">
        <v>29869.8</v>
      </c>
      <c r="F44" s="17">
        <v>2679</v>
      </c>
      <c r="G44" s="21">
        <v>380</v>
      </c>
      <c r="H44" s="15">
        <f>SUM(B44:G44)</f>
        <v>164775.49999999997</v>
      </c>
      <c r="I44" s="17">
        <v>56964.9</v>
      </c>
      <c r="J44" s="15">
        <v>13887.099999999999</v>
      </c>
      <c r="K44" s="17">
        <v>5045.2</v>
      </c>
      <c r="L44" s="15">
        <v>12201.499999999998</v>
      </c>
      <c r="M44" s="17">
        <v>294</v>
      </c>
      <c r="N44" s="16">
        <v>20.399999999999999</v>
      </c>
      <c r="O44" s="15">
        <f>SUM(I44:N44)</f>
        <v>88413.099999999991</v>
      </c>
    </row>
    <row r="45" spans="1:15" hidden="1" x14ac:dyDescent="0.25">
      <c r="A45" s="22" t="s">
        <v>11</v>
      </c>
      <c r="B45" s="19">
        <v>74950.700000000012</v>
      </c>
      <c r="C45" s="18">
        <v>32884.5</v>
      </c>
      <c r="D45" s="17">
        <v>14710.599999999999</v>
      </c>
      <c r="E45" s="15">
        <v>31168.5</v>
      </c>
      <c r="F45" s="17">
        <v>2287.6</v>
      </c>
      <c r="G45" s="21">
        <v>460.9</v>
      </c>
      <c r="H45" s="15">
        <f>SUM(B45:G45)</f>
        <v>156462.80000000002</v>
      </c>
      <c r="I45" s="17">
        <v>56922.200000000004</v>
      </c>
      <c r="J45" s="15">
        <v>13838.300000000001</v>
      </c>
      <c r="K45" s="17">
        <v>5589.7</v>
      </c>
      <c r="L45" s="15">
        <v>12985.7</v>
      </c>
      <c r="M45" s="17">
        <v>294</v>
      </c>
      <c r="N45" s="16">
        <v>20.399999999999999</v>
      </c>
      <c r="O45" s="15">
        <f>SUM(I45:N45)</f>
        <v>89650.299999999988</v>
      </c>
    </row>
    <row r="46" spans="1:15" hidden="1" x14ac:dyDescent="0.25">
      <c r="A46" s="22" t="s">
        <v>10</v>
      </c>
      <c r="B46" s="19">
        <v>78501.300000000017</v>
      </c>
      <c r="C46" s="18">
        <v>36647.800000000003</v>
      </c>
      <c r="D46" s="17">
        <v>16425.8</v>
      </c>
      <c r="E46" s="15">
        <v>32079.4</v>
      </c>
      <c r="F46" s="17">
        <v>2745.9000000000005</v>
      </c>
      <c r="G46" s="21">
        <v>631.70000000000005</v>
      </c>
      <c r="H46" s="15">
        <f>SUM(B46:G46)</f>
        <v>167031.90000000002</v>
      </c>
      <c r="I46" s="17">
        <v>54282</v>
      </c>
      <c r="J46" s="15">
        <v>13208.199999999999</v>
      </c>
      <c r="K46" s="17">
        <v>5389.2999999999993</v>
      </c>
      <c r="L46" s="15">
        <v>13698.4</v>
      </c>
      <c r="M46" s="17">
        <v>250</v>
      </c>
      <c r="N46" s="16">
        <v>20.7</v>
      </c>
      <c r="O46" s="15">
        <f>SUM(I46:N46)</f>
        <v>86848.599999999991</v>
      </c>
    </row>
    <row r="47" spans="1:15" hidden="1" x14ac:dyDescent="0.25">
      <c r="A47" s="22" t="s">
        <v>9</v>
      </c>
      <c r="B47" s="19">
        <v>81612.999999999985</v>
      </c>
      <c r="C47" s="18">
        <v>36525.599999999999</v>
      </c>
      <c r="D47" s="17">
        <v>14267.000000000002</v>
      </c>
      <c r="E47" s="15">
        <v>33669.599999999999</v>
      </c>
      <c r="F47" s="17">
        <v>1906.8999999999999</v>
      </c>
      <c r="G47" s="21">
        <v>623.29999999999995</v>
      </c>
      <c r="H47" s="15">
        <f>SUM(B47:G47)</f>
        <v>168605.39999999997</v>
      </c>
      <c r="I47" s="17">
        <v>57375.4</v>
      </c>
      <c r="J47" s="15">
        <v>12182.200000000003</v>
      </c>
      <c r="K47" s="17">
        <v>7829.1</v>
      </c>
      <c r="L47" s="15">
        <v>12960.599999999999</v>
      </c>
      <c r="M47" s="17">
        <v>844</v>
      </c>
      <c r="N47" s="16">
        <v>19.899999999999999</v>
      </c>
      <c r="O47" s="15">
        <f>SUM(I47:N47)</f>
        <v>91211.200000000012</v>
      </c>
    </row>
    <row r="48" spans="1:15" hidden="1" x14ac:dyDescent="0.25">
      <c r="A48" s="22" t="s">
        <v>8</v>
      </c>
      <c r="B48" s="19">
        <v>82561.599999999991</v>
      </c>
      <c r="C48" s="18">
        <v>41761.699999999997</v>
      </c>
      <c r="D48" s="17">
        <v>13902.8</v>
      </c>
      <c r="E48" s="15">
        <v>36383.9</v>
      </c>
      <c r="F48" s="17">
        <v>1927</v>
      </c>
      <c r="G48" s="21">
        <v>534.5</v>
      </c>
      <c r="H48" s="15">
        <f>SUM(B48:G48)</f>
        <v>177071.49999999997</v>
      </c>
      <c r="I48" s="17">
        <v>55962.400000000009</v>
      </c>
      <c r="J48" s="15">
        <v>12724.3</v>
      </c>
      <c r="K48" s="17">
        <v>8819.4</v>
      </c>
      <c r="L48" s="15">
        <v>14379.7</v>
      </c>
      <c r="M48" s="17">
        <v>900</v>
      </c>
      <c r="N48" s="16">
        <v>20.099999999999998</v>
      </c>
      <c r="O48" s="15">
        <f>SUM(I48:N48)</f>
        <v>92805.900000000009</v>
      </c>
    </row>
    <row r="49" spans="1:15" hidden="1" x14ac:dyDescent="0.25">
      <c r="A49" s="22" t="s">
        <v>7</v>
      </c>
      <c r="B49" s="19">
        <v>87265.7</v>
      </c>
      <c r="C49" s="18">
        <v>42839</v>
      </c>
      <c r="D49" s="17">
        <v>15153.500000000002</v>
      </c>
      <c r="E49" s="15">
        <v>37224.699999999997</v>
      </c>
      <c r="F49" s="17">
        <v>1820</v>
      </c>
      <c r="G49" s="21">
        <v>534.70000000000005</v>
      </c>
      <c r="H49" s="15">
        <f>SUM(B49:G49)</f>
        <v>184837.60000000003</v>
      </c>
      <c r="I49" s="17">
        <v>58563.700000000004</v>
      </c>
      <c r="J49" s="15">
        <v>12029.800000000001</v>
      </c>
      <c r="K49" s="17">
        <v>8505.6</v>
      </c>
      <c r="L49" s="15">
        <v>14850.7</v>
      </c>
      <c r="M49" s="17">
        <v>550</v>
      </c>
      <c r="N49" s="16">
        <v>20.099999999999998</v>
      </c>
      <c r="O49" s="15">
        <f>SUM(I49:N49)</f>
        <v>94519.900000000009</v>
      </c>
    </row>
    <row r="50" spans="1:15" hidden="1" x14ac:dyDescent="0.25">
      <c r="A50" s="22" t="s">
        <v>18</v>
      </c>
      <c r="B50" s="19">
        <v>89849.8</v>
      </c>
      <c r="C50" s="18">
        <v>40843.300000000003</v>
      </c>
      <c r="D50" s="17">
        <v>18895.999999999996</v>
      </c>
      <c r="E50" s="15">
        <v>35123.299999999996</v>
      </c>
      <c r="F50" s="17">
        <v>2347.2999999999997</v>
      </c>
      <c r="G50" s="21">
        <v>430.30000000000007</v>
      </c>
      <c r="H50" s="15">
        <f>SUM(B50:G50)</f>
        <v>187489.99999999997</v>
      </c>
      <c r="I50" s="17">
        <v>59651.9</v>
      </c>
      <c r="J50" s="15">
        <v>12154.3</v>
      </c>
      <c r="K50" s="17">
        <v>9789.1</v>
      </c>
      <c r="L50" s="15">
        <v>14347.900000000001</v>
      </c>
      <c r="M50" s="17">
        <v>550</v>
      </c>
      <c r="N50" s="16">
        <v>20.2</v>
      </c>
      <c r="O50" s="15">
        <f>SUM(I50:N50)</f>
        <v>96513.400000000009</v>
      </c>
    </row>
    <row r="51" spans="1:15" hidden="1" x14ac:dyDescent="0.25">
      <c r="A51" s="22" t="s">
        <v>17</v>
      </c>
      <c r="B51" s="19">
        <v>92275.000000000015</v>
      </c>
      <c r="C51" s="18">
        <v>39465.100000000006</v>
      </c>
      <c r="D51" s="17">
        <v>17696.600000000002</v>
      </c>
      <c r="E51" s="15">
        <v>35466.199999999997</v>
      </c>
      <c r="F51" s="17">
        <v>1238.7</v>
      </c>
      <c r="G51" s="21">
        <v>420.7</v>
      </c>
      <c r="H51" s="15">
        <f>SUM(B51:G51)</f>
        <v>186562.30000000005</v>
      </c>
      <c r="I51" s="17">
        <v>61460.7</v>
      </c>
      <c r="J51" s="15">
        <v>12387.600000000002</v>
      </c>
      <c r="K51" s="17">
        <v>9616.1</v>
      </c>
      <c r="L51" s="15">
        <v>15146.2</v>
      </c>
      <c r="M51" s="17">
        <v>550</v>
      </c>
      <c r="N51" s="16">
        <v>20.299999999999997</v>
      </c>
      <c r="O51" s="15">
        <f>SUM(I51:N51)</f>
        <v>99180.900000000009</v>
      </c>
    </row>
    <row r="52" spans="1:15" hidden="1" x14ac:dyDescent="0.25">
      <c r="A52" s="22" t="s">
        <v>16</v>
      </c>
      <c r="B52" s="19">
        <v>103932.4</v>
      </c>
      <c r="C52" s="18">
        <v>40671.000000000007</v>
      </c>
      <c r="D52" s="17">
        <v>21363.199999999997</v>
      </c>
      <c r="E52" s="16">
        <v>39031.300000000003</v>
      </c>
      <c r="F52" s="17">
        <v>1730.5</v>
      </c>
      <c r="G52" s="21">
        <v>333.5</v>
      </c>
      <c r="H52" s="15">
        <f>SUM(B52:G52)</f>
        <v>207061.89999999997</v>
      </c>
      <c r="I52" s="17">
        <v>63450.8</v>
      </c>
      <c r="J52" s="15">
        <v>11550.8</v>
      </c>
      <c r="K52" s="17">
        <v>9384.2000000000007</v>
      </c>
      <c r="L52" s="15">
        <v>14877.299999999997</v>
      </c>
      <c r="M52" s="17">
        <v>550</v>
      </c>
      <c r="N52" s="16">
        <v>25.9</v>
      </c>
      <c r="O52" s="15">
        <f>SUM(I52:N52)</f>
        <v>99839</v>
      </c>
    </row>
    <row r="53" spans="1:15" hidden="1" x14ac:dyDescent="0.25">
      <c r="A53" s="23"/>
      <c r="B53" s="19"/>
      <c r="C53" s="18"/>
      <c r="D53" s="17"/>
      <c r="E53" s="16"/>
      <c r="F53" s="17"/>
      <c r="G53" s="21"/>
      <c r="H53" s="15"/>
      <c r="I53" s="17"/>
      <c r="J53" s="15"/>
      <c r="K53" s="17"/>
      <c r="L53" s="15"/>
      <c r="M53" s="17"/>
      <c r="N53" s="16"/>
      <c r="O53" s="15"/>
    </row>
    <row r="54" spans="1:15" hidden="1" x14ac:dyDescent="0.25">
      <c r="A54" s="22" t="s">
        <v>28</v>
      </c>
      <c r="B54" s="19">
        <v>100318</v>
      </c>
      <c r="C54" s="18">
        <v>39964.300000000003</v>
      </c>
      <c r="D54" s="17">
        <v>16798.000000000004</v>
      </c>
      <c r="E54" s="15">
        <v>40749.9</v>
      </c>
      <c r="F54" s="17">
        <v>1639.7</v>
      </c>
      <c r="G54" s="21">
        <v>303.89999999999998</v>
      </c>
      <c r="H54" s="15">
        <f>SUM(B54:G54)</f>
        <v>199773.8</v>
      </c>
      <c r="I54" s="17">
        <v>61687.6</v>
      </c>
      <c r="J54" s="15">
        <v>13367.499999999998</v>
      </c>
      <c r="K54" s="17">
        <v>10833.2</v>
      </c>
      <c r="L54" s="15">
        <v>12348.8</v>
      </c>
      <c r="M54" s="17">
        <v>250</v>
      </c>
      <c r="N54" s="16">
        <v>37.9</v>
      </c>
      <c r="O54" s="15">
        <f>SUM(I54:N54)</f>
        <v>98524.999999999985</v>
      </c>
    </row>
    <row r="55" spans="1:15" hidden="1" x14ac:dyDescent="0.25">
      <c r="A55" s="22" t="s">
        <v>22</v>
      </c>
      <c r="B55" s="19">
        <v>102915.4</v>
      </c>
      <c r="C55" s="18">
        <v>38831.799999999996</v>
      </c>
      <c r="D55" s="17">
        <v>17193.7</v>
      </c>
      <c r="E55" s="15">
        <v>34826.6</v>
      </c>
      <c r="F55" s="17">
        <v>1217.0999999999999</v>
      </c>
      <c r="G55" s="21">
        <v>163</v>
      </c>
      <c r="H55" s="15">
        <f>SUM(B55:G55)</f>
        <v>195147.6</v>
      </c>
      <c r="I55" s="17">
        <v>63509.200000000004</v>
      </c>
      <c r="J55" s="15">
        <v>10754.2</v>
      </c>
      <c r="K55" s="17">
        <v>10488.400000000001</v>
      </c>
      <c r="L55" s="15">
        <v>15282.3</v>
      </c>
      <c r="M55" s="17">
        <v>250</v>
      </c>
      <c r="N55" s="16">
        <v>25.6</v>
      </c>
      <c r="O55" s="15">
        <f>SUM(I55:N55)</f>
        <v>100309.70000000003</v>
      </c>
    </row>
    <row r="56" spans="1:15" hidden="1" x14ac:dyDescent="0.25">
      <c r="A56" s="22" t="s">
        <v>13</v>
      </c>
      <c r="B56" s="19">
        <v>103519.59999999998</v>
      </c>
      <c r="C56" s="18">
        <v>36016.199999999997</v>
      </c>
      <c r="D56" s="17">
        <v>16601.900000000001</v>
      </c>
      <c r="E56" s="15">
        <v>46042.600000000006</v>
      </c>
      <c r="F56" s="17">
        <v>1079.1999999999998</v>
      </c>
      <c r="G56" s="21">
        <v>338.8</v>
      </c>
      <c r="H56" s="15">
        <f>SUM(B56:G56)</f>
        <v>203598.3</v>
      </c>
      <c r="I56" s="17">
        <v>64357.499999999993</v>
      </c>
      <c r="J56" s="15">
        <v>11339.100000000002</v>
      </c>
      <c r="K56" s="17">
        <v>9096.5</v>
      </c>
      <c r="L56" s="15">
        <v>14524.6</v>
      </c>
      <c r="M56" s="17">
        <v>650</v>
      </c>
      <c r="N56" s="16">
        <v>25.9</v>
      </c>
      <c r="O56" s="15">
        <f>SUM(I56:N56)</f>
        <v>99993.599999999991</v>
      </c>
    </row>
    <row r="57" spans="1:15" hidden="1" x14ac:dyDescent="0.25">
      <c r="A57" s="22" t="s">
        <v>12</v>
      </c>
      <c r="B57" s="19">
        <v>109338.30000000002</v>
      </c>
      <c r="C57" s="18">
        <v>37772.799999999996</v>
      </c>
      <c r="D57" s="17">
        <v>15613.699999999999</v>
      </c>
      <c r="E57" s="15">
        <v>36961.800000000003</v>
      </c>
      <c r="F57" s="17">
        <v>946.2</v>
      </c>
      <c r="G57" s="21">
        <v>188.1</v>
      </c>
      <c r="H57" s="15">
        <f>SUM(B57:G57)</f>
        <v>200820.90000000005</v>
      </c>
      <c r="I57" s="17">
        <v>65108.200000000004</v>
      </c>
      <c r="J57" s="15">
        <v>10386.299999999999</v>
      </c>
      <c r="K57" s="17">
        <v>10526</v>
      </c>
      <c r="L57" s="15">
        <v>16348.099999999999</v>
      </c>
      <c r="M57" s="17">
        <v>250</v>
      </c>
      <c r="N57" s="16">
        <v>26</v>
      </c>
      <c r="O57" s="15">
        <f>SUM(I57:N57)</f>
        <v>102644.6</v>
      </c>
    </row>
    <row r="58" spans="1:15" hidden="1" x14ac:dyDescent="0.25">
      <c r="A58" s="22" t="s">
        <v>11</v>
      </c>
      <c r="B58" s="19">
        <v>103729.09999999999</v>
      </c>
      <c r="C58" s="18">
        <v>40619.799999999996</v>
      </c>
      <c r="D58" s="17">
        <v>13233.900000000001</v>
      </c>
      <c r="E58" s="15">
        <v>37366.099999999991</v>
      </c>
      <c r="F58" s="17">
        <v>904.40000000000009</v>
      </c>
      <c r="G58" s="21">
        <v>191.7</v>
      </c>
      <c r="H58" s="15">
        <f>SUM(B58:G58)</f>
        <v>196044.99999999997</v>
      </c>
      <c r="I58" s="17">
        <v>67749.2</v>
      </c>
      <c r="J58" s="15">
        <v>10147.300000000001</v>
      </c>
      <c r="K58" s="17">
        <v>10424.099999999999</v>
      </c>
      <c r="L58" s="15">
        <v>16823.7</v>
      </c>
      <c r="M58" s="17">
        <v>250</v>
      </c>
      <c r="N58" s="16">
        <v>21.900000000000002</v>
      </c>
      <c r="O58" s="15">
        <f>SUM(I58:N58)</f>
        <v>105416.2</v>
      </c>
    </row>
    <row r="59" spans="1:15" hidden="1" x14ac:dyDescent="0.25">
      <c r="A59" s="22" t="s">
        <v>10</v>
      </c>
      <c r="B59" s="19">
        <v>107846.5</v>
      </c>
      <c r="C59" s="18">
        <v>41764.899999999994</v>
      </c>
      <c r="D59" s="17">
        <v>14119.099999999997</v>
      </c>
      <c r="E59" s="15">
        <v>37440.5</v>
      </c>
      <c r="F59" s="17">
        <v>1345.2</v>
      </c>
      <c r="G59" s="21">
        <v>205.59999999999997</v>
      </c>
      <c r="H59" s="15">
        <f>SUM(B59:G59)</f>
        <v>202721.80000000002</v>
      </c>
      <c r="I59" s="17">
        <v>69651.399999999994</v>
      </c>
      <c r="J59" s="15">
        <v>11601.8</v>
      </c>
      <c r="K59" s="17">
        <v>10286.799999999999</v>
      </c>
      <c r="L59" s="15">
        <v>15119.4</v>
      </c>
      <c r="M59" s="17">
        <v>250</v>
      </c>
      <c r="N59" s="16">
        <v>6.2</v>
      </c>
      <c r="O59" s="15">
        <f>SUM(I59:N59)</f>
        <v>106915.59999999999</v>
      </c>
    </row>
    <row r="60" spans="1:15" hidden="1" x14ac:dyDescent="0.25">
      <c r="A60" s="22" t="s">
        <v>9</v>
      </c>
      <c r="B60" s="19">
        <v>104268.7</v>
      </c>
      <c r="C60" s="18">
        <v>40159.19999999999</v>
      </c>
      <c r="D60" s="17">
        <v>13548.9</v>
      </c>
      <c r="E60" s="15">
        <v>37773.9</v>
      </c>
      <c r="F60" s="17">
        <v>618.1</v>
      </c>
      <c r="G60" s="21">
        <v>282.60000000000002</v>
      </c>
      <c r="H60" s="15">
        <f>SUM(B60:G60)</f>
        <v>196651.4</v>
      </c>
      <c r="I60" s="17">
        <v>68774.7</v>
      </c>
      <c r="J60" s="15">
        <v>12408.900000000001</v>
      </c>
      <c r="K60" s="17">
        <v>9773.3999999999978</v>
      </c>
      <c r="L60" s="15">
        <v>16260.9</v>
      </c>
      <c r="M60" s="17">
        <v>250</v>
      </c>
      <c r="N60" s="16">
        <v>6.5</v>
      </c>
      <c r="O60" s="15">
        <f>SUM(I60:N60)</f>
        <v>107474.4</v>
      </c>
    </row>
    <row r="61" spans="1:15" hidden="1" x14ac:dyDescent="0.25">
      <c r="A61" s="22" t="s">
        <v>8</v>
      </c>
      <c r="B61" s="19">
        <v>107737.8</v>
      </c>
      <c r="C61" s="18">
        <v>42012.1</v>
      </c>
      <c r="D61" s="17">
        <v>13748.999999999998</v>
      </c>
      <c r="E61" s="15">
        <v>41189.699999999997</v>
      </c>
      <c r="F61" s="17">
        <v>874.90000000000009</v>
      </c>
      <c r="G61" s="21">
        <v>230.89999999999998</v>
      </c>
      <c r="H61" s="15">
        <f>SUM(B61:G61)</f>
        <v>205794.39999999997</v>
      </c>
      <c r="I61" s="17">
        <v>69235.399999999994</v>
      </c>
      <c r="J61" s="15">
        <v>11935.300000000001</v>
      </c>
      <c r="K61" s="17">
        <v>11096.8</v>
      </c>
      <c r="L61" s="15">
        <v>12767.800000000001</v>
      </c>
      <c r="M61" s="17">
        <v>250</v>
      </c>
      <c r="N61" s="16">
        <v>6.6</v>
      </c>
      <c r="O61" s="15">
        <f>SUM(I61:N61)</f>
        <v>105291.90000000001</v>
      </c>
    </row>
    <row r="62" spans="1:15" hidden="1" x14ac:dyDescent="0.25">
      <c r="A62" s="22" t="s">
        <v>7</v>
      </c>
      <c r="B62" s="19">
        <v>112286.00000000001</v>
      </c>
      <c r="C62" s="18">
        <v>46851.799999999996</v>
      </c>
      <c r="D62" s="17">
        <v>16743.099999999999</v>
      </c>
      <c r="E62" s="15">
        <v>51077.9</v>
      </c>
      <c r="F62" s="17">
        <v>1385.7</v>
      </c>
      <c r="G62" s="21">
        <v>492.1</v>
      </c>
      <c r="H62" s="15">
        <f>SUM(B62:G62)</f>
        <v>228836.60000000003</v>
      </c>
      <c r="I62" s="17">
        <v>69047.299999999988</v>
      </c>
      <c r="J62" s="15">
        <v>12566.5</v>
      </c>
      <c r="K62" s="17">
        <v>8850.7000000000007</v>
      </c>
      <c r="L62" s="15">
        <v>10803.599999999997</v>
      </c>
      <c r="M62" s="17">
        <v>250</v>
      </c>
      <c r="N62" s="16">
        <v>6.8000000000000007</v>
      </c>
      <c r="O62" s="15">
        <f>SUM(I62:N62)</f>
        <v>101524.89999999998</v>
      </c>
    </row>
    <row r="63" spans="1:15" hidden="1" x14ac:dyDescent="0.25">
      <c r="A63" s="22" t="s">
        <v>18</v>
      </c>
      <c r="B63" s="19">
        <v>116031.29999999999</v>
      </c>
      <c r="C63" s="18">
        <v>45037.599999999991</v>
      </c>
      <c r="D63" s="17">
        <v>15812.5</v>
      </c>
      <c r="E63" s="15">
        <v>39818.899999999994</v>
      </c>
      <c r="F63" s="17">
        <v>1623.6</v>
      </c>
      <c r="G63" s="21">
        <v>591.6</v>
      </c>
      <c r="H63" s="15">
        <f>SUM(B63:G63)</f>
        <v>218915.49999999997</v>
      </c>
      <c r="I63" s="17">
        <v>73659.8</v>
      </c>
      <c r="J63" s="15">
        <v>14396.400000000001</v>
      </c>
      <c r="K63" s="17">
        <v>8743.6999999999989</v>
      </c>
      <c r="L63" s="15">
        <v>13280.099999999999</v>
      </c>
      <c r="M63" s="17">
        <v>250</v>
      </c>
      <c r="N63" s="16">
        <v>6.7</v>
      </c>
      <c r="O63" s="15">
        <f>SUM(I63:N63)</f>
        <v>110336.7</v>
      </c>
    </row>
    <row r="64" spans="1:15" hidden="1" x14ac:dyDescent="0.25">
      <c r="A64" s="22" t="s">
        <v>17</v>
      </c>
      <c r="B64" s="19">
        <v>113923.90000000002</v>
      </c>
      <c r="C64" s="18">
        <v>39842.9</v>
      </c>
      <c r="D64" s="17">
        <v>13702.2</v>
      </c>
      <c r="E64" s="15">
        <v>40051.599999999999</v>
      </c>
      <c r="F64" s="17">
        <v>1941.6999999999998</v>
      </c>
      <c r="G64" s="21">
        <v>877.9</v>
      </c>
      <c r="H64" s="15">
        <f>SUM(B64:G64)</f>
        <v>210340.20000000004</v>
      </c>
      <c r="I64" s="17">
        <v>77590.5</v>
      </c>
      <c r="J64" s="15">
        <v>14261</v>
      </c>
      <c r="K64" s="17">
        <v>9845.2999999999993</v>
      </c>
      <c r="L64" s="15">
        <v>13793.599999999999</v>
      </c>
      <c r="M64" s="17">
        <v>250</v>
      </c>
      <c r="N64" s="16">
        <v>6.7</v>
      </c>
      <c r="O64" s="15">
        <f>SUM(I64:N64)</f>
        <v>115747.09999999999</v>
      </c>
    </row>
    <row r="65" spans="1:15" hidden="1" x14ac:dyDescent="0.25">
      <c r="A65" s="22" t="s">
        <v>16</v>
      </c>
      <c r="B65" s="19">
        <v>135849.70000000001</v>
      </c>
      <c r="C65" s="18">
        <v>48040.500000000007</v>
      </c>
      <c r="D65" s="17">
        <v>16952.3</v>
      </c>
      <c r="E65" s="15">
        <v>42146.000000000007</v>
      </c>
      <c r="F65" s="17">
        <v>2249</v>
      </c>
      <c r="G65" s="21">
        <v>973.4000000000002</v>
      </c>
      <c r="H65" s="15">
        <f>SUM(B65:G65)</f>
        <v>246210.9</v>
      </c>
      <c r="I65" s="17">
        <v>79802.900000000009</v>
      </c>
      <c r="J65" s="15">
        <v>15644.599999999999</v>
      </c>
      <c r="K65" s="17">
        <v>9351.7999999999993</v>
      </c>
      <c r="L65" s="15">
        <v>11732.1</v>
      </c>
      <c r="M65" s="17">
        <v>400</v>
      </c>
      <c r="N65" s="16">
        <v>6.5</v>
      </c>
      <c r="O65" s="15">
        <f>SUM(I65:N65)</f>
        <v>116937.90000000001</v>
      </c>
    </row>
    <row r="66" spans="1:15" hidden="1" x14ac:dyDescent="0.25">
      <c r="A66" s="22"/>
      <c r="B66" s="19"/>
      <c r="C66" s="18"/>
      <c r="D66" s="17"/>
      <c r="E66" s="15"/>
      <c r="F66" s="17"/>
      <c r="G66" s="21"/>
      <c r="H66" s="15"/>
      <c r="I66" s="17"/>
      <c r="J66" s="15"/>
      <c r="K66" s="17"/>
      <c r="L66" s="15"/>
      <c r="M66" s="17"/>
      <c r="N66" s="16"/>
      <c r="O66" s="15"/>
    </row>
    <row r="67" spans="1:15" hidden="1" x14ac:dyDescent="0.25">
      <c r="A67" s="22" t="s">
        <v>27</v>
      </c>
      <c r="B67" s="19">
        <v>128631.1</v>
      </c>
      <c r="C67" s="18">
        <v>50186.400000000001</v>
      </c>
      <c r="D67" s="17">
        <v>16738</v>
      </c>
      <c r="E67" s="15">
        <v>43394.700000000004</v>
      </c>
      <c r="F67" s="17">
        <v>2048.6000000000004</v>
      </c>
      <c r="G67" s="21">
        <v>598.80000000000007</v>
      </c>
      <c r="H67" s="15">
        <f>SUM(B67:G67)</f>
        <v>241597.6</v>
      </c>
      <c r="I67" s="17">
        <v>79703.700000000012</v>
      </c>
      <c r="J67" s="15">
        <v>15721.300000000001</v>
      </c>
      <c r="K67" s="17">
        <v>8493.4</v>
      </c>
      <c r="L67" s="15">
        <v>11067.900000000001</v>
      </c>
      <c r="M67" s="17">
        <v>700</v>
      </c>
      <c r="N67" s="16">
        <v>47.20000000000001</v>
      </c>
      <c r="O67" s="15">
        <f>SUM(I67:N67)</f>
        <v>115733.50000000001</v>
      </c>
    </row>
    <row r="68" spans="1:15" hidden="1" x14ac:dyDescent="0.25">
      <c r="A68" s="22" t="s">
        <v>22</v>
      </c>
      <c r="B68" s="19">
        <v>132827.1</v>
      </c>
      <c r="C68" s="18">
        <v>53163.3</v>
      </c>
      <c r="D68" s="17">
        <v>15195.5</v>
      </c>
      <c r="E68" s="15">
        <v>39828.5</v>
      </c>
      <c r="F68" s="17">
        <v>3054.8</v>
      </c>
      <c r="G68" s="21">
        <v>698.4</v>
      </c>
      <c r="H68" s="15">
        <f>SUM(B68:G68)</f>
        <v>244767.6</v>
      </c>
      <c r="I68" s="17">
        <v>78923.399999999994</v>
      </c>
      <c r="J68" s="15">
        <v>16005.2</v>
      </c>
      <c r="K68" s="17">
        <v>9308.8999999999978</v>
      </c>
      <c r="L68" s="15">
        <v>12115.2</v>
      </c>
      <c r="M68" s="17">
        <v>700</v>
      </c>
      <c r="N68" s="16">
        <v>35.5</v>
      </c>
      <c r="O68" s="15">
        <f>SUM(I68:N68)</f>
        <v>117088.19999999998</v>
      </c>
    </row>
    <row r="69" spans="1:15" hidden="1" x14ac:dyDescent="0.25">
      <c r="A69" s="22" t="s">
        <v>13</v>
      </c>
      <c r="B69" s="19">
        <v>135664.9</v>
      </c>
      <c r="C69" s="18">
        <v>53144.6</v>
      </c>
      <c r="D69" s="17">
        <v>13697.300000000001</v>
      </c>
      <c r="E69" s="15">
        <v>51067.199999999997</v>
      </c>
      <c r="F69" s="17">
        <v>3089.7</v>
      </c>
      <c r="G69" s="21">
        <v>965.09999999999991</v>
      </c>
      <c r="H69" s="15">
        <f>SUM(B69:G69)</f>
        <v>257628.80000000002</v>
      </c>
      <c r="I69" s="17">
        <v>79263.200000000012</v>
      </c>
      <c r="J69" s="15">
        <v>17826.300000000003</v>
      </c>
      <c r="K69" s="17">
        <v>9883.4</v>
      </c>
      <c r="L69" s="15">
        <v>14258.4</v>
      </c>
      <c r="M69" s="17">
        <v>700</v>
      </c>
      <c r="N69" s="16">
        <v>32.700000000000003</v>
      </c>
      <c r="O69" s="15">
        <f>SUM(I69:N69)</f>
        <v>121964</v>
      </c>
    </row>
    <row r="70" spans="1:15" hidden="1" x14ac:dyDescent="0.25">
      <c r="A70" s="22" t="s">
        <v>12</v>
      </c>
      <c r="B70" s="19">
        <v>135708.19999999998</v>
      </c>
      <c r="C70" s="18">
        <v>51093.799999999996</v>
      </c>
      <c r="D70" s="17">
        <v>15904.699999999999</v>
      </c>
      <c r="E70" s="15">
        <v>43907.799999999996</v>
      </c>
      <c r="F70" s="17">
        <v>1963.4999999999998</v>
      </c>
      <c r="G70" s="21">
        <v>1073.3000000000002</v>
      </c>
      <c r="H70" s="15">
        <f>SUM(B70:G70)</f>
        <v>249651.29999999996</v>
      </c>
      <c r="I70" s="17">
        <v>80479.700000000012</v>
      </c>
      <c r="J70" s="15">
        <v>16098.2</v>
      </c>
      <c r="K70" s="17">
        <v>12021.699999999999</v>
      </c>
      <c r="L70" s="15">
        <v>15928.599999999999</v>
      </c>
      <c r="M70" s="17">
        <v>1050</v>
      </c>
      <c r="N70" s="16">
        <v>34.200000000000003</v>
      </c>
      <c r="O70" s="15">
        <f>SUM(I70:N70)</f>
        <v>125612.40000000001</v>
      </c>
    </row>
    <row r="71" spans="1:15" hidden="1" x14ac:dyDescent="0.25">
      <c r="A71" s="22" t="s">
        <v>11</v>
      </c>
      <c r="B71" s="19">
        <v>132781.90000000002</v>
      </c>
      <c r="C71" s="18">
        <v>42458</v>
      </c>
      <c r="D71" s="17">
        <v>18397.100000000002</v>
      </c>
      <c r="E71" s="15">
        <v>42728</v>
      </c>
      <c r="F71" s="17">
        <v>1862.6</v>
      </c>
      <c r="G71" s="21">
        <v>480.90000000000003</v>
      </c>
      <c r="H71" s="15">
        <f>SUM(B71:G71)</f>
        <v>238708.50000000003</v>
      </c>
      <c r="I71" s="17">
        <v>83314.7</v>
      </c>
      <c r="J71" s="15">
        <v>15940.699999999999</v>
      </c>
      <c r="K71" s="17">
        <v>8410.6999999999989</v>
      </c>
      <c r="L71" s="15">
        <v>13825.300000000001</v>
      </c>
      <c r="M71" s="17">
        <v>1550</v>
      </c>
      <c r="N71" s="16">
        <v>24.9</v>
      </c>
      <c r="O71" s="15">
        <f>SUM(I71:N71)</f>
        <v>123066.29999999999</v>
      </c>
    </row>
    <row r="72" spans="1:15" hidden="1" x14ac:dyDescent="0.25">
      <c r="A72" s="22" t="s">
        <v>10</v>
      </c>
      <c r="B72" s="19">
        <v>142462.1</v>
      </c>
      <c r="C72" s="18">
        <v>49844.608999999997</v>
      </c>
      <c r="D72" s="17">
        <v>12756.699999999999</v>
      </c>
      <c r="E72" s="15">
        <v>45754.291000000005</v>
      </c>
      <c r="F72" s="17">
        <v>1791.8</v>
      </c>
      <c r="G72" s="21">
        <v>668.4</v>
      </c>
      <c r="H72" s="15">
        <f>SUM(B72:G72)</f>
        <v>253277.9</v>
      </c>
      <c r="I72" s="17">
        <v>83970.4</v>
      </c>
      <c r="J72" s="15">
        <v>16086.6</v>
      </c>
      <c r="K72" s="17">
        <v>11377.8</v>
      </c>
      <c r="L72" s="15">
        <v>14581.1</v>
      </c>
      <c r="M72" s="17">
        <v>1050</v>
      </c>
      <c r="N72" s="16">
        <v>11.899999999999999</v>
      </c>
      <c r="O72" s="15">
        <f>SUM(I72:N72)</f>
        <v>127077.8</v>
      </c>
    </row>
    <row r="73" spans="1:15" hidden="1" x14ac:dyDescent="0.25">
      <c r="A73" s="22" t="s">
        <v>9</v>
      </c>
      <c r="B73" s="19">
        <v>151397.69999999998</v>
      </c>
      <c r="C73" s="18">
        <v>53973.708999999995</v>
      </c>
      <c r="D73" s="17">
        <v>11127.5</v>
      </c>
      <c r="E73" s="15">
        <v>44436.091</v>
      </c>
      <c r="F73" s="17">
        <v>2679.2</v>
      </c>
      <c r="G73" s="21">
        <v>468.99999999999994</v>
      </c>
      <c r="H73" s="15">
        <f>SUM(B73:G73)</f>
        <v>264083.20000000001</v>
      </c>
      <c r="I73" s="17">
        <v>85868.3</v>
      </c>
      <c r="J73" s="15">
        <v>16974.5</v>
      </c>
      <c r="K73" s="17">
        <v>13593.4</v>
      </c>
      <c r="L73" s="15">
        <v>13516.800000000001</v>
      </c>
      <c r="M73" s="17">
        <v>1450</v>
      </c>
      <c r="N73" s="16">
        <v>12</v>
      </c>
      <c r="O73" s="15">
        <f>SUM(I73:N73)</f>
        <v>131415</v>
      </c>
    </row>
    <row r="74" spans="1:15" hidden="1" x14ac:dyDescent="0.25">
      <c r="A74" s="22" t="s">
        <v>8</v>
      </c>
      <c r="B74" s="19">
        <v>146368.79999999999</v>
      </c>
      <c r="C74" s="18">
        <v>67101.409</v>
      </c>
      <c r="D74" s="17">
        <v>14798.199999999999</v>
      </c>
      <c r="E74" s="15">
        <v>46249.991000000002</v>
      </c>
      <c r="F74" s="17">
        <v>2221.4</v>
      </c>
      <c r="G74" s="21">
        <v>395</v>
      </c>
      <c r="H74" s="15">
        <f>SUM(B74:G74)</f>
        <v>277134.8</v>
      </c>
      <c r="I74" s="17">
        <v>87966.200000000012</v>
      </c>
      <c r="J74" s="15">
        <v>18738.3</v>
      </c>
      <c r="K74" s="17">
        <v>14217.300000000001</v>
      </c>
      <c r="L74" s="15">
        <v>13324.1</v>
      </c>
      <c r="M74" s="17">
        <v>950</v>
      </c>
      <c r="N74" s="16">
        <v>20</v>
      </c>
      <c r="O74" s="15">
        <f>SUM(I74:N74)</f>
        <v>135215.90000000002</v>
      </c>
    </row>
    <row r="75" spans="1:15" hidden="1" x14ac:dyDescent="0.25">
      <c r="A75" s="22" t="s">
        <v>7</v>
      </c>
      <c r="B75" s="19">
        <v>147778.80000000002</v>
      </c>
      <c r="C75" s="18">
        <v>68967.608999999997</v>
      </c>
      <c r="D75" s="17">
        <v>13568.899999999998</v>
      </c>
      <c r="E75" s="15">
        <v>47258.391000000003</v>
      </c>
      <c r="F75" s="17">
        <v>3568.1000000000004</v>
      </c>
      <c r="G75" s="21">
        <v>298.89999999999998</v>
      </c>
      <c r="H75" s="15">
        <f>SUM(B75:G75)</f>
        <v>281440.7</v>
      </c>
      <c r="I75" s="17">
        <v>86859.1</v>
      </c>
      <c r="J75" s="15">
        <v>18036.099999999999</v>
      </c>
      <c r="K75" s="17">
        <v>15823.8</v>
      </c>
      <c r="L75" s="15">
        <v>14222.1</v>
      </c>
      <c r="M75" s="17">
        <v>550</v>
      </c>
      <c r="N75" s="16">
        <v>5.6000000000000005</v>
      </c>
      <c r="O75" s="15">
        <f>SUM(I75:N75)</f>
        <v>135496.70000000001</v>
      </c>
    </row>
    <row r="76" spans="1:15" hidden="1" x14ac:dyDescent="0.25">
      <c r="A76" s="22" t="s">
        <v>18</v>
      </c>
      <c r="B76" s="19">
        <v>145277.9</v>
      </c>
      <c r="C76" s="18">
        <v>62945.308999999994</v>
      </c>
      <c r="D76" s="17">
        <v>12563.300000000001</v>
      </c>
      <c r="E76" s="15">
        <v>49615.891000000003</v>
      </c>
      <c r="F76" s="17">
        <v>3509.4</v>
      </c>
      <c r="G76" s="21">
        <v>263.5</v>
      </c>
      <c r="H76" s="15">
        <f>SUM(B76:G76)</f>
        <v>274175.3</v>
      </c>
      <c r="I76" s="17">
        <v>89904.4</v>
      </c>
      <c r="J76" s="15">
        <v>19066.300000000003</v>
      </c>
      <c r="K76" s="17">
        <v>15867.7</v>
      </c>
      <c r="L76" s="15">
        <v>13822.600000000002</v>
      </c>
      <c r="M76" s="17">
        <v>610</v>
      </c>
      <c r="N76" s="16">
        <v>13.100000000000001</v>
      </c>
      <c r="O76" s="15">
        <f>SUM(I76:N76)</f>
        <v>139284.1</v>
      </c>
    </row>
    <row r="77" spans="1:15" hidden="1" x14ac:dyDescent="0.25">
      <c r="A77" s="22" t="s">
        <v>17</v>
      </c>
      <c r="B77" s="19">
        <v>148828.40000000002</v>
      </c>
      <c r="C77" s="18">
        <v>71129.008999999991</v>
      </c>
      <c r="D77" s="17">
        <v>17922.400000000001</v>
      </c>
      <c r="E77" s="15">
        <v>44410.290999999997</v>
      </c>
      <c r="F77" s="17">
        <v>5429.8</v>
      </c>
      <c r="G77" s="21">
        <v>389.5</v>
      </c>
      <c r="H77" s="15">
        <f>SUM(B77:G77)</f>
        <v>288109.39999999997</v>
      </c>
      <c r="I77" s="17">
        <v>89257.5</v>
      </c>
      <c r="J77" s="15">
        <v>17785.3</v>
      </c>
      <c r="K77" s="17">
        <v>14920.1</v>
      </c>
      <c r="L77" s="15">
        <v>14428.1</v>
      </c>
      <c r="M77" s="17">
        <v>610</v>
      </c>
      <c r="N77" s="16">
        <v>13.2</v>
      </c>
      <c r="O77" s="15">
        <f>SUM(I77:N77)</f>
        <v>137014.20000000001</v>
      </c>
    </row>
    <row r="78" spans="1:15" hidden="1" x14ac:dyDescent="0.25">
      <c r="A78" s="24" t="s">
        <v>16</v>
      </c>
      <c r="B78" s="19">
        <v>179539.9</v>
      </c>
      <c r="C78" s="18">
        <v>68245.215502999999</v>
      </c>
      <c r="D78" s="17">
        <v>21443.200000000001</v>
      </c>
      <c r="E78" s="15">
        <v>50561.200000000004</v>
      </c>
      <c r="F78" s="17">
        <v>2545.3000000000002</v>
      </c>
      <c r="G78" s="21">
        <v>420.3</v>
      </c>
      <c r="H78" s="15">
        <f>SUM(B78:G78)</f>
        <v>322755.11550299998</v>
      </c>
      <c r="I78" s="17">
        <v>105543.7</v>
      </c>
      <c r="J78" s="15">
        <v>19048.699999999997</v>
      </c>
      <c r="K78" s="17">
        <v>13557.199999999999</v>
      </c>
      <c r="L78" s="15">
        <v>14190.7</v>
      </c>
      <c r="M78" s="17">
        <v>530</v>
      </c>
      <c r="N78" s="16">
        <v>7.9</v>
      </c>
      <c r="O78" s="15">
        <f>SUM(I78:N78)</f>
        <v>152878.20000000001</v>
      </c>
    </row>
    <row r="79" spans="1:15" hidden="1" x14ac:dyDescent="0.25">
      <c r="A79" s="24"/>
      <c r="B79" s="19"/>
      <c r="C79" s="18"/>
      <c r="D79" s="17"/>
      <c r="E79" s="15"/>
      <c r="F79" s="17"/>
      <c r="G79" s="21"/>
      <c r="H79" s="15"/>
      <c r="I79" s="17"/>
      <c r="J79" s="15"/>
      <c r="K79" s="17"/>
      <c r="L79" s="15"/>
      <c r="M79" s="17"/>
      <c r="N79" s="16"/>
      <c r="O79" s="15"/>
    </row>
    <row r="80" spans="1:15" hidden="1" x14ac:dyDescent="0.25">
      <c r="A80" s="22" t="s">
        <v>26</v>
      </c>
      <c r="B80" s="19">
        <v>170410.93333333332</v>
      </c>
      <c r="C80" s="18">
        <v>70259.381567999997</v>
      </c>
      <c r="D80" s="17">
        <v>23495.200000000001</v>
      </c>
      <c r="E80" s="15">
        <v>51617.499999999985</v>
      </c>
      <c r="F80" s="17">
        <v>2749.9</v>
      </c>
      <c r="G80" s="21">
        <v>711.40000000000009</v>
      </c>
      <c r="H80" s="15">
        <f>SUM(B80:G80)</f>
        <v>319244.31490133336</v>
      </c>
      <c r="I80" s="17">
        <v>106514.72500000001</v>
      </c>
      <c r="J80" s="15">
        <v>20561.100000000002</v>
      </c>
      <c r="K80" s="17">
        <v>10619</v>
      </c>
      <c r="L80" s="15">
        <v>12061.8</v>
      </c>
      <c r="M80" s="17">
        <v>230</v>
      </c>
      <c r="N80" s="16">
        <v>5.8000000000000007</v>
      </c>
      <c r="O80" s="15">
        <f>SUM(I80:N80)</f>
        <v>149992.42499999999</v>
      </c>
    </row>
    <row r="81" spans="1:15" hidden="1" x14ac:dyDescent="0.25">
      <c r="A81" s="22" t="s">
        <v>22</v>
      </c>
      <c r="B81" s="19">
        <v>168158.16666666669</v>
      </c>
      <c r="C81" s="18">
        <v>79919.3</v>
      </c>
      <c r="D81" s="17">
        <v>17038.8</v>
      </c>
      <c r="E81" s="15">
        <v>47487.199999999997</v>
      </c>
      <c r="F81" s="17">
        <v>2844.3</v>
      </c>
      <c r="G81" s="21">
        <v>683.80000000000007</v>
      </c>
      <c r="H81" s="15">
        <f>SUM(B81:G81)</f>
        <v>316131.56666666665</v>
      </c>
      <c r="I81" s="17">
        <v>105887.15</v>
      </c>
      <c r="J81" s="15">
        <v>19595.899999999998</v>
      </c>
      <c r="K81" s="17">
        <v>11777.099999999999</v>
      </c>
      <c r="L81" s="15">
        <v>12234.600000000002</v>
      </c>
      <c r="M81" s="17">
        <v>230</v>
      </c>
      <c r="N81" s="16">
        <v>5.8000000000000007</v>
      </c>
      <c r="O81" s="15">
        <f>SUM(I81:N81)</f>
        <v>149730.54999999999</v>
      </c>
    </row>
    <row r="82" spans="1:15" hidden="1" x14ac:dyDescent="0.25">
      <c r="A82" s="22" t="s">
        <v>13</v>
      </c>
      <c r="B82" s="19">
        <v>172985.60000000001</v>
      </c>
      <c r="C82" s="18">
        <v>65314.316288000002</v>
      </c>
      <c r="D82" s="17">
        <v>19329.5</v>
      </c>
      <c r="E82" s="15">
        <v>69369.39999999998</v>
      </c>
      <c r="F82" s="17">
        <v>1890.4</v>
      </c>
      <c r="G82" s="21">
        <v>728</v>
      </c>
      <c r="H82" s="15">
        <f>SUM(B82:G82)</f>
        <v>329617.216288</v>
      </c>
      <c r="I82" s="17">
        <v>109697.375</v>
      </c>
      <c r="J82" s="15">
        <v>22563.599999999999</v>
      </c>
      <c r="K82" s="17">
        <v>9694.9999999999982</v>
      </c>
      <c r="L82" s="15">
        <v>12820.500000000002</v>
      </c>
      <c r="M82" s="17">
        <v>230</v>
      </c>
      <c r="N82" s="16">
        <v>7.5000000000000009</v>
      </c>
      <c r="O82" s="15">
        <f>SUM(I82:N82)</f>
        <v>155013.97500000001</v>
      </c>
    </row>
    <row r="83" spans="1:15" hidden="1" x14ac:dyDescent="0.25">
      <c r="A83" s="22" t="s">
        <v>12</v>
      </c>
      <c r="B83" s="19">
        <v>184804.33333333334</v>
      </c>
      <c r="C83" s="18">
        <v>67581.2</v>
      </c>
      <c r="D83" s="17">
        <v>26949.699999999993</v>
      </c>
      <c r="E83" s="15">
        <v>49368.299999999996</v>
      </c>
      <c r="F83" s="17">
        <v>2570.3999999999996</v>
      </c>
      <c r="G83" s="21">
        <v>640.59999999999991</v>
      </c>
      <c r="H83" s="15">
        <f>SUM(B83:G83)</f>
        <v>331914.53333333333</v>
      </c>
      <c r="I83" s="17">
        <v>107574.59999999999</v>
      </c>
      <c r="J83" s="15">
        <v>20826.899999999998</v>
      </c>
      <c r="K83" s="17">
        <v>11249.199999999999</v>
      </c>
      <c r="L83" s="15">
        <v>14296.000000000002</v>
      </c>
      <c r="M83" s="17">
        <v>230</v>
      </c>
      <c r="N83" s="16">
        <v>8.6999999999999993</v>
      </c>
      <c r="O83" s="15">
        <f>SUM(I83:N83)</f>
        <v>154185.4</v>
      </c>
    </row>
    <row r="84" spans="1:15" hidden="1" x14ac:dyDescent="0.25">
      <c r="A84" s="22" t="s">
        <v>11</v>
      </c>
      <c r="B84" s="19">
        <v>186687.86666666664</v>
      </c>
      <c r="C84" s="18">
        <v>64712.316288000009</v>
      </c>
      <c r="D84" s="17">
        <v>25363.799999999996</v>
      </c>
      <c r="E84" s="15">
        <v>48788.600000000006</v>
      </c>
      <c r="F84" s="17">
        <v>2591.6999999999998</v>
      </c>
      <c r="G84" s="21">
        <v>744.6</v>
      </c>
      <c r="H84" s="15">
        <f>SUM(B84:G84)</f>
        <v>328888.88295466668</v>
      </c>
      <c r="I84" s="17">
        <v>107698.52499999999</v>
      </c>
      <c r="J84" s="15">
        <v>23722.6</v>
      </c>
      <c r="K84" s="17">
        <v>14347.5</v>
      </c>
      <c r="L84" s="15">
        <v>13019.200000000003</v>
      </c>
      <c r="M84" s="17">
        <v>230</v>
      </c>
      <c r="N84" s="16">
        <v>8.8000000000000007</v>
      </c>
      <c r="O84" s="15">
        <f>SUM(I84:N84)</f>
        <v>159026.625</v>
      </c>
    </row>
    <row r="85" spans="1:15" hidden="1" x14ac:dyDescent="0.25">
      <c r="A85" s="22" t="s">
        <v>10</v>
      </c>
      <c r="B85" s="19">
        <v>186993.80000000002</v>
      </c>
      <c r="C85" s="18">
        <v>62727.208724999997</v>
      </c>
      <c r="D85" s="17">
        <v>23321.100000000002</v>
      </c>
      <c r="E85" s="15">
        <v>50074.100000000006</v>
      </c>
      <c r="F85" s="17">
        <v>2967.5</v>
      </c>
      <c r="G85" s="21">
        <v>640.9</v>
      </c>
      <c r="H85" s="15">
        <f>SUM(B85:G85)</f>
        <v>326724.60872500006</v>
      </c>
      <c r="I85" s="17">
        <v>108295.15</v>
      </c>
      <c r="J85" s="15">
        <v>24376</v>
      </c>
      <c r="K85" s="17">
        <v>20506.300000000003</v>
      </c>
      <c r="L85" s="15">
        <v>14579.100000000002</v>
      </c>
      <c r="M85" s="17">
        <v>230</v>
      </c>
      <c r="N85" s="16">
        <v>8.8000000000000007</v>
      </c>
      <c r="O85" s="15">
        <f>SUM(I85:N85)</f>
        <v>167995.35</v>
      </c>
    </row>
    <row r="86" spans="1:15" hidden="1" x14ac:dyDescent="0.25">
      <c r="A86" s="22" t="s">
        <v>9</v>
      </c>
      <c r="B86" s="19">
        <v>188609.35</v>
      </c>
      <c r="C86" s="18">
        <v>63759.547308999994</v>
      </c>
      <c r="D86" s="17">
        <v>27019.599999999999</v>
      </c>
      <c r="E86" s="15">
        <v>48225.7</v>
      </c>
      <c r="F86" s="17">
        <v>1563.1</v>
      </c>
      <c r="G86" s="21">
        <v>596.69999999999993</v>
      </c>
      <c r="H86" s="15">
        <f>SUM(B86:G86)</f>
        <v>329773.997309</v>
      </c>
      <c r="I86" s="17">
        <v>106971.55833333333</v>
      </c>
      <c r="J86" s="15">
        <v>31877.100000000002</v>
      </c>
      <c r="K86" s="17">
        <v>21554.9</v>
      </c>
      <c r="L86" s="15">
        <v>13047.4</v>
      </c>
      <c r="M86" s="17">
        <v>230</v>
      </c>
      <c r="N86" s="16">
        <v>8.8000000000000007</v>
      </c>
      <c r="O86" s="15">
        <f>SUM(I86:N86)</f>
        <v>173689.7583333333</v>
      </c>
    </row>
    <row r="87" spans="1:15" hidden="1" x14ac:dyDescent="0.25">
      <c r="A87" s="22" t="s">
        <v>8</v>
      </c>
      <c r="B87" s="19">
        <v>182957.5</v>
      </c>
      <c r="C87" s="18">
        <v>68073.516918999987</v>
      </c>
      <c r="D87" s="17">
        <v>21789.299999999996</v>
      </c>
      <c r="E87" s="15">
        <v>51238</v>
      </c>
      <c r="F87" s="17">
        <v>2275.4</v>
      </c>
      <c r="G87" s="21">
        <v>663.90000000000009</v>
      </c>
      <c r="H87" s="15">
        <f>SUM(B87:G87)</f>
        <v>326997.61691900005</v>
      </c>
      <c r="I87" s="17">
        <v>113363.16666666666</v>
      </c>
      <c r="J87" s="15">
        <v>26336</v>
      </c>
      <c r="K87" s="17">
        <v>22489</v>
      </c>
      <c r="L87" s="15">
        <v>18481.999999999996</v>
      </c>
      <c r="M87" s="17">
        <v>230</v>
      </c>
      <c r="N87" s="16">
        <v>15</v>
      </c>
      <c r="O87" s="15">
        <f>SUM(I87:N87)</f>
        <v>180915.16666666666</v>
      </c>
    </row>
    <row r="88" spans="1:15" hidden="1" x14ac:dyDescent="0.25">
      <c r="A88" s="22" t="s">
        <v>7</v>
      </c>
      <c r="B88" s="19">
        <v>176895.94999999998</v>
      </c>
      <c r="C88" s="18">
        <v>57747.700000000004</v>
      </c>
      <c r="D88" s="17">
        <v>18754.2</v>
      </c>
      <c r="E88" s="15">
        <v>49143.8</v>
      </c>
      <c r="F88" s="17">
        <v>3422.7</v>
      </c>
      <c r="G88" s="21">
        <v>630.69999999999993</v>
      </c>
      <c r="H88" s="15">
        <f>SUM(B88:G88)</f>
        <v>306595.05000000005</v>
      </c>
      <c r="I88" s="17">
        <v>110931.575</v>
      </c>
      <c r="J88" s="15">
        <v>30341.100000000002</v>
      </c>
      <c r="K88" s="17">
        <v>24591.899999999994</v>
      </c>
      <c r="L88" s="15">
        <v>17257.999999999996</v>
      </c>
      <c r="M88" s="17">
        <v>230</v>
      </c>
      <c r="N88" s="16">
        <v>15</v>
      </c>
      <c r="O88" s="15">
        <f>SUM(I88:N88)</f>
        <v>183367.57499999998</v>
      </c>
    </row>
    <row r="89" spans="1:15" hidden="1" x14ac:dyDescent="0.25">
      <c r="A89" s="22" t="s">
        <v>18</v>
      </c>
      <c r="B89" s="19">
        <v>182132.69999999998</v>
      </c>
      <c r="C89" s="18">
        <v>57605.176397999996</v>
      </c>
      <c r="D89" s="17">
        <v>16083.599999999999</v>
      </c>
      <c r="E89" s="15">
        <v>58035.899999999994</v>
      </c>
      <c r="F89" s="17">
        <v>2162.6999999999998</v>
      </c>
      <c r="G89" s="21">
        <v>678.5</v>
      </c>
      <c r="H89" s="15">
        <f>SUM(B89:G89)</f>
        <v>316698.576398</v>
      </c>
      <c r="I89" s="17">
        <v>108505.18333333333</v>
      </c>
      <c r="J89" s="15">
        <v>29593.300000000007</v>
      </c>
      <c r="K89" s="17">
        <v>25946.399999999998</v>
      </c>
      <c r="L89" s="15">
        <v>18668.999999999996</v>
      </c>
      <c r="M89" s="17">
        <v>230</v>
      </c>
      <c r="N89" s="16">
        <v>15</v>
      </c>
      <c r="O89" s="15">
        <f>SUM(I89:N89)</f>
        <v>182958.88333333333</v>
      </c>
    </row>
    <row r="90" spans="1:15" hidden="1" x14ac:dyDescent="0.25">
      <c r="A90" s="22" t="s">
        <v>17</v>
      </c>
      <c r="B90" s="19">
        <v>178993.75</v>
      </c>
      <c r="C90" s="18">
        <v>53362.606783999996</v>
      </c>
      <c r="D90" s="17">
        <v>16704.400000000001</v>
      </c>
      <c r="E90" s="15">
        <v>48662.3</v>
      </c>
      <c r="F90" s="17">
        <v>1547.9</v>
      </c>
      <c r="G90" s="21">
        <v>728.30000000000007</v>
      </c>
      <c r="H90" s="15">
        <f>SUM(B90:G90)</f>
        <v>299999.25678400003</v>
      </c>
      <c r="I90" s="17">
        <v>111195.29166666666</v>
      </c>
      <c r="J90" s="15">
        <v>30989.100000000006</v>
      </c>
      <c r="K90" s="17">
        <v>23387.1</v>
      </c>
      <c r="L90" s="15">
        <v>21880.000000000004</v>
      </c>
      <c r="M90" s="17">
        <v>230</v>
      </c>
      <c r="N90" s="16">
        <v>5.6999999999999993</v>
      </c>
      <c r="O90" s="15">
        <f>SUM(I90:N90)</f>
        <v>187687.19166666668</v>
      </c>
    </row>
    <row r="91" spans="1:15" hidden="1" x14ac:dyDescent="0.25">
      <c r="A91" s="22" t="s">
        <v>16</v>
      </c>
      <c r="B91" s="19">
        <v>188062.19999999998</v>
      </c>
      <c r="C91" s="18">
        <v>57811.200000000004</v>
      </c>
      <c r="D91" s="17">
        <v>21500.100000000002</v>
      </c>
      <c r="E91" s="15">
        <v>51949.600000000006</v>
      </c>
      <c r="F91" s="17">
        <v>848.1</v>
      </c>
      <c r="G91" s="21">
        <v>723.5</v>
      </c>
      <c r="H91" s="15">
        <f>SUM(B91:G91)</f>
        <v>320894.69999999995</v>
      </c>
      <c r="I91" s="17">
        <v>114724.59999999999</v>
      </c>
      <c r="J91" s="15">
        <v>34009.299999999996</v>
      </c>
      <c r="K91" s="17">
        <v>23138</v>
      </c>
      <c r="L91" s="15">
        <v>18041.5</v>
      </c>
      <c r="M91" s="17">
        <v>230</v>
      </c>
      <c r="N91" s="16">
        <v>5.4</v>
      </c>
      <c r="O91" s="15">
        <f>SUM(I91:N91)</f>
        <v>190148.8</v>
      </c>
    </row>
    <row r="92" spans="1:15" hidden="1" x14ac:dyDescent="0.25">
      <c r="A92" s="22"/>
      <c r="B92" s="19"/>
      <c r="C92" s="18"/>
      <c r="D92" s="17"/>
      <c r="E92" s="15"/>
      <c r="F92" s="17"/>
      <c r="G92" s="21"/>
      <c r="H92" s="15"/>
      <c r="I92" s="17"/>
      <c r="J92" s="15"/>
      <c r="K92" s="17"/>
      <c r="L92" s="15"/>
      <c r="M92" s="17"/>
      <c r="N92" s="16"/>
      <c r="O92" s="15"/>
    </row>
    <row r="93" spans="1:15" hidden="1" x14ac:dyDescent="0.25">
      <c r="A93" s="22" t="s">
        <v>25</v>
      </c>
      <c r="B93" s="19">
        <v>192466.6</v>
      </c>
      <c r="C93" s="18">
        <v>60866.331158999987</v>
      </c>
      <c r="D93" s="17">
        <v>19839.599999999999</v>
      </c>
      <c r="E93" s="15">
        <v>50336.400000000009</v>
      </c>
      <c r="F93" s="17">
        <v>1398.9</v>
      </c>
      <c r="G93" s="21">
        <v>1300.7</v>
      </c>
      <c r="H93" s="15">
        <f>SUM(B93:G93)</f>
        <v>326208.53115900006</v>
      </c>
      <c r="I93" s="17">
        <v>111032.66666666667</v>
      </c>
      <c r="J93" s="15">
        <v>22126.2</v>
      </c>
      <c r="K93" s="17">
        <v>23627.899999999998</v>
      </c>
      <c r="L93" s="15">
        <v>23502.799999999999</v>
      </c>
      <c r="M93" s="17">
        <v>230</v>
      </c>
      <c r="N93" s="16">
        <v>6.6999999999999993</v>
      </c>
      <c r="O93" s="15">
        <f>SUM(I93:N93)</f>
        <v>180526.26666666666</v>
      </c>
    </row>
    <row r="94" spans="1:15" hidden="1" x14ac:dyDescent="0.25">
      <c r="A94" s="22" t="s">
        <v>22</v>
      </c>
      <c r="B94" s="19">
        <v>191183.69999999998</v>
      </c>
      <c r="C94" s="18">
        <v>55959.637975999998</v>
      </c>
      <c r="D94" s="17">
        <v>21644.6</v>
      </c>
      <c r="E94" s="15">
        <v>50592.3</v>
      </c>
      <c r="F94" s="17">
        <v>2281.6000000000004</v>
      </c>
      <c r="G94" s="21">
        <v>619.1</v>
      </c>
      <c r="H94" s="15">
        <f>SUM(B94:G94)</f>
        <v>322280.9379759999</v>
      </c>
      <c r="I94" s="17">
        <v>116535.53333333334</v>
      </c>
      <c r="J94" s="15">
        <v>22060.5</v>
      </c>
      <c r="K94" s="17">
        <v>22353.200000000001</v>
      </c>
      <c r="L94" s="15">
        <v>18947.599999999999</v>
      </c>
      <c r="M94" s="17">
        <v>230</v>
      </c>
      <c r="N94" s="16">
        <v>3.7</v>
      </c>
      <c r="O94" s="15">
        <f>SUM(I94:N94)</f>
        <v>180130.53333333335</v>
      </c>
    </row>
    <row r="95" spans="1:15" hidden="1" x14ac:dyDescent="0.25">
      <c r="A95" s="22" t="s">
        <v>13</v>
      </c>
      <c r="B95" s="19">
        <v>181937.19999999998</v>
      </c>
      <c r="C95" s="18">
        <v>56490.400000000009</v>
      </c>
      <c r="D95" s="17">
        <v>19824</v>
      </c>
      <c r="E95" s="15">
        <v>52638.700000000019</v>
      </c>
      <c r="F95" s="17">
        <v>1198.3999999999999</v>
      </c>
      <c r="G95" s="21">
        <v>609.29999999999995</v>
      </c>
      <c r="H95" s="15">
        <f>SUM(B95:G95)</f>
        <v>312698</v>
      </c>
      <c r="I95" s="17">
        <v>120071</v>
      </c>
      <c r="J95" s="15">
        <v>27998.900000000005</v>
      </c>
      <c r="K95" s="17">
        <v>22373.699999999997</v>
      </c>
      <c r="L95" s="15">
        <v>16107.800000000003</v>
      </c>
      <c r="M95" s="17">
        <v>230</v>
      </c>
      <c r="N95" s="16">
        <v>3.8</v>
      </c>
      <c r="O95" s="15">
        <f>SUM(I95:N95)</f>
        <v>186785.19999999995</v>
      </c>
    </row>
    <row r="96" spans="1:15" hidden="1" x14ac:dyDescent="0.25">
      <c r="A96" s="22" t="s">
        <v>12</v>
      </c>
      <c r="B96" s="19">
        <v>183168.7</v>
      </c>
      <c r="C96" s="18">
        <v>62741.017701000004</v>
      </c>
      <c r="D96" s="17">
        <v>20564.599999999999</v>
      </c>
      <c r="E96" s="15">
        <v>45295.8</v>
      </c>
      <c r="F96" s="17">
        <v>1153.6999999999998</v>
      </c>
      <c r="G96" s="21">
        <v>481.50000000000006</v>
      </c>
      <c r="H96" s="15">
        <f>SUM(B96:G96)</f>
        <v>313405.31770100002</v>
      </c>
      <c r="I96" s="17">
        <v>121887.66666666667</v>
      </c>
      <c r="J96" s="15">
        <v>25940.000000000004</v>
      </c>
      <c r="K96" s="17">
        <v>21544.6</v>
      </c>
      <c r="L96" s="15">
        <v>19537.300000000003</v>
      </c>
      <c r="M96" s="17">
        <v>230</v>
      </c>
      <c r="N96" s="16">
        <v>3.9</v>
      </c>
      <c r="O96" s="15">
        <f>SUM(I96:N96)</f>
        <v>189143.4666666667</v>
      </c>
    </row>
    <row r="97" spans="1:15" hidden="1" x14ac:dyDescent="0.25">
      <c r="A97" s="22" t="s">
        <v>11</v>
      </c>
      <c r="B97" s="19">
        <v>177951.4</v>
      </c>
      <c r="C97" s="18">
        <v>66747.434687999994</v>
      </c>
      <c r="D97" s="17">
        <v>22618.899999999998</v>
      </c>
      <c r="E97" s="15">
        <v>44780.1</v>
      </c>
      <c r="F97" s="17">
        <v>1791.6</v>
      </c>
      <c r="G97" s="21">
        <v>449.6</v>
      </c>
      <c r="H97" s="15">
        <f>SUM(B97:G97)</f>
        <v>314339.03468799993</v>
      </c>
      <c r="I97" s="17">
        <v>109665.83333333333</v>
      </c>
      <c r="J97" s="15">
        <v>18222.100000000002</v>
      </c>
      <c r="K97" s="17">
        <v>22776.5</v>
      </c>
      <c r="L97" s="15">
        <v>31054.900000000005</v>
      </c>
      <c r="M97" s="17">
        <v>1230</v>
      </c>
      <c r="N97" s="16">
        <v>4</v>
      </c>
      <c r="O97" s="15">
        <f>SUM(I97:N97)</f>
        <v>182953.33333333334</v>
      </c>
    </row>
    <row r="98" spans="1:15" hidden="1" x14ac:dyDescent="0.25">
      <c r="A98" s="22" t="s">
        <v>10</v>
      </c>
      <c r="B98" s="19">
        <v>183720.90000000002</v>
      </c>
      <c r="C98" s="18">
        <v>63555.436183999998</v>
      </c>
      <c r="D98" s="17">
        <v>17763.7</v>
      </c>
      <c r="E98" s="15">
        <v>41429</v>
      </c>
      <c r="F98" s="17">
        <v>2701.9</v>
      </c>
      <c r="G98" s="21">
        <v>440.90000000000003</v>
      </c>
      <c r="H98" s="15">
        <f>SUM(B98:G98)</f>
        <v>309611.83618400007</v>
      </c>
      <c r="I98" s="17">
        <v>112165.2</v>
      </c>
      <c r="J98" s="15">
        <v>19632.399999999998</v>
      </c>
      <c r="K98" s="17">
        <v>22280.2</v>
      </c>
      <c r="L98" s="15">
        <v>32897.799999999996</v>
      </c>
      <c r="M98" s="17">
        <v>730</v>
      </c>
      <c r="N98" s="16">
        <v>4</v>
      </c>
      <c r="O98" s="15">
        <f>SUM(I98:N98)</f>
        <v>187709.6</v>
      </c>
    </row>
    <row r="99" spans="1:15" hidden="1" x14ac:dyDescent="0.25">
      <c r="A99" s="22" t="s">
        <v>9</v>
      </c>
      <c r="B99" s="19">
        <v>174296.88333333333</v>
      </c>
      <c r="C99" s="18">
        <v>72882.319455999997</v>
      </c>
      <c r="D99" s="17">
        <v>18152.599999999999</v>
      </c>
      <c r="E99" s="15">
        <v>44733.500000000015</v>
      </c>
      <c r="F99" s="17">
        <v>2804.7</v>
      </c>
      <c r="G99" s="21">
        <v>422.6</v>
      </c>
      <c r="H99" s="15">
        <f>SUM(B99:G99)</f>
        <v>313292.60278933332</v>
      </c>
      <c r="I99" s="17">
        <v>113610.48333333334</v>
      </c>
      <c r="J99" s="15">
        <v>19487.899999999998</v>
      </c>
      <c r="K99" s="17">
        <v>20748</v>
      </c>
      <c r="L99" s="15">
        <v>34623.599999999999</v>
      </c>
      <c r="M99" s="17">
        <v>730</v>
      </c>
      <c r="N99" s="16">
        <v>4.0999999999999996</v>
      </c>
      <c r="O99" s="15">
        <f>SUM(I99:N99)</f>
        <v>189204.08333333334</v>
      </c>
    </row>
    <row r="100" spans="1:15" hidden="1" x14ac:dyDescent="0.25">
      <c r="A100" s="22" t="s">
        <v>8</v>
      </c>
      <c r="B100" s="19">
        <v>174716.16666666669</v>
      </c>
      <c r="C100" s="18">
        <v>82664.646432000009</v>
      </c>
      <c r="D100" s="17">
        <v>19013</v>
      </c>
      <c r="E100" s="15">
        <v>44955.199999999997</v>
      </c>
      <c r="F100" s="17">
        <v>1282</v>
      </c>
      <c r="G100" s="21">
        <v>472.3</v>
      </c>
      <c r="H100" s="15">
        <f>SUM(B100:G100)</f>
        <v>323103.31309866672</v>
      </c>
      <c r="I100" s="17">
        <v>113239.46666666667</v>
      </c>
      <c r="J100" s="15">
        <v>22242.600000000002</v>
      </c>
      <c r="K100" s="17">
        <v>20294.099999999995</v>
      </c>
      <c r="L100" s="15">
        <v>35943.799999999988</v>
      </c>
      <c r="M100" s="17">
        <v>730</v>
      </c>
      <c r="N100" s="16">
        <v>3.8000000000000003</v>
      </c>
      <c r="O100" s="15">
        <f>SUM(I100:N100)</f>
        <v>192453.76666666666</v>
      </c>
    </row>
    <row r="101" spans="1:15" hidden="1" x14ac:dyDescent="0.25">
      <c r="A101" s="22" t="s">
        <v>7</v>
      </c>
      <c r="B101" s="19">
        <v>176182.95</v>
      </c>
      <c r="C101" s="18">
        <v>78968.499999999985</v>
      </c>
      <c r="D101" s="17">
        <v>15858.113999999998</v>
      </c>
      <c r="E101" s="15">
        <v>49787.200000000004</v>
      </c>
      <c r="F101" s="17">
        <v>1188.7</v>
      </c>
      <c r="G101" s="21">
        <v>427.89999999999992</v>
      </c>
      <c r="H101" s="15">
        <f>SUM(B101:G101)</f>
        <v>322413.36400000006</v>
      </c>
      <c r="I101" s="17">
        <v>117126.45</v>
      </c>
      <c r="J101" s="15">
        <v>18717.3</v>
      </c>
      <c r="K101" s="17">
        <v>19966.899999999998</v>
      </c>
      <c r="L101" s="15">
        <v>35986.9</v>
      </c>
      <c r="M101" s="17">
        <v>500</v>
      </c>
      <c r="N101" s="16">
        <v>3.9</v>
      </c>
      <c r="O101" s="15">
        <f>SUM(I101:N101)</f>
        <v>192301.44999999998</v>
      </c>
    </row>
    <row r="102" spans="1:15" hidden="1" x14ac:dyDescent="0.25">
      <c r="A102" s="22" t="s">
        <v>18</v>
      </c>
      <c r="B102" s="19">
        <v>179603.63333333333</v>
      </c>
      <c r="C102" s="18">
        <v>74333.099999999991</v>
      </c>
      <c r="D102" s="17">
        <v>17611.5</v>
      </c>
      <c r="E102" s="15">
        <v>51183.199999999983</v>
      </c>
      <c r="F102" s="17">
        <v>2797.5</v>
      </c>
      <c r="G102" s="21">
        <v>441.8</v>
      </c>
      <c r="H102" s="15">
        <f>SUM(B102:G102)</f>
        <v>325970.73333333334</v>
      </c>
      <c r="I102" s="17">
        <v>127192.13333333333</v>
      </c>
      <c r="J102" s="15">
        <v>21395.200000000001</v>
      </c>
      <c r="K102" s="17">
        <v>21683.1</v>
      </c>
      <c r="L102" s="15">
        <v>28749.4</v>
      </c>
      <c r="M102" s="17">
        <v>730</v>
      </c>
      <c r="N102" s="16">
        <v>6.3</v>
      </c>
      <c r="O102" s="15">
        <f>SUM(I102:N102)</f>
        <v>199756.13333333333</v>
      </c>
    </row>
    <row r="103" spans="1:15" hidden="1" x14ac:dyDescent="0.25">
      <c r="A103" s="22" t="s">
        <v>17</v>
      </c>
      <c r="B103" s="19">
        <v>181316.51666666666</v>
      </c>
      <c r="C103" s="18">
        <v>76400.3</v>
      </c>
      <c r="D103" s="17">
        <v>21771.399999999998</v>
      </c>
      <c r="E103" s="15">
        <v>45761.69999999999</v>
      </c>
      <c r="F103" s="17">
        <v>4113.7999999999993</v>
      </c>
      <c r="G103" s="21">
        <v>608.9</v>
      </c>
      <c r="H103" s="15">
        <f>SUM(B103:G103)</f>
        <v>329972.6166666667</v>
      </c>
      <c r="I103" s="17">
        <v>133823.11666666667</v>
      </c>
      <c r="J103" s="15">
        <v>21454.400000000001</v>
      </c>
      <c r="K103" s="17">
        <v>20612.099999999999</v>
      </c>
      <c r="L103" s="15">
        <v>34167.899999999987</v>
      </c>
      <c r="M103" s="17">
        <v>430</v>
      </c>
      <c r="N103" s="16">
        <v>46.9</v>
      </c>
      <c r="O103" s="15">
        <f>SUM(I103:N103)</f>
        <v>210534.41666666666</v>
      </c>
    </row>
    <row r="104" spans="1:15" hidden="1" x14ac:dyDescent="0.25">
      <c r="A104" s="22" t="s">
        <v>16</v>
      </c>
      <c r="B104" s="19">
        <v>194039.09999999998</v>
      </c>
      <c r="C104" s="18">
        <v>82976.299999999988</v>
      </c>
      <c r="D104" s="17">
        <v>16096.800000000001</v>
      </c>
      <c r="E104" s="15">
        <v>50600.199999999983</v>
      </c>
      <c r="F104" s="17">
        <v>3398.2000000000003</v>
      </c>
      <c r="G104" s="21">
        <v>482.40000000000003</v>
      </c>
      <c r="H104" s="15">
        <f>SUM(B104:G104)</f>
        <v>347592.99999999994</v>
      </c>
      <c r="I104" s="17">
        <v>142038.30000000002</v>
      </c>
      <c r="J104" s="15">
        <v>22695.800000000003</v>
      </c>
      <c r="K104" s="17">
        <v>24065.600000000002</v>
      </c>
      <c r="L104" s="15">
        <v>31377.000000000004</v>
      </c>
      <c r="M104" s="17">
        <v>430</v>
      </c>
      <c r="N104" s="16">
        <v>48.2</v>
      </c>
      <c r="O104" s="15">
        <f>SUM(I104:N104)</f>
        <v>220654.90000000005</v>
      </c>
    </row>
    <row r="105" spans="1:15" hidden="1" x14ac:dyDescent="0.25">
      <c r="A105" s="22"/>
      <c r="B105" s="19"/>
      <c r="C105" s="18"/>
      <c r="D105" s="17"/>
      <c r="E105" s="15"/>
      <c r="F105" s="17"/>
      <c r="G105" s="21"/>
      <c r="H105" s="15"/>
      <c r="I105" s="17"/>
      <c r="J105" s="15"/>
      <c r="K105" s="17"/>
      <c r="L105" s="15"/>
      <c r="M105" s="17"/>
      <c r="N105" s="16"/>
      <c r="O105" s="15"/>
    </row>
    <row r="106" spans="1:15" hidden="1" x14ac:dyDescent="0.25">
      <c r="A106" s="22" t="s">
        <v>24</v>
      </c>
      <c r="B106" s="19">
        <v>197144.76666666666</v>
      </c>
      <c r="C106" s="18">
        <v>73167</v>
      </c>
      <c r="D106" s="17">
        <v>14107</v>
      </c>
      <c r="E106" s="15">
        <v>53816.399999999994</v>
      </c>
      <c r="F106" s="17">
        <v>3524.1000000000004</v>
      </c>
      <c r="G106" s="21">
        <v>524.1</v>
      </c>
      <c r="H106" s="15">
        <f>SUM(B106:G106)</f>
        <v>342283.36666666658</v>
      </c>
      <c r="I106" s="17">
        <v>142802.77499999999</v>
      </c>
      <c r="J106" s="15">
        <v>24211.300000000003</v>
      </c>
      <c r="K106" s="17">
        <v>23741.9</v>
      </c>
      <c r="L106" s="15">
        <v>31691.5</v>
      </c>
      <c r="M106" s="17">
        <v>1430</v>
      </c>
      <c r="N106" s="16">
        <v>48.2</v>
      </c>
      <c r="O106" s="15">
        <f>SUM(I106:N106)</f>
        <v>223925.67500000002</v>
      </c>
    </row>
    <row r="107" spans="1:15" hidden="1" x14ac:dyDescent="0.25">
      <c r="A107" s="22" t="s">
        <v>22</v>
      </c>
      <c r="B107" s="19">
        <v>164991.43333333332</v>
      </c>
      <c r="C107" s="18">
        <v>75833.10000000002</v>
      </c>
      <c r="D107" s="17">
        <v>21370.500000000004</v>
      </c>
      <c r="E107" s="15">
        <v>86701.400000000009</v>
      </c>
      <c r="F107" s="17">
        <v>2443.7999999999997</v>
      </c>
      <c r="G107" s="21">
        <v>414.99999999999994</v>
      </c>
      <c r="H107" s="15">
        <f>SUM(B107:G107)</f>
        <v>351755.23333333334</v>
      </c>
      <c r="I107" s="17">
        <v>126750.64999999998</v>
      </c>
      <c r="J107" s="15">
        <v>23723.8</v>
      </c>
      <c r="K107" s="17">
        <v>24182.100000000002</v>
      </c>
      <c r="L107" s="15">
        <v>46528.000000000007</v>
      </c>
      <c r="M107" s="17">
        <v>1430</v>
      </c>
      <c r="N107" s="16">
        <v>49.2</v>
      </c>
      <c r="O107" s="15">
        <f>SUM(I107:N107)</f>
        <v>222663.75</v>
      </c>
    </row>
    <row r="108" spans="1:15" hidden="1" x14ac:dyDescent="0.25">
      <c r="A108" s="22" t="s">
        <v>13</v>
      </c>
      <c r="B108" s="19">
        <v>175143.99999999997</v>
      </c>
      <c r="C108" s="18">
        <v>68620.400000000009</v>
      </c>
      <c r="D108" s="17">
        <v>21604.9</v>
      </c>
      <c r="E108" s="15">
        <v>84828.800000000003</v>
      </c>
      <c r="F108" s="17">
        <v>1931</v>
      </c>
      <c r="G108" s="21">
        <v>948.7</v>
      </c>
      <c r="H108" s="15">
        <f>SUM(B108:G108)</f>
        <v>353077.8</v>
      </c>
      <c r="I108" s="17">
        <v>139233.02499999999</v>
      </c>
      <c r="J108" s="15">
        <v>26058.3</v>
      </c>
      <c r="K108" s="17">
        <v>24791.8</v>
      </c>
      <c r="L108" s="15">
        <v>39040.800000000003</v>
      </c>
      <c r="M108" s="17">
        <v>1430</v>
      </c>
      <c r="N108" s="16">
        <v>42.7</v>
      </c>
      <c r="O108" s="15">
        <f>SUM(I108:N108)</f>
        <v>230596.625</v>
      </c>
    </row>
    <row r="109" spans="1:15" hidden="1" x14ac:dyDescent="0.25">
      <c r="A109" s="22" t="s">
        <v>12</v>
      </c>
      <c r="B109" s="19">
        <v>180234.56666666665</v>
      </c>
      <c r="C109" s="18">
        <v>74972.099999999991</v>
      </c>
      <c r="D109" s="17">
        <v>23200.600000000002</v>
      </c>
      <c r="E109" s="15">
        <v>80466.640000000014</v>
      </c>
      <c r="F109" s="17">
        <v>2840.3</v>
      </c>
      <c r="G109" s="21">
        <v>670.90000000000009</v>
      </c>
      <c r="H109" s="15">
        <f>SUM(B109:G109)</f>
        <v>362385.10666666663</v>
      </c>
      <c r="I109" s="17">
        <v>146803.9</v>
      </c>
      <c r="J109" s="15">
        <v>24220.2</v>
      </c>
      <c r="K109" s="17">
        <v>23959.199999999997</v>
      </c>
      <c r="L109" s="15">
        <v>46665.000000000007</v>
      </c>
      <c r="M109" s="17">
        <v>430</v>
      </c>
      <c r="N109" s="16">
        <v>43.2</v>
      </c>
      <c r="O109" s="15">
        <f>SUM(I109:N109)</f>
        <v>242121.5</v>
      </c>
    </row>
    <row r="110" spans="1:15" hidden="1" x14ac:dyDescent="0.25">
      <c r="A110" s="22" t="s">
        <v>11</v>
      </c>
      <c r="B110" s="19">
        <v>182368.83333333334</v>
      </c>
      <c r="C110" s="18">
        <v>77589.600000000006</v>
      </c>
      <c r="D110" s="17">
        <v>21476.7</v>
      </c>
      <c r="E110" s="15">
        <v>84615.000000000015</v>
      </c>
      <c r="F110" s="17">
        <v>2882.6000000000004</v>
      </c>
      <c r="G110" s="21">
        <v>917.5</v>
      </c>
      <c r="H110" s="15">
        <f>SUM(B110:G110)</f>
        <v>369850.23333333334</v>
      </c>
      <c r="I110" s="17">
        <v>147561.67500000002</v>
      </c>
      <c r="J110" s="15">
        <v>26115.799999999996</v>
      </c>
      <c r="K110" s="17">
        <v>23533.1</v>
      </c>
      <c r="L110" s="15">
        <v>44937.4</v>
      </c>
      <c r="M110" s="17">
        <v>430</v>
      </c>
      <c r="N110" s="16">
        <v>43.8</v>
      </c>
      <c r="O110" s="15">
        <f>SUM(I110:N110)</f>
        <v>242621.77499999999</v>
      </c>
    </row>
    <row r="111" spans="1:15" hidden="1" x14ac:dyDescent="0.25">
      <c r="A111" s="22" t="s">
        <v>10</v>
      </c>
      <c r="B111" s="19">
        <v>185644</v>
      </c>
      <c r="C111" s="18">
        <v>71022.3</v>
      </c>
      <c r="D111" s="17">
        <v>22204</v>
      </c>
      <c r="E111" s="15">
        <v>84073.499999999985</v>
      </c>
      <c r="F111" s="17">
        <v>3057.5</v>
      </c>
      <c r="G111" s="21">
        <v>742.1</v>
      </c>
      <c r="H111" s="15">
        <f>SUM(B111:G111)</f>
        <v>366743.39999999997</v>
      </c>
      <c r="I111" s="17">
        <v>144881.15000000002</v>
      </c>
      <c r="J111" s="15">
        <v>28731.599999999995</v>
      </c>
      <c r="K111" s="17">
        <v>21937.199999999997</v>
      </c>
      <c r="L111" s="15">
        <v>46736.3</v>
      </c>
      <c r="M111" s="17">
        <v>1904.8</v>
      </c>
      <c r="N111" s="16">
        <v>44.5</v>
      </c>
      <c r="O111" s="15">
        <f>SUM(I111:N111)</f>
        <v>244235.55</v>
      </c>
    </row>
    <row r="112" spans="1:15" hidden="1" x14ac:dyDescent="0.25">
      <c r="A112" s="22" t="s">
        <v>9</v>
      </c>
      <c r="B112" s="19">
        <v>174930.73333333334</v>
      </c>
      <c r="C112" s="18">
        <v>83558.599999999991</v>
      </c>
      <c r="D112" s="17">
        <v>20884.599999999999</v>
      </c>
      <c r="E112" s="15">
        <v>85666.499999999985</v>
      </c>
      <c r="F112" s="17">
        <v>2202.6</v>
      </c>
      <c r="G112" s="21">
        <v>868.80000000000007</v>
      </c>
      <c r="H112" s="15">
        <f>SUM(B112:G112)</f>
        <v>368111.83333333326</v>
      </c>
      <c r="I112" s="17">
        <v>144039.04166666666</v>
      </c>
      <c r="J112" s="15">
        <v>26367.5</v>
      </c>
      <c r="K112" s="17">
        <v>18010.400000000001</v>
      </c>
      <c r="L112" s="15">
        <v>51550.799999999988</v>
      </c>
      <c r="M112" s="17">
        <v>1930</v>
      </c>
      <c r="N112" s="16">
        <v>25.200000000000003</v>
      </c>
      <c r="O112" s="15">
        <f>SUM(I112:N112)</f>
        <v>241922.94166666665</v>
      </c>
    </row>
    <row r="113" spans="1:15" hidden="1" x14ac:dyDescent="0.25">
      <c r="A113" s="22" t="s">
        <v>8</v>
      </c>
      <c r="B113" s="19">
        <v>182958.8666666667</v>
      </c>
      <c r="C113" s="18">
        <v>92912</v>
      </c>
      <c r="D113" s="17">
        <v>25913.600000000002</v>
      </c>
      <c r="E113" s="15">
        <v>84300.900000000009</v>
      </c>
      <c r="F113" s="17">
        <v>2824.1000000000004</v>
      </c>
      <c r="G113" s="21">
        <v>828.10000000000014</v>
      </c>
      <c r="H113" s="15">
        <f>SUM(B113:G113)</f>
        <v>389737.56666666665</v>
      </c>
      <c r="I113" s="17">
        <v>145981.73333333334</v>
      </c>
      <c r="J113" s="15">
        <v>23922.600000000002</v>
      </c>
      <c r="K113" s="17">
        <v>20897.999999999996</v>
      </c>
      <c r="L113" s="15">
        <v>57361.9</v>
      </c>
      <c r="M113" s="17">
        <v>430</v>
      </c>
      <c r="N113" s="16">
        <v>22</v>
      </c>
      <c r="O113" s="15">
        <f>SUM(I113:N113)</f>
        <v>248616.23333333334</v>
      </c>
    </row>
    <row r="114" spans="1:15" hidden="1" x14ac:dyDescent="0.25">
      <c r="A114" s="22" t="s">
        <v>7</v>
      </c>
      <c r="B114" s="19">
        <v>189769.09999999998</v>
      </c>
      <c r="C114" s="18">
        <v>86568</v>
      </c>
      <c r="D114" s="17">
        <v>23146.6</v>
      </c>
      <c r="E114" s="15">
        <v>84685</v>
      </c>
      <c r="F114" s="17">
        <v>4808.5</v>
      </c>
      <c r="G114" s="21">
        <v>936.70000000000016</v>
      </c>
      <c r="H114" s="15">
        <f>SUM(B114:G114)</f>
        <v>389913.89999999997</v>
      </c>
      <c r="I114" s="17">
        <v>150317.52499999999</v>
      </c>
      <c r="J114" s="15">
        <v>22586.799999999999</v>
      </c>
      <c r="K114" s="17">
        <v>23132.3</v>
      </c>
      <c r="L114" s="15">
        <v>60160.6</v>
      </c>
      <c r="M114" s="17">
        <v>200</v>
      </c>
      <c r="N114" s="16">
        <v>12.7</v>
      </c>
      <c r="O114" s="15">
        <f>SUM(I114:N114)</f>
        <v>256409.92499999999</v>
      </c>
    </row>
    <row r="115" spans="1:15" hidden="1" x14ac:dyDescent="0.25">
      <c r="A115" s="22" t="s">
        <v>18</v>
      </c>
      <c r="B115" s="19">
        <v>184738.23333333337</v>
      </c>
      <c r="C115" s="18">
        <v>93729.300000000017</v>
      </c>
      <c r="D115" s="17">
        <v>23666.099999999995</v>
      </c>
      <c r="E115" s="15">
        <v>81303.600000000006</v>
      </c>
      <c r="F115" s="17">
        <v>3969.1000000000004</v>
      </c>
      <c r="G115" s="21">
        <v>807.30000000000007</v>
      </c>
      <c r="H115" s="15">
        <f>SUM(B115:G115)</f>
        <v>388213.63333333336</v>
      </c>
      <c r="I115" s="17">
        <v>147875.71666666667</v>
      </c>
      <c r="J115" s="15">
        <v>25034.899999999998</v>
      </c>
      <c r="K115" s="17">
        <v>22377.199999999997</v>
      </c>
      <c r="L115" s="15">
        <v>61059.30000000001</v>
      </c>
      <c r="M115" s="17">
        <v>430</v>
      </c>
      <c r="N115" s="16">
        <v>19.700000000000003</v>
      </c>
      <c r="O115" s="15">
        <f>SUM(I115:N115)</f>
        <v>256796.81666666668</v>
      </c>
    </row>
    <row r="116" spans="1:15" hidden="1" x14ac:dyDescent="0.25">
      <c r="A116" s="22" t="s">
        <v>17</v>
      </c>
      <c r="B116" s="19">
        <v>187311.06666666668</v>
      </c>
      <c r="C116" s="18">
        <v>85657.5</v>
      </c>
      <c r="D116" s="17">
        <v>27260.700000000004</v>
      </c>
      <c r="E116" s="15">
        <v>81714.299999999988</v>
      </c>
      <c r="F116" s="17">
        <v>3077.7</v>
      </c>
      <c r="G116" s="21">
        <v>1140</v>
      </c>
      <c r="H116" s="15">
        <f>SUM(B116:G116)</f>
        <v>386161.26666666666</v>
      </c>
      <c r="I116" s="17">
        <v>153601.60833333334</v>
      </c>
      <c r="J116" s="15">
        <v>26129.200000000001</v>
      </c>
      <c r="K116" s="17">
        <v>21890.799999999999</v>
      </c>
      <c r="L116" s="15">
        <v>61267.700000000004</v>
      </c>
      <c r="M116" s="17">
        <v>430</v>
      </c>
      <c r="N116" s="16">
        <v>19.8</v>
      </c>
      <c r="O116" s="15">
        <f>SUM(I116:N116)</f>
        <v>263339.10833333334</v>
      </c>
    </row>
    <row r="117" spans="1:15" hidden="1" x14ac:dyDescent="0.25">
      <c r="A117" s="22" t="s">
        <v>16</v>
      </c>
      <c r="B117" s="19">
        <v>189992.6</v>
      </c>
      <c r="C117" s="18">
        <v>90279.8</v>
      </c>
      <c r="D117" s="17">
        <v>25706.699999999997</v>
      </c>
      <c r="E117" s="15">
        <v>88838.999999999985</v>
      </c>
      <c r="F117" s="17">
        <v>3308.7</v>
      </c>
      <c r="G117" s="21">
        <v>998.5</v>
      </c>
      <c r="H117" s="15">
        <f>SUM(B117:G117)</f>
        <v>399125.30000000005</v>
      </c>
      <c r="I117" s="17">
        <v>157567.70000000001</v>
      </c>
      <c r="J117" s="15">
        <v>24661.4</v>
      </c>
      <c r="K117" s="17">
        <v>21172.699999999997</v>
      </c>
      <c r="L117" s="15">
        <v>59774.700000000012</v>
      </c>
      <c r="M117" s="17">
        <v>430</v>
      </c>
      <c r="N117" s="16">
        <v>18.2</v>
      </c>
      <c r="O117" s="15">
        <f>SUM(I117:N117)</f>
        <v>263624.7</v>
      </c>
    </row>
    <row r="118" spans="1:15" hidden="1" x14ac:dyDescent="0.25">
      <c r="A118" s="23"/>
      <c r="B118" s="19"/>
      <c r="C118" s="18"/>
      <c r="D118" s="17"/>
      <c r="E118" s="15"/>
      <c r="F118" s="17"/>
      <c r="G118" s="21"/>
      <c r="H118" s="15"/>
      <c r="I118" s="17"/>
      <c r="J118" s="15"/>
      <c r="K118" s="17"/>
      <c r="L118" s="15"/>
      <c r="M118" s="17"/>
      <c r="N118" s="16"/>
      <c r="O118" s="15"/>
    </row>
    <row r="119" spans="1:15" hidden="1" x14ac:dyDescent="0.25">
      <c r="A119" s="22" t="s">
        <v>23</v>
      </c>
      <c r="B119" s="19">
        <v>187694.03333333335</v>
      </c>
      <c r="C119" s="18">
        <v>88264.39999999998</v>
      </c>
      <c r="D119" s="17">
        <v>19263.7</v>
      </c>
      <c r="E119" s="16">
        <v>83945.7</v>
      </c>
      <c r="F119" s="17">
        <v>2438</v>
      </c>
      <c r="G119" s="21">
        <v>1212.1000000000001</v>
      </c>
      <c r="H119" s="15">
        <f>SUM(B119:G119)</f>
        <v>382817.93333333335</v>
      </c>
      <c r="I119" s="17">
        <v>162674.6333333333</v>
      </c>
      <c r="J119" s="15">
        <v>33209.000000000007</v>
      </c>
      <c r="K119" s="17">
        <v>16722.899999999998</v>
      </c>
      <c r="L119" s="15">
        <v>55210.2</v>
      </c>
      <c r="M119" s="17">
        <v>430</v>
      </c>
      <c r="N119" s="16">
        <v>21.2</v>
      </c>
      <c r="O119" s="15">
        <f>SUM(I119:N119)</f>
        <v>268267.93333333329</v>
      </c>
    </row>
    <row r="120" spans="1:15" hidden="1" x14ac:dyDescent="0.25">
      <c r="A120" s="22" t="s">
        <v>22</v>
      </c>
      <c r="B120" s="19">
        <v>183951.46666666665</v>
      </c>
      <c r="C120" s="18">
        <v>82144.099999999991</v>
      </c>
      <c r="D120" s="17">
        <v>20840.399999999998</v>
      </c>
      <c r="E120" s="16">
        <v>80317.200000000012</v>
      </c>
      <c r="F120" s="17">
        <v>2146.3000000000002</v>
      </c>
      <c r="G120" s="21">
        <v>1018.9999999999999</v>
      </c>
      <c r="H120" s="15">
        <f>SUM(B120:G120)</f>
        <v>370418.46666666667</v>
      </c>
      <c r="I120" s="17">
        <v>163267.66666666666</v>
      </c>
      <c r="J120" s="15">
        <v>31998.999999999996</v>
      </c>
      <c r="K120" s="17">
        <v>17308.5</v>
      </c>
      <c r="L120" s="15">
        <v>70940.5</v>
      </c>
      <c r="M120" s="17">
        <v>430</v>
      </c>
      <c r="N120" s="16">
        <v>19.2</v>
      </c>
      <c r="O120" s="15">
        <f>SUM(I120:N120)</f>
        <v>283964.86666666664</v>
      </c>
    </row>
    <row r="121" spans="1:15" hidden="1" x14ac:dyDescent="0.25">
      <c r="A121" s="22" t="s">
        <v>13</v>
      </c>
      <c r="B121" s="19">
        <v>181115.99999999997</v>
      </c>
      <c r="C121" s="18">
        <v>91318.2</v>
      </c>
      <c r="D121" s="17">
        <v>20251.600000000002</v>
      </c>
      <c r="E121" s="16">
        <v>84410.89999999998</v>
      </c>
      <c r="F121" s="17">
        <v>1510.2</v>
      </c>
      <c r="G121" s="21">
        <v>1109.8</v>
      </c>
      <c r="H121" s="15">
        <f>SUM(B121:G121)</f>
        <v>379716.6999999999</v>
      </c>
      <c r="I121" s="17">
        <v>164835.79999999999</v>
      </c>
      <c r="J121" s="15">
        <v>32302.6</v>
      </c>
      <c r="K121" s="17">
        <v>17130.7</v>
      </c>
      <c r="L121" s="15">
        <v>70410.399999999994</v>
      </c>
      <c r="M121" s="17">
        <v>430</v>
      </c>
      <c r="N121" s="16">
        <v>19.2</v>
      </c>
      <c r="O121" s="15">
        <f>SUM(I121:N121)</f>
        <v>285128.7</v>
      </c>
    </row>
    <row r="122" spans="1:15" hidden="1" x14ac:dyDescent="0.25">
      <c r="A122" s="22" t="s">
        <v>12</v>
      </c>
      <c r="B122" s="19">
        <v>191884.1333333333</v>
      </c>
      <c r="C122" s="18">
        <v>93493.7</v>
      </c>
      <c r="D122" s="17">
        <v>24939.999999999996</v>
      </c>
      <c r="E122" s="16">
        <v>84639.8</v>
      </c>
      <c r="F122" s="17">
        <v>2351</v>
      </c>
      <c r="G122" s="21">
        <v>875.3</v>
      </c>
      <c r="H122" s="15">
        <f>SUM(B122:G122)</f>
        <v>398183.93333333329</v>
      </c>
      <c r="I122" s="17">
        <v>166226.6333333333</v>
      </c>
      <c r="J122" s="15">
        <v>32303.9</v>
      </c>
      <c r="K122" s="17">
        <v>16038.199999999999</v>
      </c>
      <c r="L122" s="15">
        <v>75135.799999999988</v>
      </c>
      <c r="M122" s="17">
        <v>430</v>
      </c>
      <c r="N122" s="16">
        <v>19.299999999999997</v>
      </c>
      <c r="O122" s="15">
        <f>SUM(I122:N122)</f>
        <v>290153.83333333331</v>
      </c>
    </row>
    <row r="123" spans="1:15" hidden="1" x14ac:dyDescent="0.25">
      <c r="A123" s="22" t="s">
        <v>11</v>
      </c>
      <c r="B123" s="19">
        <v>189377.66666666666</v>
      </c>
      <c r="C123" s="18">
        <v>95638.6</v>
      </c>
      <c r="D123" s="17">
        <v>23059.9</v>
      </c>
      <c r="E123" s="16">
        <v>82417.7</v>
      </c>
      <c r="F123" s="17">
        <v>2446</v>
      </c>
      <c r="G123" s="21">
        <v>1108.5</v>
      </c>
      <c r="H123" s="15">
        <f>SUM(B123:G123)</f>
        <v>394048.3666666667</v>
      </c>
      <c r="I123" s="17">
        <v>169482.36666666667</v>
      </c>
      <c r="J123" s="15">
        <v>33214.700000000004</v>
      </c>
      <c r="K123" s="17">
        <v>13906.3</v>
      </c>
      <c r="L123" s="15">
        <v>75494.899999999994</v>
      </c>
      <c r="M123" s="17">
        <v>480</v>
      </c>
      <c r="N123" s="16">
        <v>8.3000000000000007</v>
      </c>
      <c r="O123" s="15">
        <f>SUM(I123:N123)</f>
        <v>292586.56666666665</v>
      </c>
    </row>
    <row r="124" spans="1:15" hidden="1" x14ac:dyDescent="0.25">
      <c r="A124" s="22" t="s">
        <v>10</v>
      </c>
      <c r="B124" s="19">
        <v>193494.6</v>
      </c>
      <c r="C124" s="18">
        <v>105983.59999999999</v>
      </c>
      <c r="D124" s="17">
        <v>26298.3</v>
      </c>
      <c r="E124" s="16">
        <v>89871.799999999988</v>
      </c>
      <c r="F124" s="17">
        <v>2518.1000000000004</v>
      </c>
      <c r="G124" s="21">
        <v>881.6</v>
      </c>
      <c r="H124" s="15">
        <f>SUM(B124:G124)</f>
        <v>419047.99999999994</v>
      </c>
      <c r="I124" s="17">
        <v>170135.6</v>
      </c>
      <c r="J124" s="15">
        <v>30605.7</v>
      </c>
      <c r="K124" s="17">
        <v>13836.3</v>
      </c>
      <c r="L124" s="15">
        <v>74925.499999999985</v>
      </c>
      <c r="M124" s="17">
        <v>250</v>
      </c>
      <c r="N124" s="16">
        <v>8.6</v>
      </c>
      <c r="O124" s="15">
        <f>SUM(I124:N124)</f>
        <v>289761.69999999995</v>
      </c>
    </row>
    <row r="125" spans="1:15" hidden="1" x14ac:dyDescent="0.25">
      <c r="A125" s="22" t="s">
        <v>9</v>
      </c>
      <c r="B125" s="19">
        <v>195740.88333333333</v>
      </c>
      <c r="C125" s="18">
        <v>120283.49999999999</v>
      </c>
      <c r="D125" s="17">
        <v>24183.3</v>
      </c>
      <c r="E125" s="16">
        <v>85121.1</v>
      </c>
      <c r="F125" s="17">
        <v>2400.5</v>
      </c>
      <c r="G125" s="21">
        <v>886.5</v>
      </c>
      <c r="H125" s="15">
        <f>SUM(B125:G125)</f>
        <v>428615.78333333333</v>
      </c>
      <c r="I125" s="17">
        <v>178065.24999999997</v>
      </c>
      <c r="J125" s="15">
        <v>30859.699999999997</v>
      </c>
      <c r="K125" s="17">
        <v>15793.099999999999</v>
      </c>
      <c r="L125" s="15">
        <v>73099.399999999994</v>
      </c>
      <c r="M125" s="17">
        <v>280</v>
      </c>
      <c r="N125" s="16">
        <v>8.6</v>
      </c>
      <c r="O125" s="15">
        <f>SUM(I125:N125)</f>
        <v>298106.04999999993</v>
      </c>
    </row>
    <row r="126" spans="1:15" hidden="1" x14ac:dyDescent="0.25">
      <c r="A126" s="22" t="s">
        <v>8</v>
      </c>
      <c r="B126" s="19">
        <v>201189.52777777775</v>
      </c>
      <c r="C126" s="18">
        <v>122969.19999999998</v>
      </c>
      <c r="D126" s="17">
        <v>20977.100000000006</v>
      </c>
      <c r="E126" s="16">
        <v>84289.2</v>
      </c>
      <c r="F126" s="17">
        <v>2309.6</v>
      </c>
      <c r="G126" s="21">
        <v>1542.2</v>
      </c>
      <c r="H126" s="15">
        <f>SUM(B126:G126)</f>
        <v>433276.82777777768</v>
      </c>
      <c r="I126" s="17">
        <v>185619.74444444446</v>
      </c>
      <c r="J126" s="15">
        <v>35426.399999999994</v>
      </c>
      <c r="K126" s="17">
        <v>15531.199999999999</v>
      </c>
      <c r="L126" s="15">
        <v>61803.8</v>
      </c>
      <c r="M126" s="17">
        <v>280</v>
      </c>
      <c r="N126" s="16">
        <v>8.6</v>
      </c>
      <c r="O126" s="15">
        <f>SUM(I126:N126)</f>
        <v>298669.74444444443</v>
      </c>
    </row>
    <row r="127" spans="1:15" hidden="1" x14ac:dyDescent="0.25">
      <c r="A127" s="22" t="s">
        <v>7</v>
      </c>
      <c r="B127" s="19">
        <v>198062.0527777778</v>
      </c>
      <c r="C127" s="18">
        <v>107153.4</v>
      </c>
      <c r="D127" s="17">
        <v>17472.499999999996</v>
      </c>
      <c r="E127" s="16">
        <v>98736.89999999998</v>
      </c>
      <c r="F127" s="17">
        <v>3842.0999999999995</v>
      </c>
      <c r="G127" s="21">
        <v>1429.1</v>
      </c>
      <c r="H127" s="15">
        <f>SUM(B127:G127)</f>
        <v>426696.05277777772</v>
      </c>
      <c r="I127" s="17">
        <v>178933.76111111112</v>
      </c>
      <c r="J127" s="15">
        <v>30194.699999999993</v>
      </c>
      <c r="K127" s="17">
        <v>14230.400000000001</v>
      </c>
      <c r="L127" s="15">
        <v>62123.100000000006</v>
      </c>
      <c r="M127" s="17">
        <v>230</v>
      </c>
      <c r="N127" s="16">
        <v>8.9</v>
      </c>
      <c r="O127" s="15">
        <f>SUM(I127:N127)</f>
        <v>285720.86111111112</v>
      </c>
    </row>
    <row r="128" spans="1:15" hidden="1" x14ac:dyDescent="0.25">
      <c r="A128" s="22" t="s">
        <v>18</v>
      </c>
      <c r="B128" s="19">
        <v>210102.5648148148</v>
      </c>
      <c r="C128" s="18">
        <v>132062.6</v>
      </c>
      <c r="D128" s="17">
        <v>18619.5</v>
      </c>
      <c r="E128" s="16">
        <v>89968.5</v>
      </c>
      <c r="F128" s="17">
        <v>3804.1000000000004</v>
      </c>
      <c r="G128" s="21">
        <v>1297.0999999999997</v>
      </c>
      <c r="H128" s="15">
        <f>SUM(B128:G128)</f>
        <v>455854.36481481476</v>
      </c>
      <c r="I128" s="17">
        <v>172409.32592592592</v>
      </c>
      <c r="J128" s="15">
        <v>37296.199999999997</v>
      </c>
      <c r="K128" s="17">
        <v>14404.699999999999</v>
      </c>
      <c r="L128" s="15">
        <v>60761.299999999988</v>
      </c>
      <c r="M128" s="17">
        <v>230</v>
      </c>
      <c r="N128" s="16">
        <v>8.9</v>
      </c>
      <c r="O128" s="15">
        <f>SUM(I128:N128)</f>
        <v>285110.42592592596</v>
      </c>
    </row>
    <row r="129" spans="1:15" hidden="1" x14ac:dyDescent="0.25">
      <c r="A129" s="22" t="s">
        <v>17</v>
      </c>
      <c r="B129" s="19">
        <v>205225.33487654317</v>
      </c>
      <c r="C129" s="18">
        <v>119980.2</v>
      </c>
      <c r="D129" s="17">
        <v>15798.8</v>
      </c>
      <c r="E129" s="16">
        <v>91141.699999999983</v>
      </c>
      <c r="F129" s="17">
        <v>2993.9</v>
      </c>
      <c r="G129" s="21">
        <v>1194.5</v>
      </c>
      <c r="H129" s="15">
        <f>SUM(B129:G129)</f>
        <v>436334.43487654312</v>
      </c>
      <c r="I129" s="17">
        <v>167923.38950617285</v>
      </c>
      <c r="J129" s="15">
        <v>37164.9</v>
      </c>
      <c r="K129" s="17">
        <v>15466.5</v>
      </c>
      <c r="L129" s="15">
        <v>63176.7</v>
      </c>
      <c r="M129" s="17">
        <v>230</v>
      </c>
      <c r="N129" s="16">
        <v>9</v>
      </c>
      <c r="O129" s="15">
        <f>SUM(I129:N129)</f>
        <v>283970.48950617283</v>
      </c>
    </row>
    <row r="130" spans="1:15" hidden="1" x14ac:dyDescent="0.25">
      <c r="A130" s="22" t="s">
        <v>16</v>
      </c>
      <c r="B130" s="19">
        <v>210614.5</v>
      </c>
      <c r="C130" s="18">
        <v>115720.39999999998</v>
      </c>
      <c r="D130" s="17">
        <v>18060.499999999996</v>
      </c>
      <c r="E130" s="16">
        <v>105125.2</v>
      </c>
      <c r="F130" s="17">
        <v>2610.1</v>
      </c>
      <c r="G130" s="21">
        <v>2147.5</v>
      </c>
      <c r="H130" s="15">
        <f>SUM(B130:G130)</f>
        <v>454278.19999999995</v>
      </c>
      <c r="I130" s="17">
        <v>171478.8</v>
      </c>
      <c r="J130" s="15">
        <v>34605.5</v>
      </c>
      <c r="K130" s="17">
        <v>13712.8</v>
      </c>
      <c r="L130" s="15">
        <v>67840.399999999994</v>
      </c>
      <c r="M130" s="17">
        <v>230</v>
      </c>
      <c r="N130" s="16">
        <v>14.9</v>
      </c>
      <c r="O130" s="15">
        <f>SUM(I130:N130)</f>
        <v>287882.40000000002</v>
      </c>
    </row>
    <row r="131" spans="1:15" hidden="1" x14ac:dyDescent="0.25">
      <c r="A131" s="22"/>
      <c r="B131" s="19"/>
      <c r="C131" s="18"/>
      <c r="D131" s="17"/>
      <c r="E131" s="16"/>
      <c r="F131" s="17"/>
      <c r="G131" s="21"/>
      <c r="H131" s="15"/>
      <c r="I131" s="17"/>
      <c r="J131" s="15"/>
      <c r="K131" s="17"/>
      <c r="L131" s="15"/>
      <c r="M131" s="17"/>
      <c r="N131" s="16"/>
      <c r="O131" s="15"/>
    </row>
    <row r="132" spans="1:15" hidden="1" x14ac:dyDescent="0.25">
      <c r="A132" s="22" t="s">
        <v>21</v>
      </c>
      <c r="B132" s="19">
        <v>214082.1</v>
      </c>
      <c r="C132" s="18">
        <v>111738.49999999999</v>
      </c>
      <c r="D132" s="17">
        <v>18024.5</v>
      </c>
      <c r="E132" s="16">
        <v>92058.10000000002</v>
      </c>
      <c r="F132" s="17">
        <v>1825.3000000000002</v>
      </c>
      <c r="G132" s="21">
        <v>1250.3999999999999</v>
      </c>
      <c r="H132" s="15">
        <f>SUM(B132:G132)</f>
        <v>438978.9</v>
      </c>
      <c r="I132" s="17">
        <v>167995.11666666667</v>
      </c>
      <c r="J132" s="15">
        <v>33864.9</v>
      </c>
      <c r="K132" s="17">
        <v>11793.899999999998</v>
      </c>
      <c r="L132" s="15">
        <v>75574.400000000009</v>
      </c>
      <c r="M132" s="17">
        <v>730</v>
      </c>
      <c r="N132" s="16">
        <v>98</v>
      </c>
      <c r="O132" s="15">
        <f>SUM(I132:N132)</f>
        <v>290056.31666666665</v>
      </c>
    </row>
    <row r="133" spans="1:15" hidden="1" x14ac:dyDescent="0.25">
      <c r="A133" s="22" t="s">
        <v>20</v>
      </c>
      <c r="B133" s="19">
        <v>209094.49999999997</v>
      </c>
      <c r="C133" s="18">
        <v>104843.70000000001</v>
      </c>
      <c r="D133" s="17">
        <v>18329.5</v>
      </c>
      <c r="E133" s="16">
        <v>105540.1</v>
      </c>
      <c r="F133" s="17">
        <v>3400.3</v>
      </c>
      <c r="G133" s="21">
        <v>1147.6999999999998</v>
      </c>
      <c r="H133" s="15">
        <f>SUM(B133:G133)</f>
        <v>442355.79999999993</v>
      </c>
      <c r="I133" s="17">
        <v>176979.93333333332</v>
      </c>
      <c r="J133" s="15">
        <v>35955.799999999996</v>
      </c>
      <c r="K133" s="17">
        <v>11192.000000000002</v>
      </c>
      <c r="L133" s="15">
        <v>72975.299999999988</v>
      </c>
      <c r="M133" s="17">
        <v>630</v>
      </c>
      <c r="N133" s="16">
        <v>97.399999999999991</v>
      </c>
      <c r="O133" s="15">
        <f>SUM(I133:N133)</f>
        <v>297830.43333333335</v>
      </c>
    </row>
    <row r="134" spans="1:15" x14ac:dyDescent="0.25">
      <c r="A134" s="22" t="s">
        <v>19</v>
      </c>
      <c r="B134" s="19">
        <v>202543.89999999997</v>
      </c>
      <c r="C134" s="18">
        <v>83726.099999999977</v>
      </c>
      <c r="D134" s="17">
        <v>18307.5</v>
      </c>
      <c r="E134" s="16">
        <v>105775.4</v>
      </c>
      <c r="F134" s="17">
        <v>2390.1999999999998</v>
      </c>
      <c r="G134" s="21">
        <v>1300.5999999999999</v>
      </c>
      <c r="H134" s="15">
        <f>SUM(B134:G134)</f>
        <v>414043.6999999999</v>
      </c>
      <c r="I134" s="17">
        <v>179605.34999999998</v>
      </c>
      <c r="J134" s="15">
        <v>34935.800000000003</v>
      </c>
      <c r="K134" s="17">
        <v>11454.400000000001</v>
      </c>
      <c r="L134" s="15">
        <v>77757.699999999983</v>
      </c>
      <c r="M134" s="17">
        <v>1483.6</v>
      </c>
      <c r="N134" s="16">
        <v>15.4</v>
      </c>
      <c r="O134" s="15">
        <f>SUM(I134:N134)</f>
        <v>305252.24999999994</v>
      </c>
    </row>
    <row r="135" spans="1:15" x14ac:dyDescent="0.25">
      <c r="A135" s="22" t="s">
        <v>12</v>
      </c>
      <c r="B135" s="19">
        <v>209371.4</v>
      </c>
      <c r="C135" s="18">
        <v>91822.800000000017</v>
      </c>
      <c r="D135" s="17">
        <v>20817.400000000001</v>
      </c>
      <c r="E135" s="16">
        <v>100236.2</v>
      </c>
      <c r="F135" s="17">
        <v>5883.6</v>
      </c>
      <c r="G135" s="21">
        <v>1374.8</v>
      </c>
      <c r="H135" s="15">
        <f>SUM(B135:G135)</f>
        <v>429506.2</v>
      </c>
      <c r="I135" s="17">
        <v>195155.46666666667</v>
      </c>
      <c r="J135" s="15">
        <v>36127.399999999994</v>
      </c>
      <c r="K135" s="17">
        <v>10091.800000000001</v>
      </c>
      <c r="L135" s="15">
        <v>65689.500000000015</v>
      </c>
      <c r="M135" s="17">
        <v>930</v>
      </c>
      <c r="N135" s="16">
        <v>15.1</v>
      </c>
      <c r="O135" s="15">
        <f>SUM(I135:N135)</f>
        <v>308009.26666666666</v>
      </c>
    </row>
    <row r="136" spans="1:15" x14ac:dyDescent="0.25">
      <c r="A136" s="22" t="s">
        <v>11</v>
      </c>
      <c r="B136" s="19">
        <v>216405.50000000003</v>
      </c>
      <c r="C136" s="18">
        <v>105928</v>
      </c>
      <c r="D136" s="17">
        <v>22861.599999999999</v>
      </c>
      <c r="E136" s="16">
        <v>99154.5</v>
      </c>
      <c r="F136" s="17">
        <v>7423</v>
      </c>
      <c r="G136" s="21">
        <v>1365</v>
      </c>
      <c r="H136" s="15">
        <f>SUM(B136:G136)</f>
        <v>453137.6</v>
      </c>
      <c r="I136" s="17">
        <v>198343.98333333331</v>
      </c>
      <c r="J136" s="15">
        <v>34665.200000000004</v>
      </c>
      <c r="K136" s="17">
        <v>9870.2000000000007</v>
      </c>
      <c r="L136" s="15">
        <v>65207.899999999987</v>
      </c>
      <c r="M136" s="17">
        <v>1433.8</v>
      </c>
      <c r="N136" s="16">
        <v>15.5</v>
      </c>
      <c r="O136" s="15">
        <f>SUM(I136:N136)</f>
        <v>309536.58333333331</v>
      </c>
    </row>
    <row r="137" spans="1:15" x14ac:dyDescent="0.25">
      <c r="A137" s="22" t="s">
        <v>10</v>
      </c>
      <c r="B137" s="19">
        <v>202253.59999999998</v>
      </c>
      <c r="C137" s="18">
        <v>100016.20000000001</v>
      </c>
      <c r="D137" s="17">
        <v>22315.500000000007</v>
      </c>
      <c r="E137" s="16">
        <v>94373.2</v>
      </c>
      <c r="F137" s="17">
        <v>7055.2000000000007</v>
      </c>
      <c r="G137" s="21">
        <v>1101.1000000000004</v>
      </c>
      <c r="H137" s="15">
        <f>SUM(B137:G137)</f>
        <v>427114.8</v>
      </c>
      <c r="I137" s="17">
        <v>201571.09999999995</v>
      </c>
      <c r="J137" s="15">
        <v>32873.4</v>
      </c>
      <c r="K137" s="17">
        <v>9908.8000000000011</v>
      </c>
      <c r="L137" s="15">
        <v>67670.000000000015</v>
      </c>
      <c r="M137" s="17">
        <v>2203.8000000000002</v>
      </c>
      <c r="N137" s="16">
        <v>15.5</v>
      </c>
      <c r="O137" s="15">
        <f>SUM(I137:N137)</f>
        <v>314242.59999999992</v>
      </c>
    </row>
    <row r="138" spans="1:15" x14ac:dyDescent="0.25">
      <c r="A138" s="22" t="s">
        <v>9</v>
      </c>
      <c r="B138" s="19">
        <v>197397.60000000003</v>
      </c>
      <c r="C138" s="18">
        <v>110109.49999999997</v>
      </c>
      <c r="D138" s="17">
        <v>19456.5</v>
      </c>
      <c r="E138" s="16">
        <v>95950.8</v>
      </c>
      <c r="F138" s="17">
        <v>5746.2</v>
      </c>
      <c r="G138" s="21">
        <v>1036.7</v>
      </c>
      <c r="H138" s="15">
        <f>SUM(B138:G138)</f>
        <v>429697.3</v>
      </c>
      <c r="I138" s="17">
        <v>210521.36666666667</v>
      </c>
      <c r="J138" s="15">
        <v>34500.700000000004</v>
      </c>
      <c r="K138" s="17">
        <v>9821.4</v>
      </c>
      <c r="L138" s="15">
        <v>62865.1</v>
      </c>
      <c r="M138" s="17">
        <v>2433.9</v>
      </c>
      <c r="N138" s="16">
        <v>15.5</v>
      </c>
      <c r="O138" s="15">
        <f>SUM(I138:N138)</f>
        <v>320157.96666666667</v>
      </c>
    </row>
    <row r="139" spans="1:15" x14ac:dyDescent="0.25">
      <c r="A139" s="22" t="s">
        <v>8</v>
      </c>
      <c r="B139" s="19">
        <v>204297.94444444444</v>
      </c>
      <c r="C139" s="18">
        <v>119618.20000000001</v>
      </c>
      <c r="D139" s="17">
        <v>18392.2</v>
      </c>
      <c r="E139" s="16">
        <v>89050.8</v>
      </c>
      <c r="F139" s="17">
        <v>9123.2000000000007</v>
      </c>
      <c r="G139" s="21">
        <v>952.7</v>
      </c>
      <c r="H139" s="15">
        <f>SUM(B139:G139)</f>
        <v>441435.04444444447</v>
      </c>
      <c r="I139" s="17">
        <v>211155.98333333334</v>
      </c>
      <c r="J139" s="15">
        <v>33380.6</v>
      </c>
      <c r="K139" s="17">
        <v>12048.900000000001</v>
      </c>
      <c r="L139" s="15">
        <v>58901.500000000007</v>
      </c>
      <c r="M139" s="17">
        <v>2434.6</v>
      </c>
      <c r="N139" s="16">
        <v>17.899999999999999</v>
      </c>
      <c r="O139" s="15">
        <f>SUM(I139:N139)</f>
        <v>317939.48333333334</v>
      </c>
    </row>
    <row r="140" spans="1:15" x14ac:dyDescent="0.25">
      <c r="A140" s="22" t="s">
        <v>7</v>
      </c>
      <c r="B140" s="19">
        <v>195119.66111111111</v>
      </c>
      <c r="C140" s="18">
        <v>121700.4</v>
      </c>
      <c r="D140" s="17">
        <v>31042.799999999999</v>
      </c>
      <c r="E140" s="16">
        <v>96731.6</v>
      </c>
      <c r="F140" s="17">
        <v>8434.4000000000015</v>
      </c>
      <c r="G140" s="21">
        <v>1008.4999999999999</v>
      </c>
      <c r="H140" s="15">
        <f>SUM(B140:G140)</f>
        <v>454037.36111111112</v>
      </c>
      <c r="I140" s="17">
        <v>217023.72500000001</v>
      </c>
      <c r="J140" s="15">
        <v>30544.599999999995</v>
      </c>
      <c r="K140" s="17">
        <v>12074.600000000002</v>
      </c>
      <c r="L140" s="15">
        <v>59122.6</v>
      </c>
      <c r="M140" s="17">
        <v>2466.6999999999998</v>
      </c>
      <c r="N140" s="16">
        <v>19.399999999999999</v>
      </c>
      <c r="O140" s="15">
        <f>SUM(I140:N140)</f>
        <v>321251.62500000006</v>
      </c>
    </row>
    <row r="141" spans="1:15" x14ac:dyDescent="0.25">
      <c r="A141" s="22" t="s">
        <v>18</v>
      </c>
      <c r="B141" s="19">
        <v>222999.52592592593</v>
      </c>
      <c r="C141" s="18">
        <v>133957.70000000001</v>
      </c>
      <c r="D141" s="17">
        <v>22178</v>
      </c>
      <c r="E141" s="16">
        <v>95756.500000000015</v>
      </c>
      <c r="F141" s="17">
        <v>7497.7000000000007</v>
      </c>
      <c r="G141" s="21">
        <v>800.2</v>
      </c>
      <c r="H141" s="15">
        <f>SUM(B141:G141)</f>
        <v>483189.62592592597</v>
      </c>
      <c r="I141" s="17">
        <v>216048.05000000002</v>
      </c>
      <c r="J141" s="15">
        <v>33318.1</v>
      </c>
      <c r="K141" s="17">
        <v>16410.8</v>
      </c>
      <c r="L141" s="15">
        <v>58825.5</v>
      </c>
      <c r="M141" s="17">
        <v>2471.1</v>
      </c>
      <c r="N141" s="16">
        <v>16.700000000000003</v>
      </c>
      <c r="O141" s="15">
        <f>SUM(I141:N141)</f>
        <v>327090.25</v>
      </c>
    </row>
    <row r="142" spans="1:15" x14ac:dyDescent="0.25">
      <c r="A142" s="22" t="s">
        <v>17</v>
      </c>
      <c r="B142" s="19">
        <v>197096.48950617286</v>
      </c>
      <c r="C142" s="18">
        <v>123300.9</v>
      </c>
      <c r="D142" s="17">
        <v>32505.599999999999</v>
      </c>
      <c r="E142" s="16">
        <f>56316.2+14117.3</f>
        <v>70433.5</v>
      </c>
      <c r="F142" s="17">
        <v>5397.2999999999993</v>
      </c>
      <c r="G142" s="21">
        <v>1252.1999999999998</v>
      </c>
      <c r="H142" s="15">
        <f>SUM(B142:G142)</f>
        <v>429985.98950617283</v>
      </c>
      <c r="I142" s="17">
        <v>188017.86388888888</v>
      </c>
      <c r="J142" s="15">
        <v>52085.200000000004</v>
      </c>
      <c r="K142" s="17">
        <v>22125.700000000004</v>
      </c>
      <c r="L142" s="15">
        <f>47880.8+1200</f>
        <v>49080.800000000003</v>
      </c>
      <c r="M142" s="17">
        <v>7496.9</v>
      </c>
      <c r="N142" s="16">
        <v>1300.0999999999999</v>
      </c>
      <c r="O142" s="15">
        <f>SUM(I142:N142)</f>
        <v>320106.56388888886</v>
      </c>
    </row>
    <row r="143" spans="1:15" x14ac:dyDescent="0.25">
      <c r="A143" s="22" t="s">
        <v>16</v>
      </c>
      <c r="B143" s="19">
        <v>211587.00000000003</v>
      </c>
      <c r="C143" s="18">
        <v>123242.6</v>
      </c>
      <c r="D143" s="17">
        <v>22953.299999999996</v>
      </c>
      <c r="E143" s="16">
        <f>59008.8+10013.9</f>
        <v>69022.7</v>
      </c>
      <c r="F143" s="17">
        <v>7505.3000000000011</v>
      </c>
      <c r="G143" s="21">
        <v>1823.1000000000001</v>
      </c>
      <c r="H143" s="15">
        <f>SUM(B143:G143)</f>
        <v>436134</v>
      </c>
      <c r="I143" s="17">
        <v>190256.7</v>
      </c>
      <c r="J143" s="15">
        <v>60016.999999999993</v>
      </c>
      <c r="K143" s="17">
        <v>21013.400000000005</v>
      </c>
      <c r="L143" s="15">
        <v>45981.000000000007</v>
      </c>
      <c r="M143" s="17">
        <v>8529.9</v>
      </c>
      <c r="N143" s="16">
        <v>831.7</v>
      </c>
      <c r="O143" s="15">
        <f>SUM(I143:N143)</f>
        <v>326629.70000000007</v>
      </c>
    </row>
    <row r="144" spans="1:15" x14ac:dyDescent="0.25">
      <c r="A144" s="20"/>
      <c r="B144" s="19"/>
      <c r="C144" s="18"/>
      <c r="D144" s="17"/>
      <c r="E144" s="16"/>
      <c r="F144" s="17"/>
      <c r="G144" s="16"/>
      <c r="H144" s="15"/>
      <c r="I144" s="17"/>
      <c r="J144" s="15"/>
      <c r="K144" s="17"/>
      <c r="L144" s="15"/>
      <c r="M144" s="17"/>
      <c r="N144" s="16"/>
      <c r="O144" s="15"/>
    </row>
    <row r="145" spans="1:15" x14ac:dyDescent="0.25">
      <c r="A145" s="20" t="s">
        <v>15</v>
      </c>
      <c r="B145" s="19">
        <v>213614.2</v>
      </c>
      <c r="C145" s="17">
        <v>131968.40000000002</v>
      </c>
      <c r="D145" s="17">
        <v>17787.2</v>
      </c>
      <c r="E145" s="15">
        <v>68946</v>
      </c>
      <c r="F145" s="17">
        <v>4999.5</v>
      </c>
      <c r="G145" s="15">
        <v>1308.6999999999998</v>
      </c>
      <c r="H145" s="15">
        <f>SUM(B145:G145)</f>
        <v>438624.00000000006</v>
      </c>
      <c r="I145" s="17">
        <v>184937.94999999995</v>
      </c>
      <c r="J145" s="15">
        <v>51507.6</v>
      </c>
      <c r="K145" s="17">
        <v>21254.400000000001</v>
      </c>
      <c r="L145" s="15">
        <v>49416.1</v>
      </c>
      <c r="M145" s="17">
        <v>8541.4</v>
      </c>
      <c r="N145" s="16">
        <v>66.099999999999994</v>
      </c>
      <c r="O145" s="15">
        <f>SUM(I145:N145)</f>
        <v>315723.54999999993</v>
      </c>
    </row>
    <row r="146" spans="1:15" x14ac:dyDescent="0.25">
      <c r="A146" s="20" t="s">
        <v>14</v>
      </c>
      <c r="B146" s="19">
        <v>217699.90000000002</v>
      </c>
      <c r="C146" s="19">
        <v>138356.70000000001</v>
      </c>
      <c r="D146" s="19">
        <v>32042.799999999999</v>
      </c>
      <c r="E146" s="19">
        <v>74519.3</v>
      </c>
      <c r="F146" s="17">
        <v>6645</v>
      </c>
      <c r="G146" s="17">
        <v>1089.1000000000001</v>
      </c>
      <c r="H146" s="15">
        <f>SUM(B146:G146)</f>
        <v>470352.8</v>
      </c>
      <c r="I146" s="17">
        <v>181800.4</v>
      </c>
      <c r="J146" s="15">
        <v>47567.5</v>
      </c>
      <c r="K146" s="17">
        <v>18934.800000000003</v>
      </c>
      <c r="L146" s="15">
        <v>44975.100000000006</v>
      </c>
      <c r="M146" s="17">
        <v>8535.4</v>
      </c>
      <c r="N146" s="16">
        <v>65.5</v>
      </c>
      <c r="O146" s="15">
        <f>SUM(I146:N146)</f>
        <v>301878.70000000007</v>
      </c>
    </row>
    <row r="147" spans="1:15" x14ac:dyDescent="0.25">
      <c r="A147" s="20" t="s">
        <v>13</v>
      </c>
      <c r="B147" s="19">
        <v>220552.2</v>
      </c>
      <c r="C147" s="19">
        <v>126774.20000000001</v>
      </c>
      <c r="D147" s="19">
        <v>18832.599999999999</v>
      </c>
      <c r="E147" s="19">
        <v>83643.5</v>
      </c>
      <c r="F147" s="17">
        <v>8109</v>
      </c>
      <c r="G147" s="17">
        <v>1014.9</v>
      </c>
      <c r="H147" s="15">
        <f>SUM(B147:G147)</f>
        <v>458926.4</v>
      </c>
      <c r="I147" s="17">
        <v>173414.44999999998</v>
      </c>
      <c r="J147" s="15">
        <v>57290.499999999993</v>
      </c>
      <c r="K147" s="17">
        <v>21043.8</v>
      </c>
      <c r="L147" s="15">
        <v>47487.200000000012</v>
      </c>
      <c r="M147" s="17">
        <v>8565.2000000000007</v>
      </c>
      <c r="N147" s="16">
        <v>39.200000000000003</v>
      </c>
      <c r="O147" s="15">
        <f>SUM(I147:N147)</f>
        <v>307840.34999999998</v>
      </c>
    </row>
    <row r="148" spans="1:15" x14ac:dyDescent="0.25">
      <c r="A148" s="20" t="s">
        <v>12</v>
      </c>
      <c r="B148" s="19">
        <v>237173.3</v>
      </c>
      <c r="C148" s="19">
        <v>141642.1</v>
      </c>
      <c r="D148" s="19">
        <v>17062.399999999998</v>
      </c>
      <c r="E148" s="19">
        <v>73219.199999999983</v>
      </c>
      <c r="F148" s="17">
        <v>6132.2</v>
      </c>
      <c r="G148" s="17">
        <v>707.90000000000009</v>
      </c>
      <c r="H148" s="15">
        <f>SUM(B148:G148)</f>
        <v>475937.10000000003</v>
      </c>
      <c r="I148" s="17">
        <v>175582.3</v>
      </c>
      <c r="J148" s="15">
        <v>53414</v>
      </c>
      <c r="K148" s="17">
        <v>16004.9</v>
      </c>
      <c r="L148" s="15">
        <v>47443.9</v>
      </c>
      <c r="M148" s="17">
        <v>9276.3000000000011</v>
      </c>
      <c r="N148" s="16">
        <v>56.400000000000134</v>
      </c>
      <c r="O148" s="15">
        <f>SUM(I148:N148)</f>
        <v>301777.8</v>
      </c>
    </row>
    <row r="149" spans="1:15" x14ac:dyDescent="0.25">
      <c r="A149" s="20" t="s">
        <v>11</v>
      </c>
      <c r="B149" s="19">
        <v>245518.3</v>
      </c>
      <c r="C149" s="19">
        <v>138632</v>
      </c>
      <c r="D149" s="19">
        <v>25309.4</v>
      </c>
      <c r="E149" s="19">
        <v>69963.599999999977</v>
      </c>
      <c r="F149" s="17">
        <v>5944</v>
      </c>
      <c r="G149" s="17">
        <v>780.5</v>
      </c>
      <c r="H149" s="15">
        <f>SUM(B149:G149)</f>
        <v>486147.8</v>
      </c>
      <c r="I149" s="17">
        <v>164950.94999999998</v>
      </c>
      <c r="J149" s="15">
        <v>61253.2</v>
      </c>
      <c r="K149" s="17">
        <v>20694.3</v>
      </c>
      <c r="L149" s="15">
        <v>46885.699999999983</v>
      </c>
      <c r="M149" s="17">
        <v>9295.2000000000007</v>
      </c>
      <c r="N149" s="16">
        <v>56.3</v>
      </c>
      <c r="O149" s="15">
        <f>SUM(I149:N149)</f>
        <v>303135.64999999991</v>
      </c>
    </row>
    <row r="150" spans="1:15" x14ac:dyDescent="0.25">
      <c r="A150" s="20" t="s">
        <v>10</v>
      </c>
      <c r="B150" s="19">
        <v>260294.80000000002</v>
      </c>
      <c r="C150" s="19">
        <v>136168.4</v>
      </c>
      <c r="D150" s="19">
        <v>21219.1</v>
      </c>
      <c r="E150" s="19">
        <v>67156.299999999988</v>
      </c>
      <c r="F150" s="17">
        <v>3656.3</v>
      </c>
      <c r="G150" s="17">
        <v>650.9</v>
      </c>
      <c r="H150" s="15">
        <f>SUM(B150:G150)</f>
        <v>489145.8</v>
      </c>
      <c r="I150" s="17">
        <v>154651.29999999999</v>
      </c>
      <c r="J150" s="15">
        <v>63241</v>
      </c>
      <c r="K150" s="17">
        <v>13861.7</v>
      </c>
      <c r="L150" s="15">
        <v>48992</v>
      </c>
      <c r="M150" s="17">
        <v>8610.4000000000015</v>
      </c>
      <c r="N150" s="16">
        <v>56.1</v>
      </c>
      <c r="O150" s="15">
        <f>SUM(I150:N150)</f>
        <v>289412.5</v>
      </c>
    </row>
    <row r="151" spans="1:15" x14ac:dyDescent="0.25">
      <c r="A151" s="20" t="s">
        <v>9</v>
      </c>
      <c r="B151" s="19">
        <v>258159.96666666667</v>
      </c>
      <c r="C151" s="19">
        <v>145944.00000000003</v>
      </c>
      <c r="D151" s="19">
        <v>19470.800000000003</v>
      </c>
      <c r="E151" s="19">
        <v>69351.5</v>
      </c>
      <c r="F151" s="17">
        <v>3770.7</v>
      </c>
      <c r="G151" s="17">
        <v>764.80000000000007</v>
      </c>
      <c r="H151" s="15">
        <f>SUM(B151:G151)</f>
        <v>497461.76666666666</v>
      </c>
      <c r="I151" s="17">
        <v>155173.50000000003</v>
      </c>
      <c r="J151" s="15">
        <v>57269.4</v>
      </c>
      <c r="K151" s="17">
        <v>15549.5</v>
      </c>
      <c r="L151" s="15">
        <v>43799.400000000009</v>
      </c>
      <c r="M151" s="17">
        <v>9780.1999999999989</v>
      </c>
      <c r="N151" s="16">
        <v>81.8</v>
      </c>
      <c r="O151" s="15">
        <f>SUM(I151:N151)</f>
        <v>281653.80000000005</v>
      </c>
    </row>
    <row r="152" spans="1:15" x14ac:dyDescent="0.25">
      <c r="A152" s="20" t="s">
        <v>8</v>
      </c>
      <c r="B152" s="19">
        <v>247878.43333333335</v>
      </c>
      <c r="C152" s="19">
        <v>164482.89999999997</v>
      </c>
      <c r="D152" s="19">
        <v>33718.899999999994</v>
      </c>
      <c r="E152" s="19">
        <v>68547.299999999988</v>
      </c>
      <c r="F152" s="17">
        <v>5742.2999999999993</v>
      </c>
      <c r="G152" s="17">
        <v>937.9</v>
      </c>
      <c r="H152" s="15">
        <f>SUM(B152:G152)</f>
        <v>521307.73333333328</v>
      </c>
      <c r="I152" s="17">
        <v>153995.70000000001</v>
      </c>
      <c r="J152" s="15">
        <v>60746.299999999996</v>
      </c>
      <c r="K152" s="17">
        <v>6281.2</v>
      </c>
      <c r="L152" s="15">
        <v>48243.299999999996</v>
      </c>
      <c r="M152" s="17">
        <v>9844.6</v>
      </c>
      <c r="N152" s="16">
        <v>42.8</v>
      </c>
      <c r="O152" s="15">
        <f>SUM(I152:N152)</f>
        <v>279153.89999999997</v>
      </c>
    </row>
    <row r="153" spans="1:15" x14ac:dyDescent="0.25">
      <c r="A153" s="20" t="s">
        <v>7</v>
      </c>
      <c r="B153" s="19">
        <v>236688.9</v>
      </c>
      <c r="C153" s="18">
        <v>182350.69999999998</v>
      </c>
      <c r="D153" s="19">
        <v>21167.800000000003</v>
      </c>
      <c r="E153" s="18">
        <v>68642.399999999994</v>
      </c>
      <c r="F153" s="17">
        <v>7192.6</v>
      </c>
      <c r="G153" s="17">
        <v>1581.5</v>
      </c>
      <c r="H153" s="15">
        <f>SUM(B153:G153)</f>
        <v>517623.89999999991</v>
      </c>
      <c r="I153" s="17">
        <v>152645</v>
      </c>
      <c r="J153" s="15">
        <v>64394.299999999996</v>
      </c>
      <c r="K153" s="17">
        <v>13957.1</v>
      </c>
      <c r="L153" s="15">
        <v>46693.7</v>
      </c>
      <c r="M153" s="17">
        <v>9113.9</v>
      </c>
      <c r="N153" s="16">
        <v>40.299999999999997</v>
      </c>
      <c r="O153" s="15">
        <f>SUM(I153:N153)</f>
        <v>286844.3</v>
      </c>
    </row>
    <row r="154" spans="1:15" ht="16.5" x14ac:dyDescent="0.25">
      <c r="A154" s="20" t="s">
        <v>6</v>
      </c>
      <c r="B154" s="19">
        <v>232117.66666666666</v>
      </c>
      <c r="C154" s="18">
        <v>185834.6</v>
      </c>
      <c r="D154" s="19">
        <v>26063.099999999995</v>
      </c>
      <c r="E154" s="18">
        <v>68571.100000000006</v>
      </c>
      <c r="F154" s="17">
        <v>6002.4</v>
      </c>
      <c r="G154" s="17">
        <v>943.80000000000007</v>
      </c>
      <c r="H154" s="15">
        <f>SUM(B154:G154)</f>
        <v>519532.66666666669</v>
      </c>
      <c r="I154" s="17">
        <v>158132.23333333334</v>
      </c>
      <c r="J154" s="15">
        <v>65451.499999999993</v>
      </c>
      <c r="K154" s="17">
        <v>13267.900000000001</v>
      </c>
      <c r="L154" s="15">
        <v>45403.200000000004</v>
      </c>
      <c r="M154" s="17">
        <v>9018.9</v>
      </c>
      <c r="N154" s="16">
        <v>42.199999999999996</v>
      </c>
      <c r="O154" s="15">
        <f>SUM(I154:N154)</f>
        <v>291315.93333333335</v>
      </c>
    </row>
    <row r="155" spans="1:15" ht="16.5" x14ac:dyDescent="0.25">
      <c r="A155" s="20" t="s">
        <v>5</v>
      </c>
      <c r="B155" s="19">
        <v>237243.96666666667</v>
      </c>
      <c r="C155" s="18">
        <v>200435.1</v>
      </c>
      <c r="D155" s="19">
        <v>33556.1</v>
      </c>
      <c r="E155" s="18">
        <v>69980.299999999974</v>
      </c>
      <c r="F155" s="17">
        <v>4866.9000000000005</v>
      </c>
      <c r="G155" s="17">
        <v>2173.1</v>
      </c>
      <c r="H155" s="15">
        <f>SUM(B155:G155)</f>
        <v>548255.46666666656</v>
      </c>
      <c r="I155" s="17">
        <v>155748.18888888886</v>
      </c>
      <c r="J155" s="15">
        <v>61717.299999999988</v>
      </c>
      <c r="K155" s="17">
        <v>13783.6</v>
      </c>
      <c r="L155" s="15">
        <v>43326.400000000009</v>
      </c>
      <c r="M155" s="17">
        <v>10236</v>
      </c>
      <c r="N155" s="16">
        <v>767.5</v>
      </c>
      <c r="O155" s="15">
        <f>SUM(I155:N155)</f>
        <v>285578.98888888885</v>
      </c>
    </row>
    <row r="156" spans="1:15" ht="16.5" x14ac:dyDescent="0.25">
      <c r="A156" s="20" t="s">
        <v>4</v>
      </c>
      <c r="B156" s="19">
        <v>271739.99999999994</v>
      </c>
      <c r="C156" s="18">
        <v>198161.40000000002</v>
      </c>
      <c r="D156" s="19">
        <v>26885.200000000001</v>
      </c>
      <c r="E156" s="18">
        <v>67498.89999999998</v>
      </c>
      <c r="F156" s="17">
        <v>6477.2000000000007</v>
      </c>
      <c r="G156" s="17">
        <v>3304.7</v>
      </c>
      <c r="H156" s="15">
        <f>SUM(B156:G156)</f>
        <v>574067.39999999991</v>
      </c>
      <c r="I156" s="17">
        <v>159771.70000000001</v>
      </c>
      <c r="J156" s="15">
        <v>54656.3</v>
      </c>
      <c r="K156" s="17">
        <v>13533.6</v>
      </c>
      <c r="L156" s="15">
        <v>44297.299999999988</v>
      </c>
      <c r="M156" s="17">
        <v>8653.0000000000018</v>
      </c>
      <c r="N156" s="16">
        <v>33.299999999999997</v>
      </c>
      <c r="O156" s="15">
        <f>SUM(I156:N156)</f>
        <v>280945.2</v>
      </c>
    </row>
    <row r="157" spans="1:15" x14ac:dyDescent="0.25">
      <c r="A157" s="20"/>
      <c r="B157" s="19"/>
      <c r="C157" s="18"/>
      <c r="D157" s="19"/>
      <c r="E157" s="18"/>
      <c r="F157" s="17"/>
      <c r="G157" s="17"/>
      <c r="H157" s="15"/>
      <c r="I157" s="17"/>
      <c r="J157" s="15"/>
      <c r="K157" s="17"/>
      <c r="L157" s="15"/>
      <c r="M157" s="17"/>
      <c r="N157" s="16"/>
      <c r="O157" s="15"/>
    </row>
    <row r="158" spans="1:15" ht="16.5" x14ac:dyDescent="0.25">
      <c r="A158" s="20" t="s">
        <v>3</v>
      </c>
      <c r="B158" s="19">
        <v>265635.3</v>
      </c>
      <c r="C158" s="18">
        <v>210617.7</v>
      </c>
      <c r="D158" s="19">
        <v>28225.800000000003</v>
      </c>
      <c r="E158" s="18">
        <v>70328.100000000006</v>
      </c>
      <c r="F158" s="17">
        <v>4436.8999999999996</v>
      </c>
      <c r="G158" s="17">
        <v>2551.8999999999992</v>
      </c>
      <c r="H158" s="15">
        <f>SUM(B158:G158)</f>
        <v>581795.70000000007</v>
      </c>
      <c r="I158" s="17">
        <v>178815.8</v>
      </c>
      <c r="J158" s="15">
        <v>48188.400000000009</v>
      </c>
      <c r="K158" s="17">
        <v>15050.500000000002</v>
      </c>
      <c r="L158" s="15">
        <v>45225.4</v>
      </c>
      <c r="M158" s="17">
        <v>8500.7999999999993</v>
      </c>
      <c r="N158" s="16">
        <v>33.6</v>
      </c>
      <c r="O158" s="15">
        <f>SUM(I158:N158)</f>
        <v>295814.5</v>
      </c>
    </row>
    <row r="159" spans="1:15" ht="16.5" x14ac:dyDescent="0.25">
      <c r="A159" s="20" t="s">
        <v>2</v>
      </c>
      <c r="B159" s="19">
        <v>274838.8</v>
      </c>
      <c r="C159" s="18">
        <v>225313</v>
      </c>
      <c r="D159" s="19">
        <v>30728.700000000004</v>
      </c>
      <c r="E159" s="18">
        <v>72190.699999999983</v>
      </c>
      <c r="F159" s="17">
        <v>4910</v>
      </c>
      <c r="G159" s="17">
        <v>1344.5</v>
      </c>
      <c r="H159" s="15">
        <f>SUM(B159:G159)</f>
        <v>609325.69999999995</v>
      </c>
      <c r="I159" s="17">
        <v>161031.90000000002</v>
      </c>
      <c r="J159" s="15">
        <v>60003.9</v>
      </c>
      <c r="K159" s="17">
        <v>14401.4</v>
      </c>
      <c r="L159" s="15">
        <v>44545.100000000006</v>
      </c>
      <c r="M159" s="17">
        <v>8526.2000000000007</v>
      </c>
      <c r="N159" s="16">
        <v>32.200000000000003</v>
      </c>
      <c r="O159" s="15">
        <f>SUM(I159:N159)</f>
        <v>288540.70000000007</v>
      </c>
    </row>
    <row r="160" spans="1:15" ht="16.5" x14ac:dyDescent="0.25">
      <c r="A160" s="20" t="s">
        <v>1</v>
      </c>
      <c r="B160" s="19">
        <v>281437.5</v>
      </c>
      <c r="C160" s="18">
        <v>215856.40000000002</v>
      </c>
      <c r="D160" s="19">
        <v>32397.1</v>
      </c>
      <c r="E160" s="18">
        <v>80924.800000000003</v>
      </c>
      <c r="F160" s="17">
        <v>7333.4</v>
      </c>
      <c r="G160" s="17">
        <v>2300.1</v>
      </c>
      <c r="H160" s="15">
        <f>SUM(B160:G160)</f>
        <v>620249.30000000005</v>
      </c>
      <c r="I160" s="17">
        <v>161014.79999999999</v>
      </c>
      <c r="J160" s="15">
        <v>70629.700000000012</v>
      </c>
      <c r="K160" s="17">
        <v>16122.800000000001</v>
      </c>
      <c r="L160" s="15">
        <v>42960.000000000015</v>
      </c>
      <c r="M160" s="17">
        <v>8556.9</v>
      </c>
      <c r="N160" s="16">
        <v>33</v>
      </c>
      <c r="O160" s="15">
        <f>SUM(I160:N160)</f>
        <v>299317.2</v>
      </c>
    </row>
    <row r="161" spans="1:15" x14ac:dyDescent="0.25">
      <c r="A161" s="14"/>
      <c r="B161" s="11"/>
      <c r="C161" s="1"/>
      <c r="D161" s="11"/>
      <c r="E161" s="1"/>
      <c r="F161" s="11"/>
      <c r="G161" s="13"/>
      <c r="H161" s="12"/>
      <c r="I161" s="11"/>
      <c r="J161" s="1"/>
      <c r="K161" s="11"/>
      <c r="L161" s="1"/>
      <c r="M161" s="11"/>
      <c r="N161" s="10"/>
      <c r="O161" s="9"/>
    </row>
    <row r="162" spans="1:15" x14ac:dyDescent="0.25">
      <c r="A162" s="8"/>
      <c r="B162" s="7"/>
      <c r="C162" s="7"/>
      <c r="D162" s="7"/>
      <c r="E162" s="7"/>
      <c r="F162" s="7"/>
      <c r="G162" s="6"/>
      <c r="H162" s="7"/>
      <c r="I162" s="7"/>
      <c r="J162" s="7"/>
      <c r="K162" s="7"/>
      <c r="L162" s="7"/>
      <c r="M162" s="7"/>
      <c r="N162" s="6"/>
      <c r="O162" s="5"/>
    </row>
    <row r="163" spans="1:15" x14ac:dyDescent="0.25">
      <c r="A163" s="4" t="s">
        <v>0</v>
      </c>
      <c r="B163" s="3"/>
      <c r="C163" s="3"/>
      <c r="D163" s="3"/>
      <c r="E163" s="3"/>
      <c r="F163" s="3"/>
      <c r="G163" s="2"/>
      <c r="H163" s="3"/>
      <c r="I163" s="3"/>
      <c r="J163" s="3"/>
      <c r="K163" s="3"/>
      <c r="L163" s="3"/>
      <c r="M163" s="3"/>
      <c r="N163" s="2"/>
      <c r="O163" s="1"/>
    </row>
  </sheetData>
  <mergeCells count="4">
    <mergeCell ref="B2:N2"/>
    <mergeCell ref="B3:N3"/>
    <mergeCell ref="I6:O6"/>
    <mergeCell ref="B6:H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II_10_1 Domestic currency depos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2017-06-30T07:28:01Z</dcterms:created>
  <dcterms:modified xsi:type="dcterms:W3CDTF">2017-06-30T07:28:21Z</dcterms:modified>
</cp:coreProperties>
</file>