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75" yWindow="75" windowWidth="9945" windowHeight="7980"/>
  </bookViews>
  <sheets>
    <sheet name="ii8 dépôts par détenteurs" sheetId="1" r:id="rId1"/>
  </sheets>
  <definedNames>
    <definedName name="__123Graph_A" localSheetId="0" hidden="1">'ii8 dépôts par détenteurs'!#REF!</definedName>
    <definedName name="__123Graph_B" localSheetId="0" hidden="1">'ii8 dépôts par détenteurs'!#REF!</definedName>
    <definedName name="__123Graph_C" localSheetId="0" hidden="1">'ii8 dépôts par détenteurs'!#REF!</definedName>
    <definedName name="__123Graph_D" localSheetId="0" hidden="1">'ii8 dépôts par détenteurs'!#REF!</definedName>
    <definedName name="__123Graph_X" localSheetId="0" hidden="1">'ii8 dépôts par détenteurs'!#REF!</definedName>
    <definedName name="_xlnm.Print_Area" localSheetId="0">'ii8 dépôts par détenteurs'!$A$1:$P$180</definedName>
    <definedName name="Zone_impres_MI">'ii8 dépôts par détenteurs'!$A$1:$P$178</definedName>
  </definedNames>
  <calcPr calcId="145621"/>
</workbook>
</file>

<file path=xl/calcChain.xml><?xml version="1.0" encoding="utf-8"?>
<calcChain xmlns="http://schemas.openxmlformats.org/spreadsheetml/2006/main">
  <c r="P177" i="1" l="1"/>
  <c r="I177" i="1"/>
  <c r="P55" i="1" l="1"/>
  <c r="I55" i="1"/>
  <c r="P176" i="1" l="1"/>
  <c r="I176" i="1"/>
  <c r="I172" i="1"/>
  <c r="I174" i="1"/>
  <c r="I175" i="1"/>
  <c r="I94" i="1"/>
  <c r="P94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1" i="1"/>
  <c r="I162" i="1"/>
  <c r="I163" i="1"/>
  <c r="I164" i="1"/>
  <c r="I165" i="1"/>
  <c r="I166" i="1"/>
  <c r="I167" i="1"/>
  <c r="I168" i="1"/>
  <c r="I169" i="1"/>
  <c r="I170" i="1"/>
  <c r="I171" i="1"/>
  <c r="P175" i="1" l="1"/>
  <c r="P174" i="1" l="1"/>
  <c r="P133" i="1" l="1"/>
  <c r="P172" i="1"/>
  <c r="P171" i="1" l="1"/>
  <c r="P170" i="1" l="1"/>
  <c r="P169" i="1" l="1"/>
  <c r="P168" i="1" l="1"/>
  <c r="P167" i="1" l="1"/>
  <c r="P166" i="1" l="1"/>
  <c r="P165" i="1" l="1"/>
  <c r="P164" i="1" l="1"/>
  <c r="P162" i="1" l="1"/>
  <c r="P163" i="1" l="1"/>
  <c r="P161" i="1" l="1"/>
  <c r="P159" i="1" l="1"/>
  <c r="P158" i="1" l="1"/>
  <c r="P157" i="1" l="1"/>
  <c r="P156" i="1" l="1"/>
  <c r="P155" i="1" l="1"/>
  <c r="P154" i="1" l="1"/>
  <c r="P153" i="1" l="1"/>
  <c r="P152" i="1" l="1"/>
  <c r="P151" i="1" l="1"/>
  <c r="P150" i="1" l="1"/>
  <c r="P149" i="1" l="1"/>
  <c r="P148" i="1" l="1"/>
  <c r="P146" i="1" l="1"/>
  <c r="P145" i="1" l="1"/>
  <c r="P144" i="1" l="1"/>
  <c r="P143" i="1" l="1"/>
  <c r="P142" i="1" l="1"/>
  <c r="P141" i="1" l="1"/>
  <c r="P140" i="1" l="1"/>
  <c r="P139" i="1" l="1"/>
  <c r="P138" i="1" l="1"/>
  <c r="P36" i="1" l="1"/>
  <c r="I36" i="1"/>
  <c r="P38" i="1" l="1"/>
  <c r="I38" i="1"/>
  <c r="P137" i="1"/>
  <c r="P136" i="1" l="1"/>
  <c r="P37" i="1"/>
  <c r="I37" i="1"/>
  <c r="P34" i="1"/>
  <c r="I34" i="1"/>
  <c r="P30" i="1"/>
  <c r="I30" i="1"/>
  <c r="P29" i="1"/>
  <c r="I29" i="1"/>
  <c r="P28" i="1"/>
  <c r="I28" i="1"/>
  <c r="P31" i="1"/>
  <c r="I31" i="1"/>
  <c r="P19" i="1"/>
  <c r="I19" i="1"/>
  <c r="P18" i="1"/>
  <c r="I18" i="1"/>
  <c r="P135" i="1" l="1"/>
  <c r="I57" i="1" l="1"/>
  <c r="P57" i="1"/>
  <c r="P131" i="1" l="1"/>
  <c r="P132" i="1"/>
  <c r="P58" i="1" l="1"/>
  <c r="P59" i="1"/>
  <c r="P60" i="1"/>
  <c r="P61" i="1"/>
  <c r="P62" i="1"/>
  <c r="P63" i="1"/>
  <c r="P64" i="1"/>
  <c r="P65" i="1"/>
  <c r="P66" i="1"/>
  <c r="P67" i="1"/>
  <c r="P68" i="1"/>
  <c r="P70" i="1"/>
  <c r="P71" i="1"/>
  <c r="P72" i="1"/>
  <c r="P73" i="1"/>
  <c r="P74" i="1"/>
  <c r="P75" i="1"/>
  <c r="P76" i="1"/>
  <c r="P77" i="1"/>
  <c r="P78" i="1"/>
  <c r="P79" i="1"/>
  <c r="P80" i="1"/>
  <c r="P81" i="1"/>
  <c r="P83" i="1"/>
  <c r="P84" i="1"/>
  <c r="P85" i="1"/>
  <c r="P86" i="1"/>
  <c r="P87" i="1"/>
  <c r="P88" i="1"/>
  <c r="P89" i="1"/>
  <c r="P90" i="1"/>
  <c r="P91" i="1"/>
  <c r="P92" i="1"/>
  <c r="P93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2" i="1"/>
  <c r="P123" i="1"/>
  <c r="P124" i="1"/>
  <c r="P125" i="1"/>
  <c r="P126" i="1"/>
  <c r="P127" i="1"/>
  <c r="P128" i="1"/>
  <c r="P129" i="1"/>
  <c r="P130" i="1"/>
  <c r="I58" i="1" l="1"/>
  <c r="I59" i="1"/>
  <c r="I60" i="1"/>
  <c r="I61" i="1"/>
  <c r="I62" i="1"/>
  <c r="I63" i="1"/>
  <c r="I64" i="1"/>
  <c r="I65" i="1"/>
  <c r="I66" i="1"/>
  <c r="I67" i="1"/>
  <c r="I68" i="1"/>
  <c r="I70" i="1"/>
  <c r="I71" i="1"/>
  <c r="I72" i="1"/>
  <c r="I73" i="1"/>
  <c r="I74" i="1"/>
  <c r="I75" i="1"/>
  <c r="I76" i="1"/>
  <c r="I77" i="1"/>
  <c r="I78" i="1"/>
  <c r="I79" i="1"/>
  <c r="I80" i="1"/>
  <c r="I81" i="1"/>
  <c r="I83" i="1"/>
  <c r="I84" i="1"/>
  <c r="I85" i="1"/>
  <c r="I86" i="1"/>
  <c r="I87" i="1"/>
  <c r="I88" i="1"/>
  <c r="I89" i="1"/>
  <c r="I90" i="1"/>
  <c r="I91" i="1"/>
  <c r="I92" i="1"/>
  <c r="I93" i="1"/>
</calcChain>
</file>

<file path=xl/sharedStrings.xml><?xml version="1.0" encoding="utf-8"?>
<sst xmlns="http://schemas.openxmlformats.org/spreadsheetml/2006/main" count="756" uniqueCount="155">
  <si>
    <t xml:space="preserve"> </t>
  </si>
  <si>
    <t>Particuliers</t>
  </si>
  <si>
    <t>Entreprises</t>
  </si>
  <si>
    <t>Sociétés à</t>
  </si>
  <si>
    <t>Autres</t>
  </si>
  <si>
    <t xml:space="preserve">Sociétés à </t>
  </si>
  <si>
    <t>privées</t>
  </si>
  <si>
    <t>participation</t>
  </si>
  <si>
    <t>comptes</t>
  </si>
  <si>
    <t xml:space="preserve">   publique</t>
  </si>
  <si>
    <t xml:space="preserve">     publique</t>
  </si>
  <si>
    <t>Total</t>
  </si>
  <si>
    <t xml:space="preserve">                 Dépôts à vue</t>
  </si>
  <si>
    <t>Période</t>
  </si>
  <si>
    <t xml:space="preserve">          septembre </t>
  </si>
  <si>
    <t xml:space="preserve">          avril </t>
  </si>
  <si>
    <t xml:space="preserve">          mai </t>
  </si>
  <si>
    <t xml:space="preserve">          août </t>
  </si>
  <si>
    <t>Etablissements</t>
  </si>
  <si>
    <t>financiers</t>
  </si>
  <si>
    <t>-</t>
  </si>
  <si>
    <t xml:space="preserve">          juin </t>
  </si>
  <si>
    <t>2008 janvier</t>
  </si>
  <si>
    <t>2008 mars</t>
  </si>
  <si>
    <t xml:space="preserve">2009 janvier </t>
  </si>
  <si>
    <t>2009 mars</t>
  </si>
  <si>
    <t xml:space="preserve">          juillet </t>
  </si>
  <si>
    <t xml:space="preserve">2010 janvier  </t>
  </si>
  <si>
    <t>2008 février</t>
  </si>
  <si>
    <t>2008 avril</t>
  </si>
  <si>
    <t>2008 mai</t>
  </si>
  <si>
    <t>2010 mars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</si>
  <si>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</si>
  <si>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</si>
  <si>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</si>
  <si>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</si>
  <si>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</si>
  <si>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</si>
  <si>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</si>
  <si>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>2009 février</t>
  </si>
  <si>
    <t>2009 avril</t>
  </si>
  <si>
    <t xml:space="preserve">2011 janvier  </t>
  </si>
  <si>
    <t>2009 mai</t>
  </si>
  <si>
    <t>2011 mars</t>
  </si>
  <si>
    <t>2009 juin</t>
  </si>
  <si>
    <t>2009 juillet</t>
  </si>
  <si>
    <t>2009 août</t>
  </si>
  <si>
    <t>2009 septembre</t>
  </si>
  <si>
    <t>2009 octobre</t>
  </si>
  <si>
    <t>2009 novembre</t>
  </si>
  <si>
    <t>2009 décembre</t>
  </si>
  <si>
    <t xml:space="preserve">2010 février </t>
  </si>
  <si>
    <t xml:space="preserve">(en millions de BIF) </t>
  </si>
  <si>
    <t>2010 avril</t>
  </si>
  <si>
    <t>2010 mai</t>
  </si>
  <si>
    <t>2010 juin</t>
  </si>
  <si>
    <t>2010 juillet</t>
  </si>
  <si>
    <t>2010 août</t>
  </si>
  <si>
    <t>2010 septembre</t>
  </si>
  <si>
    <t>2010 octobre</t>
  </si>
  <si>
    <t xml:space="preserve">2010 novembre </t>
  </si>
  <si>
    <t>2010 décembre</t>
  </si>
  <si>
    <t>2011 février</t>
  </si>
  <si>
    <t>Administrations</t>
  </si>
  <si>
    <t>Locales</t>
  </si>
  <si>
    <t>2013</t>
  </si>
  <si>
    <r>
      <t xml:space="preserve">          décembre</t>
    </r>
    <r>
      <rPr>
        <vertAlign val="superscript"/>
        <sz val="12"/>
        <rFont val="Helv"/>
      </rPr>
      <t xml:space="preserve"> </t>
    </r>
  </si>
  <si>
    <r>
      <t xml:space="preserve">          juin</t>
    </r>
    <r>
      <rPr>
        <vertAlign val="superscript"/>
        <sz val="12"/>
        <rFont val="Helv"/>
      </rPr>
      <t xml:space="preserve"> </t>
    </r>
  </si>
  <si>
    <r>
      <t xml:space="preserve">          septembre</t>
    </r>
    <r>
      <rPr>
        <vertAlign val="superscript"/>
        <sz val="12"/>
        <rFont val="Helv"/>
      </rPr>
      <t xml:space="preserve"> </t>
    </r>
  </si>
  <si>
    <r>
      <t xml:space="preserve">          octobre</t>
    </r>
    <r>
      <rPr>
        <vertAlign val="superscript"/>
        <sz val="12"/>
        <rFont val="Helv"/>
      </rPr>
      <t xml:space="preserve"> </t>
    </r>
  </si>
  <si>
    <r>
      <t xml:space="preserve">          novembre </t>
    </r>
    <r>
      <rPr>
        <vertAlign val="superscript"/>
        <sz val="12"/>
        <rFont val="Helv"/>
      </rPr>
      <t xml:space="preserve"> </t>
    </r>
  </si>
  <si>
    <r>
      <t>2012 janvier</t>
    </r>
    <r>
      <rPr>
        <vertAlign val="superscript"/>
        <sz val="12"/>
        <rFont val="Helv"/>
      </rPr>
      <t xml:space="preserve"> </t>
    </r>
  </si>
  <si>
    <r>
      <t>2013 janvier</t>
    </r>
    <r>
      <rPr>
        <vertAlign val="superscript"/>
        <sz val="12"/>
        <rFont val="Helv"/>
      </rPr>
      <t xml:space="preserve"> </t>
    </r>
  </si>
  <si>
    <t xml:space="preserve">                  Rubriques</t>
  </si>
  <si>
    <t>DEPOTS BANCAIRES PAR DETENTEUR EN DEVISES</t>
  </si>
  <si>
    <t>2008</t>
  </si>
  <si>
    <t>2009</t>
  </si>
  <si>
    <t xml:space="preserve">2010 </t>
  </si>
  <si>
    <t>2012 février</t>
  </si>
  <si>
    <t>2012 mars</t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</si>
  <si>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</si>
  <si>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</si>
  <si>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</si>
  <si>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</si>
  <si>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</si>
  <si>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</si>
  <si>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</si>
  <si>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2012 novembre</t>
  </si>
  <si>
    <t>2012 décembre</t>
  </si>
  <si>
    <t>2014</t>
  </si>
  <si>
    <t>2013 février</t>
  </si>
  <si>
    <r>
      <t>2015 mars</t>
    </r>
    <r>
      <rPr>
        <vertAlign val="superscript"/>
        <sz val="12"/>
        <rFont val="Helv"/>
      </rPr>
      <t/>
    </r>
  </si>
  <si>
    <r>
      <t xml:space="preserve">          Juin</t>
    </r>
    <r>
      <rPr>
        <vertAlign val="superscript"/>
        <sz val="12"/>
        <rFont val="Helv"/>
      </rPr>
      <t xml:space="preserve"> </t>
    </r>
  </si>
  <si>
    <r>
      <t xml:space="preserve">          Septembre</t>
    </r>
    <r>
      <rPr>
        <vertAlign val="superscript"/>
        <sz val="12"/>
        <rFont val="Helv"/>
      </rPr>
      <t xml:space="preserve"> </t>
    </r>
  </si>
  <si>
    <r>
      <t xml:space="preserve">          Décembre</t>
    </r>
    <r>
      <rPr>
        <vertAlign val="superscript"/>
        <sz val="12"/>
        <rFont val="Helv"/>
      </rPr>
      <t xml:space="preserve"> </t>
    </r>
  </si>
  <si>
    <t>2014  Mars</t>
  </si>
  <si>
    <t>2013 Mars</t>
  </si>
  <si>
    <t>2013 Avril</t>
  </si>
  <si>
    <r>
      <t>2014 Janvier</t>
    </r>
    <r>
      <rPr>
        <vertAlign val="superscript"/>
        <sz val="12"/>
        <rFont val="Helv"/>
      </rPr>
      <t xml:space="preserve"> </t>
    </r>
  </si>
  <si>
    <r>
      <t xml:space="preserve">          Février</t>
    </r>
    <r>
      <rPr>
        <vertAlign val="superscript"/>
        <sz val="12"/>
        <rFont val="Helv"/>
      </rPr>
      <t xml:space="preserve"> </t>
    </r>
  </si>
  <si>
    <r>
      <t xml:space="preserve">          Mars</t>
    </r>
    <r>
      <rPr>
        <vertAlign val="superscript"/>
        <sz val="12"/>
        <rFont val="Helv"/>
      </rPr>
      <t/>
    </r>
  </si>
  <si>
    <r>
      <t xml:space="preserve">          Avril</t>
    </r>
    <r>
      <rPr>
        <vertAlign val="superscript"/>
        <sz val="12"/>
        <rFont val="Helv"/>
      </rPr>
      <t/>
    </r>
  </si>
  <si>
    <r>
      <t xml:space="preserve">          Mai</t>
    </r>
    <r>
      <rPr>
        <vertAlign val="superscript"/>
        <sz val="12"/>
        <rFont val="Helv"/>
      </rPr>
      <t/>
    </r>
  </si>
  <si>
    <r>
      <t xml:space="preserve">          Juin</t>
    </r>
    <r>
      <rPr>
        <vertAlign val="superscript"/>
        <sz val="12"/>
        <rFont val="Helv"/>
      </rPr>
      <t/>
    </r>
  </si>
  <si>
    <r>
      <t xml:space="preserve">          Juillet</t>
    </r>
    <r>
      <rPr>
        <vertAlign val="superscript"/>
        <sz val="12"/>
        <rFont val="Helv"/>
      </rPr>
      <t/>
    </r>
  </si>
  <si>
    <r>
      <t xml:space="preserve">          Août</t>
    </r>
    <r>
      <rPr>
        <vertAlign val="superscript"/>
        <sz val="12"/>
        <rFont val="Helv"/>
      </rPr>
      <t/>
    </r>
  </si>
  <si>
    <r>
      <t>2015 Janvier</t>
    </r>
    <r>
      <rPr>
        <vertAlign val="superscript"/>
        <sz val="12"/>
        <rFont val="Helv"/>
      </rPr>
      <t xml:space="preserve"> </t>
    </r>
  </si>
  <si>
    <t>2013 Mai</t>
  </si>
  <si>
    <t>2013 Juin</t>
  </si>
  <si>
    <t>2013 Juillet</t>
  </si>
  <si>
    <t>2013 Août</t>
  </si>
  <si>
    <t xml:space="preserve">          Septembre</t>
  </si>
  <si>
    <t>2013 Septembre</t>
  </si>
  <si>
    <t>2013 Octobre</t>
  </si>
  <si>
    <t xml:space="preserve">          Octobre</t>
  </si>
  <si>
    <t>2013 Novembre</t>
  </si>
  <si>
    <t xml:space="preserve">          Novembre</t>
  </si>
  <si>
    <t xml:space="preserve">          Décembre</t>
  </si>
  <si>
    <t>2012  Décembre</t>
  </si>
  <si>
    <t>2015</t>
  </si>
  <si>
    <r>
      <t>2016 Janvier</t>
    </r>
    <r>
      <rPr>
        <vertAlign val="superscript"/>
        <sz val="12"/>
        <rFont val="Helv"/>
      </rPr>
      <t xml:space="preserve"> </t>
    </r>
  </si>
  <si>
    <t>2014 Février</t>
  </si>
  <si>
    <t>2014 Mars</t>
  </si>
  <si>
    <r>
      <t>2016 mars</t>
    </r>
    <r>
      <rPr>
        <vertAlign val="superscript"/>
        <sz val="12"/>
        <rFont val="Helv"/>
      </rPr>
      <t/>
    </r>
  </si>
  <si>
    <t>2013  Mars</t>
  </si>
  <si>
    <t>2014 Avril</t>
  </si>
  <si>
    <t>2014 Mai</t>
  </si>
  <si>
    <t>locales</t>
  </si>
  <si>
    <t>Admnistrations</t>
  </si>
  <si>
    <r>
      <t xml:space="preserve"> 2014Juin</t>
    </r>
    <r>
      <rPr>
        <vertAlign val="superscript"/>
        <sz val="12"/>
        <rFont val="Helv"/>
      </rPr>
      <t/>
    </r>
  </si>
  <si>
    <r>
      <t>2013Juin</t>
    </r>
    <r>
      <rPr>
        <vertAlign val="superscript"/>
        <sz val="12"/>
        <rFont val="Helv"/>
      </rPr>
      <t xml:space="preserve"> </t>
    </r>
  </si>
  <si>
    <t xml:space="preserve">          Juillet</t>
  </si>
  <si>
    <r>
      <t>2014 Août</t>
    </r>
    <r>
      <rPr>
        <vertAlign val="superscript"/>
        <sz val="12"/>
        <rFont val="Helv"/>
      </rPr>
      <t/>
    </r>
  </si>
  <si>
    <r>
      <t>Juillet</t>
    </r>
    <r>
      <rPr>
        <vertAlign val="superscript"/>
        <sz val="12"/>
        <rFont val="Helv"/>
      </rPr>
      <t/>
    </r>
  </si>
  <si>
    <t xml:space="preserve">          Août</t>
  </si>
  <si>
    <r>
      <t>2014 Septembre</t>
    </r>
    <r>
      <rPr>
        <vertAlign val="superscript"/>
        <sz val="12"/>
        <rFont val="Helv"/>
      </rPr>
      <t/>
    </r>
  </si>
  <si>
    <r>
      <t>2013 Septembre</t>
    </r>
    <r>
      <rPr>
        <vertAlign val="superscript"/>
        <sz val="12"/>
        <rFont val="Helv"/>
      </rPr>
      <t xml:space="preserve"> </t>
    </r>
  </si>
  <si>
    <r>
      <t>2014 Octobre</t>
    </r>
    <r>
      <rPr>
        <vertAlign val="superscript"/>
        <sz val="12"/>
        <rFont val="Helv"/>
      </rPr>
      <t/>
    </r>
  </si>
  <si>
    <r>
      <t>2014 Novembre</t>
    </r>
    <r>
      <rPr>
        <vertAlign val="superscript"/>
        <sz val="12"/>
        <rFont val="Helv"/>
      </rPr>
      <t/>
    </r>
  </si>
  <si>
    <r>
      <t>2014 Décembre</t>
    </r>
    <r>
      <rPr>
        <vertAlign val="superscript"/>
        <sz val="12"/>
        <rFont val="Helv"/>
      </rPr>
      <t/>
    </r>
  </si>
  <si>
    <r>
      <t>2013 Décembre</t>
    </r>
    <r>
      <rPr>
        <vertAlign val="superscript"/>
        <sz val="12"/>
        <rFont val="Helv"/>
      </rPr>
      <t xml:space="preserve"> </t>
    </r>
  </si>
  <si>
    <t>2016</t>
  </si>
  <si>
    <t xml:space="preserve">                       Dépôts à terme</t>
  </si>
  <si>
    <t>2017 Janvier</t>
  </si>
  <si>
    <r>
      <t>2015 Février</t>
    </r>
    <r>
      <rPr>
        <vertAlign val="superscript"/>
        <sz val="12"/>
        <rFont val="Helv"/>
      </rPr>
      <t xml:space="preserve"> </t>
    </r>
  </si>
  <si>
    <t xml:space="preserve">           Février </t>
  </si>
  <si>
    <t xml:space="preserve">           Mars </t>
  </si>
  <si>
    <t>2017 Mars</t>
  </si>
  <si>
    <t>2011</t>
  </si>
  <si>
    <t>2012</t>
  </si>
  <si>
    <r>
      <t>2015 Mars</t>
    </r>
    <r>
      <rPr>
        <vertAlign val="superscript"/>
        <sz val="12"/>
        <rFont val="Helv"/>
      </rPr>
      <t/>
    </r>
  </si>
  <si>
    <t>Source : Compilé sur base des données de la BRB, des banques commerciales, des établissements de microfinances et des CCP</t>
  </si>
  <si>
    <t xml:space="preserve"> II.10.2</t>
  </si>
  <si>
    <t xml:space="preserve">           Avril</t>
  </si>
  <si>
    <r>
      <t>2015Avril</t>
    </r>
    <r>
      <rPr>
        <vertAlign val="superscript"/>
        <sz val="12"/>
        <rFont val="Helv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</si>
</sst>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_)"/>
    <numFmt numFmtId="165" formatCode="#,##0.0_);\(#,##0.0\)"/>
    <numFmt numFmtId="166" formatCode="#,##0.0"/>
  </numFmts>
  <fonts count="3" x14ac:knownFonts="1">
    <font>
      <sz val="12"/>
      <name val="Helv"/>
    </font>
    <font>
      <b/>
      <sz val="12"/>
      <name val="Helv"/>
    </font>
    <font>
      <vertAlign val="superscript"/>
      <sz val="12"/>
      <name val="Helv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164" fontId="0" fillId="0" borderId="0"/>
  </cellStyleXfs>
  <cellXfs count="80">
    <xf numFmtId="164" fontId="0" fillId="0" borderId="0" xfId="0"/>
    <xf numFmtId="164" fontId="0" fillId="0" borderId="1" xfId="0" applyNumberFormat="1" applyFont="1" applyBorder="1" applyAlignment="1" applyProtection="1">
      <alignment horizontal="fill"/>
    </xf>
    <xf numFmtId="164" fontId="0" fillId="0" borderId="2" xfId="0" applyNumberFormat="1" applyFont="1" applyBorder="1" applyAlignment="1" applyProtection="1">
      <alignment horizontal="fill"/>
    </xf>
    <xf numFmtId="164" fontId="0" fillId="0" borderId="2" xfId="0" applyNumberFormat="1" applyFont="1" applyFill="1" applyBorder="1" applyAlignment="1" applyProtection="1">
      <alignment horizontal="fill"/>
    </xf>
    <xf numFmtId="164" fontId="0" fillId="0" borderId="2" xfId="0" applyNumberFormat="1" applyFont="1" applyBorder="1" applyAlignment="1" applyProtection="1"/>
    <xf numFmtId="164" fontId="0" fillId="0" borderId="3" xfId="0" applyNumberFormat="1" applyFont="1" applyBorder="1" applyAlignment="1" applyProtection="1">
      <alignment horizontal="fill"/>
    </xf>
    <xf numFmtId="164" fontId="0" fillId="0" borderId="0" xfId="0" applyFont="1" applyBorder="1"/>
    <xf numFmtId="164" fontId="0" fillId="0" borderId="0" xfId="0" applyFont="1" applyFill="1" applyBorder="1"/>
    <xf numFmtId="164" fontId="0" fillId="0" borderId="4" xfId="0" applyFont="1" applyBorder="1"/>
    <xf numFmtId="164" fontId="0" fillId="0" borderId="0" xfId="0" applyNumberFormat="1" applyFont="1" applyBorder="1" applyAlignment="1" applyProtection="1"/>
    <xf numFmtId="164" fontId="0" fillId="0" borderId="5" xfId="0" applyFont="1" applyBorder="1"/>
    <xf numFmtId="164" fontId="0" fillId="0" borderId="0" xfId="0" applyFont="1"/>
    <xf numFmtId="164" fontId="0" fillId="0" borderId="0" xfId="0" applyFont="1" applyFill="1"/>
    <xf numFmtId="164" fontId="0" fillId="0" borderId="4" xfId="0" applyNumberFormat="1" applyFont="1" applyBorder="1" applyAlignment="1" applyProtection="1">
      <alignment horizontal="left"/>
    </xf>
    <xf numFmtId="164" fontId="1" fillId="0" borderId="5" xfId="0" applyNumberFormat="1" applyFont="1" applyBorder="1" applyAlignment="1" applyProtection="1">
      <alignment horizontal="left"/>
    </xf>
    <xf numFmtId="164" fontId="1" fillId="0" borderId="4" xfId="0" applyNumberFormat="1" applyFont="1" applyBorder="1" applyAlignment="1" applyProtection="1"/>
    <xf numFmtId="164" fontId="1" fillId="0" borderId="0" xfId="0" applyNumberFormat="1" applyFont="1" applyBorder="1" applyAlignment="1" applyProtection="1"/>
    <xf numFmtId="164" fontId="1" fillId="0" borderId="0" xfId="0" applyNumberFormat="1" applyFont="1" applyFill="1" applyBorder="1" applyAlignment="1" applyProtection="1"/>
    <xf numFmtId="164" fontId="0" fillId="0" borderId="6" xfId="0" applyNumberFormat="1" applyFont="1" applyBorder="1" applyAlignment="1" applyProtection="1">
      <alignment horizontal="fill"/>
    </xf>
    <xf numFmtId="164" fontId="0" fillId="0" borderId="7" xfId="0" applyNumberFormat="1" applyFont="1" applyBorder="1" applyAlignment="1" applyProtection="1">
      <alignment horizontal="fill"/>
    </xf>
    <xf numFmtId="164" fontId="0" fillId="0" borderId="7" xfId="0" applyNumberFormat="1" applyFont="1" applyFill="1" applyBorder="1" applyAlignment="1" applyProtection="1">
      <alignment horizontal="fill"/>
    </xf>
    <xf numFmtId="164" fontId="0" fillId="0" borderId="7" xfId="0" applyNumberFormat="1" applyFont="1" applyBorder="1" applyAlignment="1" applyProtection="1"/>
    <xf numFmtId="164" fontId="0" fillId="0" borderId="8" xfId="0" applyNumberFormat="1" applyFont="1" applyBorder="1" applyAlignment="1" applyProtection="1">
      <alignment horizontal="fill"/>
    </xf>
    <xf numFmtId="164" fontId="0" fillId="0" borderId="11" xfId="0" applyFont="1" applyBorder="1"/>
    <xf numFmtId="164" fontId="0" fillId="0" borderId="1" xfId="0" applyFont="1" applyBorder="1"/>
    <xf numFmtId="164" fontId="0" fillId="0" borderId="2" xfId="0" applyFont="1" applyBorder="1"/>
    <xf numFmtId="164" fontId="0" fillId="0" borderId="2" xfId="0" applyFont="1" applyFill="1" applyBorder="1"/>
    <xf numFmtId="164" fontId="0" fillId="0" borderId="3" xfId="0" applyFont="1" applyBorder="1"/>
    <xf numFmtId="164" fontId="0" fillId="0" borderId="9" xfId="0" applyFont="1" applyBorder="1"/>
    <xf numFmtId="164" fontId="0" fillId="0" borderId="4" xfId="0" applyFont="1" applyBorder="1" applyAlignment="1"/>
    <xf numFmtId="164" fontId="0" fillId="0" borderId="0" xfId="0" quotePrefix="1" applyNumberFormat="1" applyFont="1" applyBorder="1" applyAlignment="1" applyProtection="1"/>
    <xf numFmtId="164" fontId="0" fillId="0" borderId="0" xfId="0" applyFont="1" applyBorder="1" applyAlignment="1"/>
    <xf numFmtId="164" fontId="0" fillId="0" borderId="0" xfId="0" applyFont="1" applyFill="1" applyBorder="1" applyAlignment="1"/>
    <xf numFmtId="164" fontId="0" fillId="0" borderId="5" xfId="0" applyFont="1" applyBorder="1" applyAlignment="1"/>
    <xf numFmtId="164" fontId="0" fillId="0" borderId="4" xfId="0" applyFont="1" applyFill="1" applyBorder="1"/>
    <xf numFmtId="164" fontId="0" fillId="0" borderId="9" xfId="0" applyNumberFormat="1" applyFont="1" applyBorder="1" applyAlignment="1" applyProtection="1">
      <alignment horizontal="center"/>
    </xf>
    <xf numFmtId="164" fontId="0" fillId="0" borderId="5" xfId="0" applyNumberFormat="1" applyFont="1" applyBorder="1" applyAlignment="1" applyProtection="1">
      <alignment horizontal="center"/>
    </xf>
    <xf numFmtId="164" fontId="0" fillId="0" borderId="0" xfId="0" applyNumberFormat="1" applyFont="1" applyBorder="1" applyAlignment="1" applyProtection="1">
      <alignment horizontal="center"/>
    </xf>
    <xf numFmtId="164" fontId="0" fillId="0" borderId="4" xfId="0" applyNumberFormat="1" applyFont="1" applyBorder="1" applyAlignment="1" applyProtection="1">
      <alignment horizontal="center"/>
    </xf>
    <xf numFmtId="164" fontId="0" fillId="0" borderId="4" xfId="0" applyNumberFormat="1" applyFont="1" applyFill="1" applyBorder="1" applyAlignment="1" applyProtection="1">
      <alignment horizontal="center"/>
    </xf>
    <xf numFmtId="164" fontId="0" fillId="0" borderId="10" xfId="0" applyNumberFormat="1" applyFont="1" applyBorder="1" applyAlignment="1" applyProtection="1">
      <alignment horizontal="fill"/>
    </xf>
    <xf numFmtId="164" fontId="0" fillId="0" borderId="6" xfId="0" applyNumberFormat="1" applyFont="1" applyFill="1" applyBorder="1" applyAlignment="1" applyProtection="1">
      <alignment horizontal="fill"/>
    </xf>
    <xf numFmtId="164" fontId="0" fillId="0" borderId="11" xfId="0" applyFont="1" applyFill="1" applyBorder="1"/>
    <xf numFmtId="164" fontId="0" fillId="0" borderId="3" xfId="0" applyFont="1" applyFill="1" applyBorder="1"/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6" fontId="0" fillId="0" borderId="9" xfId="0" applyNumberFormat="1" applyFont="1" applyBorder="1" applyAlignment="1" applyProtection="1">
      <alignment horizontal="right"/>
    </xf>
    <xf numFmtId="166" fontId="0" fillId="0" borderId="0" xfId="0" applyNumberFormat="1" applyFont="1" applyBorder="1" applyAlignment="1" applyProtection="1">
      <alignment horizontal="right"/>
    </xf>
    <xf numFmtId="166" fontId="0" fillId="0" borderId="9" xfId="0" applyNumberFormat="1" applyFont="1" applyFill="1" applyBorder="1" applyAlignment="1" applyProtection="1">
      <alignment horizontal="right"/>
    </xf>
    <xf numFmtId="166" fontId="0" fillId="0" borderId="5" xfId="0" applyNumberFormat="1" applyFont="1" applyFill="1" applyBorder="1" applyAlignment="1" applyProtection="1">
      <alignment horizontal="right"/>
    </xf>
    <xf numFmtId="166" fontId="0" fillId="0" borderId="5" xfId="0" applyNumberFormat="1" applyFont="1" applyBorder="1" applyAlignment="1" applyProtection="1">
      <alignment horizontal="right"/>
    </xf>
    <xf numFmtId="166" fontId="0" fillId="0" borderId="0" xfId="0" applyNumberFormat="1" applyFont="1" applyFill="1" applyBorder="1" applyAlignment="1" applyProtection="1">
      <alignment horizontal="right"/>
    </xf>
    <xf numFmtId="165" fontId="0" fillId="2" borderId="0" xfId="0" applyNumberFormat="1" applyFont="1" applyFill="1" applyBorder="1" applyAlignment="1">
      <alignment horizontal="right"/>
    </xf>
    <xf numFmtId="164" fontId="0" fillId="0" borderId="10" xfId="0" applyFont="1" applyBorder="1"/>
    <xf numFmtId="164" fontId="0" fillId="0" borderId="7" xfId="0" applyFont="1" applyBorder="1"/>
    <xf numFmtId="164" fontId="0" fillId="0" borderId="10" xfId="0" applyFont="1" applyFill="1" applyBorder="1"/>
    <xf numFmtId="165" fontId="0" fillId="0" borderId="10" xfId="0" applyNumberFormat="1" applyFont="1" applyBorder="1" applyAlignment="1" applyProtection="1">
      <alignment horizontal="right"/>
    </xf>
    <xf numFmtId="164" fontId="0" fillId="0" borderId="8" xfId="0" applyFont="1" applyFill="1" applyBorder="1"/>
    <xf numFmtId="165" fontId="0" fillId="0" borderId="0" xfId="0" applyNumberFormat="1" applyFont="1" applyProtection="1"/>
    <xf numFmtId="165" fontId="0" fillId="0" borderId="0" xfId="0" applyNumberFormat="1" applyFont="1" applyFill="1" applyProtection="1"/>
    <xf numFmtId="164" fontId="0" fillId="0" borderId="4" xfId="0" applyNumberFormat="1" applyBorder="1" applyAlignment="1" applyProtection="1">
      <alignment horizontal="left"/>
    </xf>
    <xf numFmtId="164" fontId="0" fillId="0" borderId="4" xfId="0" quotePrefix="1" applyNumberFormat="1" applyBorder="1" applyAlignment="1" applyProtection="1">
      <alignment horizontal="left"/>
    </xf>
    <xf numFmtId="164" fontId="0" fillId="0" borderId="1" xfId="0" applyNumberFormat="1" applyFont="1" applyBorder="1" applyAlignment="1" applyProtection="1">
      <alignment horizontal="left"/>
    </xf>
    <xf numFmtId="164" fontId="0" fillId="0" borderId="7" xfId="0" applyFont="1" applyFill="1" applyBorder="1"/>
    <xf numFmtId="164" fontId="0" fillId="0" borderId="8" xfId="0" applyFont="1" applyBorder="1"/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6" fontId="0" fillId="0" borderId="9" xfId="0" applyNumberFormat="1" applyFont="1" applyBorder="1" applyAlignment="1" applyProtection="1">
      <alignment horizontal="right"/>
    </xf>
    <xf numFmtId="166" fontId="0" fillId="0" borderId="0" xfId="0" applyNumberFormat="1" applyFont="1" applyBorder="1" applyAlignment="1" applyProtection="1">
      <alignment horizontal="right"/>
    </xf>
    <xf numFmtId="166" fontId="0" fillId="0" borderId="5" xfId="0" applyNumberFormat="1" applyFont="1" applyBorder="1" applyAlignment="1" applyProtection="1">
      <alignment horizontal="right"/>
    </xf>
    <xf numFmtId="164" fontId="0" fillId="0" borderId="4" xfId="0" applyNumberFormat="1" applyBorder="1" applyAlignment="1" applyProtection="1">
      <alignment horizontal="left"/>
    </xf>
    <xf numFmtId="164" fontId="1" fillId="0" borderId="6" xfId="0" applyNumberFormat="1" applyFont="1" applyBorder="1" applyAlignment="1" applyProtection="1">
      <alignment horizontal="left"/>
    </xf>
    <xf numFmtId="164" fontId="1" fillId="0" borderId="11" xfId="0" applyFont="1" applyBorder="1"/>
    <xf numFmtId="164" fontId="1" fillId="0" borderId="9" xfId="0" applyFont="1" applyBorder="1"/>
    <xf numFmtId="164" fontId="1" fillId="0" borderId="9" xfId="0" applyNumberFormat="1" applyFont="1" applyBorder="1" applyAlignment="1" applyProtection="1">
      <alignment horizontal="fill"/>
    </xf>
    <xf numFmtId="164" fontId="1" fillId="0" borderId="0" xfId="0" quotePrefix="1" applyNumberFormat="1" applyFont="1" applyBorder="1" applyAlignment="1" applyProtection="1"/>
    <xf numFmtId="164" fontId="0" fillId="0" borderId="4" xfId="0" applyNumberFormat="1" applyFont="1" applyFill="1" applyBorder="1" applyAlignment="1" applyProtection="1">
      <alignment horizontal="left"/>
    </xf>
    <xf numFmtId="164" fontId="1" fillId="0" borderId="4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0</xdr:rowOff>
    </xdr:from>
    <xdr:to>
      <xdr:col>1</xdr:col>
      <xdr:colOff>19050</xdr:colOff>
      <xdr:row>16</xdr:row>
      <xdr:rowOff>9525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9525" y="1133475"/>
          <a:ext cx="180975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KA186"/>
  <sheetViews>
    <sheetView showGridLines="0" tabSelected="1" view="pageBreakPreview" topLeftCell="A2" zoomScale="60" zoomScaleNormal="100" workbookViewId="0">
      <pane xSplit="1" ySplit="15" topLeftCell="C163" activePane="bottomRight" state="frozen"/>
      <selection activeCell="A2" sqref="A2"/>
      <selection pane="topRight" activeCell="B2" sqref="B2"/>
      <selection pane="bottomLeft" activeCell="A17" sqref="A17"/>
      <selection pane="bottomRight" activeCell="M184" sqref="M184"/>
    </sheetView>
  </sheetViews>
  <sheetFormatPr baseColWidth="10" defaultColWidth="12.6640625" defaultRowHeight="15.75" x14ac:dyDescent="0.25"/>
  <cols>
    <col min="1" max="1" width="21" style="11" customWidth="1"/>
    <col min="2" max="3" width="11.77734375" style="11" customWidth="1"/>
    <col min="4" max="4" width="13.5546875" style="11" customWidth="1"/>
    <col min="5" max="5" width="12.21875" style="11" customWidth="1"/>
    <col min="6" max="6" width="13.88671875" style="11" customWidth="1"/>
    <col min="7" max="7" width="14.77734375" style="11" customWidth="1"/>
    <col min="8" max="8" width="15.109375" style="12" hidden="1" customWidth="1"/>
    <col min="9" max="9" width="13.44140625" style="11" customWidth="1"/>
    <col min="10" max="10" width="13.88671875" style="11" customWidth="1"/>
    <col min="11" max="12" width="13.33203125" style="11" customWidth="1"/>
    <col min="13" max="13" width="13.88671875" style="11" customWidth="1"/>
    <col min="14" max="14" width="15" style="11" hidden="1" customWidth="1"/>
    <col min="15" max="15" width="15.44140625" style="12" hidden="1" customWidth="1"/>
    <col min="16" max="16" width="13.6640625" style="11" customWidth="1"/>
    <col min="17" max="18" width="12.6640625" style="11"/>
    <col min="19" max="19" width="12.6640625" style="12"/>
    <col min="20" max="16384" width="12.6640625" style="11"/>
  </cols>
  <sheetData>
    <row r="1" spans="1:2315" s="6" customFormat="1" x14ac:dyDescent="0.25">
      <c r="A1" s="1"/>
      <c r="B1" s="2"/>
      <c r="C1" s="2"/>
      <c r="D1" s="2"/>
      <c r="E1" s="2"/>
      <c r="F1" s="2"/>
      <c r="G1" s="2"/>
      <c r="H1" s="3"/>
      <c r="I1" s="2"/>
      <c r="J1" s="2"/>
      <c r="K1" s="4"/>
      <c r="L1" s="2"/>
      <c r="M1" s="2"/>
      <c r="N1" s="2"/>
      <c r="O1" s="3"/>
      <c r="P1" s="5"/>
      <c r="S1" s="7"/>
    </row>
    <row r="2" spans="1:2315" ht="12.75" customHeight="1" x14ac:dyDescent="0.25">
      <c r="A2" s="8"/>
      <c r="B2" s="6"/>
      <c r="C2" s="6"/>
      <c r="D2" s="6"/>
      <c r="E2" s="6"/>
      <c r="F2" s="6"/>
      <c r="G2" s="6"/>
      <c r="H2" s="7"/>
      <c r="I2" s="6"/>
      <c r="J2" s="6"/>
      <c r="K2" s="9"/>
      <c r="L2" s="6"/>
      <c r="M2" s="6"/>
      <c r="N2" s="6"/>
      <c r="O2" s="7"/>
      <c r="P2" s="10"/>
    </row>
    <row r="3" spans="1:2315" x14ac:dyDescent="0.25">
      <c r="A3" s="13" t="s">
        <v>0</v>
      </c>
      <c r="B3" s="6"/>
      <c r="C3" s="6"/>
      <c r="D3" s="6"/>
      <c r="E3" s="6"/>
      <c r="F3" s="6"/>
      <c r="G3" s="6"/>
      <c r="H3" s="7"/>
      <c r="I3" s="6"/>
      <c r="J3" s="6"/>
      <c r="K3" s="9"/>
      <c r="L3" s="6"/>
      <c r="M3" s="6"/>
      <c r="N3" s="6"/>
      <c r="O3" s="7"/>
      <c r="P3" s="14" t="s">
        <v>152</v>
      </c>
    </row>
    <row r="4" spans="1:2315" s="15" customFormat="1" x14ac:dyDescent="0.25">
      <c r="A4" s="77" t="s">
        <v>74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9"/>
      <c r="R4" s="16"/>
      <c r="S4" s="17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  <c r="JF4" s="16"/>
      <c r="JG4" s="16"/>
      <c r="JH4" s="16"/>
      <c r="JI4" s="16"/>
      <c r="JJ4" s="16"/>
      <c r="JK4" s="16"/>
      <c r="JL4" s="16"/>
      <c r="JM4" s="16"/>
      <c r="JN4" s="16"/>
      <c r="JO4" s="16"/>
      <c r="JP4" s="16"/>
      <c r="JQ4" s="16"/>
      <c r="JR4" s="16"/>
      <c r="JS4" s="16"/>
      <c r="JT4" s="16"/>
      <c r="JU4" s="16"/>
      <c r="JV4" s="16"/>
      <c r="JW4" s="16"/>
      <c r="JX4" s="16"/>
      <c r="JY4" s="16"/>
      <c r="JZ4" s="16"/>
      <c r="KA4" s="16"/>
      <c r="KB4" s="16"/>
      <c r="KC4" s="16"/>
      <c r="KD4" s="16"/>
      <c r="KE4" s="16"/>
      <c r="KF4" s="16"/>
      <c r="KG4" s="16"/>
      <c r="KH4" s="16"/>
      <c r="KI4" s="16"/>
      <c r="KJ4" s="16"/>
      <c r="KK4" s="16"/>
      <c r="KL4" s="16"/>
      <c r="KM4" s="16"/>
      <c r="KN4" s="16"/>
      <c r="KO4" s="16"/>
      <c r="KP4" s="16"/>
      <c r="KQ4" s="16"/>
      <c r="KR4" s="16"/>
      <c r="KS4" s="16"/>
      <c r="KT4" s="16"/>
      <c r="KU4" s="16"/>
      <c r="KV4" s="16"/>
      <c r="KW4" s="16"/>
      <c r="KX4" s="16"/>
      <c r="KY4" s="16"/>
      <c r="KZ4" s="16"/>
      <c r="LA4" s="16"/>
      <c r="LB4" s="16"/>
      <c r="LC4" s="16"/>
      <c r="LD4" s="16"/>
      <c r="LE4" s="16"/>
      <c r="LF4" s="16"/>
      <c r="LG4" s="16"/>
      <c r="LH4" s="16"/>
      <c r="LI4" s="16"/>
      <c r="LJ4" s="16"/>
      <c r="LK4" s="16"/>
      <c r="LL4" s="16"/>
      <c r="LM4" s="16"/>
      <c r="LN4" s="16"/>
      <c r="LO4" s="16"/>
      <c r="LP4" s="16"/>
      <c r="LQ4" s="16"/>
      <c r="LR4" s="16"/>
      <c r="LS4" s="16"/>
      <c r="LT4" s="16"/>
      <c r="LU4" s="16"/>
      <c r="LV4" s="16"/>
      <c r="LW4" s="16"/>
      <c r="LX4" s="16"/>
      <c r="LY4" s="16"/>
      <c r="LZ4" s="16"/>
      <c r="MA4" s="16"/>
      <c r="MB4" s="16"/>
      <c r="MC4" s="16"/>
      <c r="MD4" s="16"/>
      <c r="ME4" s="16"/>
      <c r="MF4" s="16"/>
      <c r="MG4" s="16"/>
      <c r="MH4" s="16"/>
      <c r="MI4" s="16"/>
      <c r="MJ4" s="16"/>
      <c r="MK4" s="16"/>
      <c r="ML4" s="16"/>
      <c r="MM4" s="16"/>
      <c r="MN4" s="16"/>
      <c r="MO4" s="16"/>
      <c r="MP4" s="16"/>
      <c r="MQ4" s="16"/>
      <c r="MR4" s="16"/>
      <c r="MS4" s="16"/>
      <c r="MT4" s="16"/>
      <c r="MU4" s="16"/>
      <c r="MV4" s="16"/>
      <c r="MW4" s="16"/>
      <c r="MX4" s="16"/>
      <c r="MY4" s="16"/>
      <c r="MZ4" s="16"/>
      <c r="NA4" s="16"/>
      <c r="NB4" s="16"/>
      <c r="NC4" s="16"/>
      <c r="ND4" s="16"/>
      <c r="NE4" s="16"/>
      <c r="NF4" s="16"/>
      <c r="NG4" s="16"/>
      <c r="NH4" s="16"/>
      <c r="NI4" s="16"/>
      <c r="NJ4" s="16"/>
      <c r="NK4" s="16"/>
      <c r="NL4" s="16"/>
      <c r="NM4" s="16"/>
      <c r="NN4" s="16"/>
      <c r="NO4" s="16"/>
      <c r="NP4" s="16"/>
      <c r="NQ4" s="16"/>
      <c r="NR4" s="16"/>
      <c r="NS4" s="16"/>
      <c r="NT4" s="16"/>
      <c r="NU4" s="16"/>
      <c r="NV4" s="16"/>
      <c r="NW4" s="16"/>
      <c r="NX4" s="16"/>
      <c r="NY4" s="16"/>
      <c r="NZ4" s="16"/>
      <c r="OA4" s="16"/>
      <c r="OB4" s="16"/>
      <c r="OC4" s="16"/>
      <c r="OD4" s="16"/>
      <c r="OE4" s="16"/>
      <c r="OF4" s="16"/>
      <c r="OG4" s="16"/>
      <c r="OH4" s="16"/>
      <c r="OI4" s="16"/>
      <c r="OJ4" s="16"/>
      <c r="OK4" s="16"/>
      <c r="OL4" s="16"/>
      <c r="OM4" s="16"/>
      <c r="ON4" s="16"/>
      <c r="OO4" s="16"/>
      <c r="OP4" s="16"/>
      <c r="OQ4" s="16"/>
      <c r="OR4" s="16"/>
      <c r="OS4" s="16"/>
      <c r="OT4" s="16"/>
      <c r="OU4" s="16"/>
      <c r="OV4" s="16"/>
      <c r="OW4" s="16"/>
      <c r="OX4" s="16"/>
      <c r="OY4" s="16"/>
      <c r="OZ4" s="16"/>
      <c r="PA4" s="16"/>
      <c r="PB4" s="16"/>
      <c r="PC4" s="16"/>
      <c r="PD4" s="16"/>
      <c r="PE4" s="16"/>
      <c r="PF4" s="16"/>
      <c r="PG4" s="16"/>
      <c r="PH4" s="16"/>
      <c r="PI4" s="16"/>
      <c r="PJ4" s="16"/>
      <c r="PK4" s="16"/>
      <c r="PL4" s="16"/>
      <c r="PM4" s="16"/>
      <c r="PN4" s="16"/>
      <c r="PO4" s="16"/>
      <c r="PP4" s="16"/>
      <c r="PQ4" s="16"/>
      <c r="PR4" s="16"/>
      <c r="PS4" s="16"/>
      <c r="PT4" s="16"/>
      <c r="PU4" s="16"/>
      <c r="PV4" s="16"/>
      <c r="PW4" s="16"/>
      <c r="PX4" s="16"/>
      <c r="PY4" s="16"/>
      <c r="PZ4" s="16"/>
      <c r="QA4" s="16"/>
      <c r="QB4" s="16"/>
      <c r="QC4" s="16"/>
      <c r="QD4" s="16"/>
      <c r="QE4" s="16"/>
      <c r="QF4" s="16"/>
      <c r="QG4" s="16"/>
      <c r="QH4" s="16"/>
      <c r="QI4" s="16"/>
      <c r="QJ4" s="16"/>
      <c r="QK4" s="16"/>
      <c r="QL4" s="16"/>
      <c r="QM4" s="16"/>
      <c r="QN4" s="16"/>
      <c r="QO4" s="16"/>
      <c r="QP4" s="16"/>
      <c r="QQ4" s="16"/>
      <c r="QR4" s="16"/>
      <c r="QS4" s="16"/>
      <c r="QT4" s="16"/>
      <c r="QU4" s="16"/>
      <c r="QV4" s="16"/>
      <c r="QW4" s="16"/>
      <c r="QX4" s="16"/>
      <c r="QY4" s="16"/>
      <c r="QZ4" s="16"/>
      <c r="RA4" s="16"/>
      <c r="RB4" s="16"/>
      <c r="RC4" s="16"/>
      <c r="RD4" s="16"/>
      <c r="RE4" s="16"/>
      <c r="RF4" s="16"/>
      <c r="RG4" s="16"/>
      <c r="RH4" s="16"/>
      <c r="RI4" s="16"/>
      <c r="RJ4" s="16"/>
      <c r="RK4" s="16"/>
      <c r="RL4" s="16"/>
      <c r="RM4" s="16"/>
      <c r="RN4" s="16"/>
      <c r="RO4" s="16"/>
      <c r="RP4" s="16"/>
      <c r="RQ4" s="16"/>
      <c r="RR4" s="16"/>
      <c r="RS4" s="16"/>
      <c r="RT4" s="16"/>
      <c r="RU4" s="16"/>
      <c r="RV4" s="16"/>
      <c r="RW4" s="16"/>
      <c r="RX4" s="16"/>
      <c r="RY4" s="16"/>
      <c r="RZ4" s="16"/>
      <c r="SA4" s="16"/>
      <c r="SB4" s="16"/>
      <c r="SC4" s="16"/>
      <c r="SD4" s="16"/>
      <c r="SE4" s="16"/>
      <c r="SF4" s="16"/>
      <c r="SG4" s="16"/>
      <c r="SH4" s="16"/>
      <c r="SI4" s="16"/>
      <c r="SJ4" s="16"/>
      <c r="SK4" s="16"/>
      <c r="SL4" s="16"/>
      <c r="SM4" s="16"/>
      <c r="SN4" s="16"/>
      <c r="SO4" s="16"/>
      <c r="SP4" s="16"/>
      <c r="SQ4" s="16"/>
      <c r="SR4" s="16"/>
      <c r="SS4" s="16"/>
      <c r="ST4" s="16"/>
      <c r="SU4" s="16"/>
      <c r="SV4" s="16"/>
      <c r="SW4" s="16"/>
      <c r="SX4" s="16"/>
      <c r="SY4" s="16"/>
      <c r="SZ4" s="16"/>
      <c r="TA4" s="16"/>
      <c r="TB4" s="16"/>
      <c r="TC4" s="16"/>
      <c r="TD4" s="16"/>
      <c r="TE4" s="16"/>
      <c r="TF4" s="16"/>
      <c r="TG4" s="16"/>
      <c r="TH4" s="16"/>
      <c r="TI4" s="16"/>
      <c r="TJ4" s="16"/>
      <c r="TK4" s="16"/>
      <c r="TL4" s="16"/>
      <c r="TM4" s="16"/>
      <c r="TN4" s="16"/>
      <c r="TO4" s="16"/>
      <c r="TP4" s="16"/>
      <c r="TQ4" s="16"/>
      <c r="TR4" s="16"/>
      <c r="TS4" s="16"/>
      <c r="TT4" s="16"/>
      <c r="TU4" s="16"/>
      <c r="TV4" s="16"/>
      <c r="TW4" s="16"/>
      <c r="TX4" s="16"/>
      <c r="TY4" s="16"/>
      <c r="TZ4" s="16"/>
      <c r="UA4" s="16"/>
      <c r="UB4" s="16"/>
      <c r="UC4" s="16"/>
      <c r="UD4" s="16"/>
      <c r="UE4" s="16"/>
      <c r="UF4" s="16"/>
      <c r="UG4" s="16"/>
      <c r="UH4" s="16"/>
      <c r="UI4" s="16"/>
      <c r="UJ4" s="16"/>
      <c r="UK4" s="16"/>
      <c r="UL4" s="16"/>
      <c r="UM4" s="16"/>
      <c r="UN4" s="16"/>
      <c r="UO4" s="16"/>
      <c r="UP4" s="16"/>
      <c r="UQ4" s="16"/>
      <c r="UR4" s="16"/>
      <c r="US4" s="16"/>
      <c r="UT4" s="16"/>
      <c r="UU4" s="16"/>
      <c r="UV4" s="16"/>
      <c r="UW4" s="16"/>
      <c r="UX4" s="16"/>
      <c r="UY4" s="16"/>
      <c r="UZ4" s="16"/>
      <c r="VA4" s="16"/>
      <c r="VB4" s="16"/>
      <c r="VC4" s="16"/>
      <c r="VD4" s="16"/>
      <c r="VE4" s="16"/>
      <c r="VF4" s="16"/>
      <c r="VG4" s="16"/>
      <c r="VH4" s="16"/>
      <c r="VI4" s="16"/>
      <c r="VJ4" s="16"/>
      <c r="VK4" s="16"/>
      <c r="VL4" s="16"/>
      <c r="VM4" s="16"/>
      <c r="VN4" s="16"/>
      <c r="VO4" s="16"/>
      <c r="VP4" s="16"/>
      <c r="VQ4" s="16"/>
      <c r="VR4" s="16"/>
      <c r="VS4" s="16"/>
      <c r="VT4" s="16"/>
      <c r="VU4" s="16"/>
      <c r="VV4" s="16"/>
      <c r="VW4" s="16"/>
      <c r="VX4" s="16"/>
      <c r="VY4" s="16"/>
      <c r="VZ4" s="16"/>
      <c r="WA4" s="16"/>
      <c r="WB4" s="16"/>
      <c r="WC4" s="16"/>
      <c r="WD4" s="16"/>
      <c r="WE4" s="16"/>
      <c r="WF4" s="16"/>
      <c r="WG4" s="16"/>
      <c r="WH4" s="16"/>
      <c r="WI4" s="16"/>
      <c r="WJ4" s="16"/>
      <c r="WK4" s="16"/>
      <c r="WL4" s="16"/>
      <c r="WM4" s="16"/>
      <c r="WN4" s="16"/>
      <c r="WO4" s="16"/>
      <c r="WP4" s="16"/>
      <c r="WQ4" s="16"/>
      <c r="WR4" s="16"/>
      <c r="WS4" s="16"/>
      <c r="WT4" s="16"/>
      <c r="WU4" s="16"/>
      <c r="WV4" s="16"/>
      <c r="WW4" s="16"/>
      <c r="WX4" s="16"/>
      <c r="WY4" s="16"/>
      <c r="WZ4" s="16"/>
      <c r="XA4" s="16"/>
      <c r="XB4" s="16"/>
      <c r="XC4" s="16"/>
      <c r="XD4" s="16"/>
      <c r="XE4" s="16"/>
      <c r="XF4" s="16"/>
      <c r="XG4" s="16"/>
      <c r="XH4" s="16"/>
      <c r="XI4" s="16"/>
      <c r="XJ4" s="16"/>
      <c r="XK4" s="16"/>
      <c r="XL4" s="16"/>
      <c r="XM4" s="16"/>
      <c r="XN4" s="16"/>
      <c r="XO4" s="16"/>
      <c r="XP4" s="16"/>
      <c r="XQ4" s="16"/>
      <c r="XR4" s="16"/>
      <c r="XS4" s="16"/>
      <c r="XT4" s="16"/>
      <c r="XU4" s="16"/>
      <c r="XV4" s="16"/>
      <c r="XW4" s="16"/>
      <c r="XX4" s="16"/>
      <c r="XY4" s="16"/>
      <c r="XZ4" s="16"/>
      <c r="YA4" s="16"/>
      <c r="YB4" s="16"/>
      <c r="YC4" s="16"/>
      <c r="YD4" s="16"/>
      <c r="YE4" s="16"/>
      <c r="YF4" s="16"/>
      <c r="YG4" s="16"/>
      <c r="YH4" s="16"/>
      <c r="YI4" s="16"/>
      <c r="YJ4" s="16"/>
      <c r="YK4" s="16"/>
      <c r="YL4" s="16"/>
      <c r="YM4" s="16"/>
      <c r="YN4" s="16"/>
      <c r="YO4" s="16"/>
      <c r="YP4" s="16"/>
      <c r="YQ4" s="16"/>
      <c r="YR4" s="16"/>
      <c r="YS4" s="16"/>
      <c r="YT4" s="16"/>
      <c r="YU4" s="16"/>
      <c r="YV4" s="16"/>
      <c r="YW4" s="16"/>
      <c r="YX4" s="16"/>
      <c r="YY4" s="16"/>
      <c r="YZ4" s="16"/>
      <c r="ZA4" s="16"/>
      <c r="ZB4" s="16"/>
      <c r="ZC4" s="16"/>
      <c r="ZD4" s="16"/>
      <c r="ZE4" s="16"/>
      <c r="ZF4" s="16"/>
      <c r="ZG4" s="16"/>
      <c r="ZH4" s="16"/>
      <c r="ZI4" s="16"/>
      <c r="ZJ4" s="16"/>
      <c r="ZK4" s="16"/>
      <c r="ZL4" s="16"/>
      <c r="ZM4" s="16"/>
      <c r="ZN4" s="16"/>
      <c r="ZO4" s="16"/>
      <c r="ZP4" s="16"/>
      <c r="ZQ4" s="16"/>
      <c r="ZR4" s="16"/>
      <c r="ZS4" s="16"/>
      <c r="ZT4" s="16"/>
      <c r="ZU4" s="16"/>
      <c r="ZV4" s="16"/>
      <c r="ZW4" s="16"/>
      <c r="ZX4" s="16"/>
      <c r="ZY4" s="16"/>
      <c r="ZZ4" s="16"/>
      <c r="AAA4" s="16"/>
      <c r="AAB4" s="16"/>
      <c r="AAC4" s="16"/>
      <c r="AAD4" s="16"/>
      <c r="AAE4" s="16"/>
      <c r="AAF4" s="16"/>
      <c r="AAG4" s="16"/>
      <c r="AAH4" s="16"/>
      <c r="AAI4" s="16"/>
      <c r="AAJ4" s="16"/>
      <c r="AAK4" s="16"/>
      <c r="AAL4" s="16"/>
      <c r="AAM4" s="16"/>
      <c r="AAN4" s="16"/>
      <c r="AAO4" s="16"/>
      <c r="AAP4" s="16"/>
      <c r="AAQ4" s="16"/>
      <c r="AAR4" s="16"/>
      <c r="AAS4" s="16"/>
      <c r="AAT4" s="16"/>
      <c r="AAU4" s="16"/>
      <c r="AAV4" s="16"/>
      <c r="AAW4" s="16"/>
      <c r="AAX4" s="16"/>
      <c r="AAY4" s="16"/>
      <c r="AAZ4" s="16"/>
      <c r="ABA4" s="16"/>
      <c r="ABB4" s="16"/>
      <c r="ABC4" s="16"/>
      <c r="ABD4" s="16"/>
      <c r="ABE4" s="16"/>
      <c r="ABF4" s="16"/>
      <c r="ABG4" s="16"/>
      <c r="ABH4" s="16"/>
      <c r="ABI4" s="16"/>
      <c r="ABJ4" s="16"/>
      <c r="ABK4" s="16"/>
      <c r="ABL4" s="16"/>
      <c r="ABM4" s="16"/>
      <c r="ABN4" s="16"/>
      <c r="ABO4" s="16"/>
      <c r="ABP4" s="16"/>
      <c r="ABQ4" s="16"/>
      <c r="ABR4" s="16"/>
      <c r="ABS4" s="16"/>
      <c r="ABT4" s="16"/>
      <c r="ABU4" s="16"/>
      <c r="ABV4" s="16"/>
      <c r="ABW4" s="16"/>
      <c r="ABX4" s="16"/>
      <c r="ABY4" s="16"/>
      <c r="ABZ4" s="16"/>
      <c r="ACA4" s="16"/>
      <c r="ACB4" s="16"/>
      <c r="ACC4" s="16"/>
      <c r="ACD4" s="16"/>
      <c r="ACE4" s="16"/>
      <c r="ACF4" s="16"/>
      <c r="ACG4" s="16"/>
      <c r="ACH4" s="16"/>
      <c r="ACI4" s="16"/>
      <c r="ACJ4" s="16"/>
      <c r="ACK4" s="16"/>
      <c r="ACL4" s="16"/>
      <c r="ACM4" s="16"/>
      <c r="ACN4" s="16"/>
      <c r="ACO4" s="16"/>
      <c r="ACP4" s="16"/>
      <c r="ACQ4" s="16"/>
      <c r="ACR4" s="16"/>
      <c r="ACS4" s="16"/>
      <c r="ACT4" s="16"/>
      <c r="ACU4" s="16"/>
      <c r="ACV4" s="16"/>
      <c r="ACW4" s="16"/>
      <c r="ACX4" s="16"/>
      <c r="ACY4" s="16"/>
      <c r="ACZ4" s="16"/>
      <c r="ADA4" s="16"/>
      <c r="ADB4" s="16"/>
      <c r="ADC4" s="16"/>
      <c r="ADD4" s="16"/>
      <c r="ADE4" s="16"/>
      <c r="ADF4" s="16"/>
      <c r="ADG4" s="16"/>
      <c r="ADH4" s="16"/>
      <c r="ADI4" s="16"/>
      <c r="ADJ4" s="16"/>
      <c r="ADK4" s="16"/>
      <c r="ADL4" s="16"/>
      <c r="ADM4" s="16"/>
      <c r="ADN4" s="16"/>
      <c r="ADO4" s="16"/>
      <c r="ADP4" s="16"/>
      <c r="ADQ4" s="16"/>
      <c r="ADR4" s="16"/>
      <c r="ADS4" s="16"/>
      <c r="ADT4" s="16"/>
      <c r="ADU4" s="16"/>
      <c r="ADV4" s="16"/>
      <c r="ADW4" s="16"/>
      <c r="ADX4" s="16"/>
      <c r="ADY4" s="16"/>
      <c r="ADZ4" s="16"/>
      <c r="AEA4" s="16"/>
      <c r="AEB4" s="16"/>
      <c r="AEC4" s="16"/>
      <c r="AED4" s="16"/>
      <c r="AEE4" s="16"/>
      <c r="AEF4" s="16"/>
      <c r="AEG4" s="16"/>
      <c r="AEH4" s="16"/>
      <c r="AEI4" s="16"/>
      <c r="AEJ4" s="16"/>
      <c r="AEK4" s="16"/>
      <c r="AEL4" s="16"/>
      <c r="AEM4" s="16"/>
      <c r="AEN4" s="16"/>
      <c r="AEO4" s="16"/>
      <c r="AEP4" s="16"/>
      <c r="AEQ4" s="16"/>
      <c r="AER4" s="16"/>
      <c r="AES4" s="16"/>
      <c r="AET4" s="16"/>
      <c r="AEU4" s="16"/>
      <c r="AEV4" s="16"/>
      <c r="AEW4" s="16"/>
      <c r="AEX4" s="16"/>
      <c r="AEY4" s="16"/>
      <c r="AEZ4" s="16"/>
      <c r="AFA4" s="16"/>
      <c r="AFB4" s="16"/>
      <c r="AFC4" s="16"/>
      <c r="AFD4" s="16"/>
      <c r="AFE4" s="16"/>
      <c r="AFF4" s="16"/>
      <c r="AFG4" s="16"/>
      <c r="AFH4" s="16"/>
      <c r="AFI4" s="16"/>
      <c r="AFJ4" s="16"/>
      <c r="AFK4" s="16"/>
      <c r="AFL4" s="16"/>
      <c r="AFM4" s="16"/>
      <c r="AFN4" s="16"/>
      <c r="AFO4" s="16"/>
      <c r="AFP4" s="16"/>
      <c r="AFQ4" s="16"/>
      <c r="AFR4" s="16"/>
      <c r="AFS4" s="16"/>
      <c r="AFT4" s="16"/>
      <c r="AFU4" s="16"/>
      <c r="AFV4" s="16"/>
      <c r="AFW4" s="16"/>
      <c r="AFX4" s="16"/>
      <c r="AFY4" s="16"/>
      <c r="AFZ4" s="16"/>
      <c r="AGA4" s="16"/>
      <c r="AGB4" s="16"/>
      <c r="AGC4" s="16"/>
      <c r="AGD4" s="16"/>
      <c r="AGE4" s="16"/>
      <c r="AGF4" s="16"/>
      <c r="AGG4" s="16"/>
      <c r="AGH4" s="16"/>
      <c r="AGI4" s="16"/>
      <c r="AGJ4" s="16"/>
      <c r="AGK4" s="16"/>
      <c r="AGL4" s="16"/>
      <c r="AGM4" s="16"/>
      <c r="AGN4" s="16"/>
      <c r="AGO4" s="16"/>
      <c r="AGP4" s="16"/>
      <c r="AGQ4" s="16"/>
      <c r="AGR4" s="16"/>
      <c r="AGS4" s="16"/>
      <c r="AGT4" s="16"/>
      <c r="AGU4" s="16"/>
      <c r="AGV4" s="16"/>
      <c r="AGW4" s="16"/>
      <c r="AGX4" s="16"/>
      <c r="AGY4" s="16"/>
      <c r="AGZ4" s="16"/>
      <c r="AHA4" s="16"/>
      <c r="AHB4" s="16"/>
      <c r="AHC4" s="16"/>
      <c r="AHD4" s="16"/>
      <c r="AHE4" s="16"/>
      <c r="AHF4" s="16"/>
      <c r="AHG4" s="16"/>
      <c r="AHH4" s="16"/>
      <c r="AHI4" s="16"/>
      <c r="AHJ4" s="16"/>
      <c r="AHK4" s="16"/>
      <c r="AHL4" s="16"/>
      <c r="AHM4" s="16"/>
      <c r="AHN4" s="16"/>
      <c r="AHO4" s="16"/>
      <c r="AHP4" s="16"/>
      <c r="AHQ4" s="16"/>
      <c r="AHR4" s="16"/>
      <c r="AHS4" s="16"/>
      <c r="AHT4" s="16"/>
      <c r="AHU4" s="16"/>
      <c r="AHV4" s="16"/>
      <c r="AHW4" s="16"/>
      <c r="AHX4" s="16"/>
      <c r="AHY4" s="16"/>
      <c r="AHZ4" s="16"/>
      <c r="AIA4" s="16"/>
      <c r="AIB4" s="16"/>
      <c r="AIC4" s="16"/>
      <c r="AID4" s="16"/>
      <c r="AIE4" s="16"/>
      <c r="AIF4" s="16"/>
      <c r="AIG4" s="16"/>
      <c r="AIH4" s="16"/>
      <c r="AII4" s="16"/>
      <c r="AIJ4" s="16"/>
      <c r="AIK4" s="16"/>
      <c r="AIL4" s="16"/>
      <c r="AIM4" s="16"/>
      <c r="AIN4" s="16"/>
      <c r="AIO4" s="16"/>
      <c r="AIP4" s="16"/>
      <c r="AIQ4" s="16"/>
      <c r="AIR4" s="16"/>
      <c r="AIS4" s="16"/>
      <c r="AIT4" s="16"/>
      <c r="AIU4" s="16"/>
      <c r="AIV4" s="16"/>
      <c r="AIW4" s="16"/>
      <c r="AIX4" s="16"/>
      <c r="AIY4" s="16"/>
      <c r="AIZ4" s="16"/>
      <c r="AJA4" s="16"/>
      <c r="AJB4" s="16"/>
      <c r="AJC4" s="16"/>
      <c r="AJD4" s="16"/>
      <c r="AJE4" s="16"/>
      <c r="AJF4" s="16"/>
      <c r="AJG4" s="16"/>
      <c r="AJH4" s="16"/>
      <c r="AJI4" s="16"/>
      <c r="AJJ4" s="16"/>
      <c r="AJK4" s="16"/>
      <c r="AJL4" s="16"/>
      <c r="AJM4" s="16"/>
      <c r="AJN4" s="16"/>
      <c r="AJO4" s="16"/>
      <c r="AJP4" s="16"/>
      <c r="AJQ4" s="16"/>
      <c r="AJR4" s="16"/>
      <c r="AJS4" s="16"/>
      <c r="AJT4" s="16"/>
      <c r="AJU4" s="16"/>
      <c r="AJV4" s="16"/>
      <c r="AJW4" s="16"/>
      <c r="AJX4" s="16"/>
      <c r="AJY4" s="16"/>
      <c r="AJZ4" s="16"/>
      <c r="AKA4" s="16"/>
      <c r="AKB4" s="16"/>
      <c r="AKC4" s="16"/>
      <c r="AKD4" s="16"/>
      <c r="AKE4" s="16"/>
      <c r="AKF4" s="16"/>
      <c r="AKG4" s="16"/>
      <c r="AKH4" s="16"/>
      <c r="AKI4" s="16"/>
      <c r="AKJ4" s="16"/>
      <c r="AKK4" s="16"/>
      <c r="AKL4" s="16"/>
      <c r="AKM4" s="16"/>
      <c r="AKN4" s="16"/>
      <c r="AKO4" s="16"/>
      <c r="AKP4" s="16"/>
      <c r="AKQ4" s="16"/>
      <c r="AKR4" s="16"/>
      <c r="AKS4" s="16"/>
      <c r="AKT4" s="16"/>
      <c r="AKU4" s="16"/>
      <c r="AKV4" s="16"/>
      <c r="AKW4" s="16"/>
      <c r="AKX4" s="16"/>
      <c r="AKY4" s="16"/>
      <c r="AKZ4" s="16"/>
      <c r="ALA4" s="16"/>
      <c r="ALB4" s="16"/>
      <c r="ALC4" s="16"/>
      <c r="ALD4" s="16"/>
      <c r="ALE4" s="16"/>
      <c r="ALF4" s="16"/>
      <c r="ALG4" s="16"/>
      <c r="ALH4" s="16"/>
      <c r="ALI4" s="16"/>
      <c r="ALJ4" s="16"/>
      <c r="ALK4" s="16"/>
      <c r="ALL4" s="16"/>
      <c r="ALM4" s="16"/>
      <c r="ALN4" s="16"/>
      <c r="ALO4" s="16"/>
      <c r="ALP4" s="16"/>
      <c r="ALQ4" s="16"/>
      <c r="ALR4" s="16"/>
      <c r="ALS4" s="16"/>
      <c r="ALT4" s="16"/>
      <c r="ALU4" s="16"/>
      <c r="ALV4" s="16"/>
      <c r="ALW4" s="16"/>
      <c r="ALX4" s="16"/>
      <c r="ALY4" s="16"/>
      <c r="ALZ4" s="16"/>
      <c r="AMA4" s="16"/>
      <c r="AMB4" s="16"/>
      <c r="AMC4" s="16"/>
      <c r="AMD4" s="16"/>
      <c r="AME4" s="16"/>
      <c r="AMF4" s="16"/>
      <c r="AMG4" s="16"/>
      <c r="AMH4" s="16"/>
      <c r="AMI4" s="16"/>
      <c r="AMJ4" s="16"/>
      <c r="AMK4" s="16"/>
      <c r="AML4" s="16"/>
      <c r="AMM4" s="16"/>
      <c r="AMN4" s="16"/>
      <c r="AMO4" s="16"/>
      <c r="AMP4" s="16"/>
      <c r="AMQ4" s="16"/>
      <c r="AMR4" s="16"/>
      <c r="AMS4" s="16"/>
      <c r="AMT4" s="16"/>
      <c r="AMU4" s="16"/>
      <c r="AMV4" s="16"/>
      <c r="AMW4" s="16"/>
      <c r="AMX4" s="16"/>
      <c r="AMY4" s="16"/>
      <c r="AMZ4" s="16"/>
      <c r="ANA4" s="16"/>
      <c r="ANB4" s="16"/>
      <c r="ANC4" s="16"/>
      <c r="AND4" s="16"/>
      <c r="ANE4" s="16"/>
      <c r="ANF4" s="16"/>
      <c r="ANG4" s="16"/>
      <c r="ANH4" s="16"/>
      <c r="ANI4" s="16"/>
      <c r="ANJ4" s="16"/>
      <c r="ANK4" s="16"/>
      <c r="ANL4" s="16"/>
      <c r="ANM4" s="16"/>
      <c r="ANN4" s="16"/>
      <c r="ANO4" s="16"/>
      <c r="ANP4" s="16"/>
      <c r="ANQ4" s="16"/>
      <c r="ANR4" s="16"/>
      <c r="ANS4" s="16"/>
      <c r="ANT4" s="16"/>
      <c r="ANU4" s="16"/>
      <c r="ANV4" s="16"/>
      <c r="ANW4" s="16"/>
      <c r="ANX4" s="16"/>
      <c r="ANY4" s="16"/>
      <c r="ANZ4" s="16"/>
      <c r="AOA4" s="16"/>
      <c r="AOB4" s="16"/>
      <c r="AOC4" s="16"/>
      <c r="AOD4" s="16"/>
      <c r="AOE4" s="16"/>
      <c r="AOF4" s="16"/>
      <c r="AOG4" s="16"/>
      <c r="AOH4" s="16"/>
      <c r="AOI4" s="16"/>
      <c r="AOJ4" s="16"/>
      <c r="AOK4" s="16"/>
      <c r="AOL4" s="16"/>
      <c r="AOM4" s="16"/>
      <c r="AON4" s="16"/>
      <c r="AOO4" s="16"/>
      <c r="AOP4" s="16"/>
      <c r="AOQ4" s="16"/>
      <c r="AOR4" s="16"/>
      <c r="AOS4" s="16"/>
      <c r="AOT4" s="16"/>
      <c r="AOU4" s="16"/>
      <c r="AOV4" s="16"/>
      <c r="AOW4" s="16"/>
      <c r="AOX4" s="16"/>
      <c r="AOY4" s="16"/>
      <c r="AOZ4" s="16"/>
      <c r="APA4" s="16"/>
      <c r="APB4" s="16"/>
      <c r="APC4" s="16"/>
      <c r="APD4" s="16"/>
      <c r="APE4" s="16"/>
      <c r="APF4" s="16"/>
      <c r="APG4" s="16"/>
      <c r="APH4" s="16"/>
      <c r="API4" s="16"/>
      <c r="APJ4" s="16"/>
      <c r="APK4" s="16"/>
      <c r="APL4" s="16"/>
      <c r="APM4" s="16"/>
      <c r="APN4" s="16"/>
      <c r="APO4" s="16"/>
      <c r="APP4" s="16"/>
      <c r="APQ4" s="16"/>
      <c r="APR4" s="16"/>
      <c r="APS4" s="16"/>
      <c r="APT4" s="16"/>
      <c r="APU4" s="16"/>
      <c r="APV4" s="16"/>
      <c r="APW4" s="16"/>
      <c r="APX4" s="16"/>
      <c r="APY4" s="16"/>
      <c r="APZ4" s="16"/>
      <c r="AQA4" s="16"/>
      <c r="AQB4" s="16"/>
      <c r="AQC4" s="16"/>
      <c r="AQD4" s="16"/>
      <c r="AQE4" s="16"/>
      <c r="AQF4" s="16"/>
      <c r="AQG4" s="16"/>
      <c r="AQH4" s="16"/>
      <c r="AQI4" s="16"/>
      <c r="AQJ4" s="16"/>
      <c r="AQK4" s="16"/>
      <c r="AQL4" s="16"/>
      <c r="AQM4" s="16"/>
      <c r="AQN4" s="16"/>
      <c r="AQO4" s="16"/>
      <c r="AQP4" s="16"/>
      <c r="AQQ4" s="16"/>
      <c r="AQR4" s="16"/>
      <c r="AQS4" s="16"/>
      <c r="AQT4" s="16"/>
      <c r="AQU4" s="16"/>
      <c r="AQV4" s="16"/>
      <c r="AQW4" s="16"/>
      <c r="AQX4" s="16"/>
      <c r="AQY4" s="16"/>
      <c r="AQZ4" s="16"/>
      <c r="ARA4" s="16"/>
      <c r="ARB4" s="16"/>
      <c r="ARC4" s="16"/>
      <c r="ARD4" s="16"/>
      <c r="ARE4" s="16"/>
      <c r="ARF4" s="16"/>
      <c r="ARG4" s="16"/>
      <c r="ARH4" s="16"/>
      <c r="ARI4" s="16"/>
      <c r="ARJ4" s="16"/>
      <c r="ARK4" s="16"/>
      <c r="ARL4" s="16"/>
      <c r="ARM4" s="16"/>
      <c r="ARN4" s="16"/>
      <c r="ARO4" s="16"/>
      <c r="ARP4" s="16"/>
      <c r="ARQ4" s="16"/>
      <c r="ARR4" s="16"/>
      <c r="ARS4" s="16"/>
      <c r="ART4" s="16"/>
      <c r="ARU4" s="16"/>
      <c r="ARV4" s="16"/>
      <c r="ARW4" s="16"/>
      <c r="ARX4" s="16"/>
      <c r="ARY4" s="16"/>
      <c r="ARZ4" s="16"/>
      <c r="ASA4" s="16"/>
      <c r="ASB4" s="16"/>
      <c r="ASC4" s="16"/>
      <c r="ASD4" s="16"/>
      <c r="ASE4" s="16"/>
      <c r="ASF4" s="16"/>
      <c r="ASG4" s="16"/>
      <c r="ASH4" s="16"/>
      <c r="ASI4" s="16"/>
      <c r="ASJ4" s="16"/>
      <c r="ASK4" s="16"/>
      <c r="ASL4" s="16"/>
      <c r="ASM4" s="16"/>
      <c r="ASN4" s="16"/>
      <c r="ASO4" s="16"/>
      <c r="ASP4" s="16"/>
      <c r="ASQ4" s="16"/>
      <c r="ASR4" s="16"/>
      <c r="ASS4" s="16"/>
      <c r="AST4" s="16"/>
      <c r="ASU4" s="16"/>
      <c r="ASV4" s="16"/>
      <c r="ASW4" s="16"/>
      <c r="ASX4" s="16"/>
      <c r="ASY4" s="16"/>
      <c r="ASZ4" s="16"/>
      <c r="ATA4" s="16"/>
      <c r="ATB4" s="16"/>
      <c r="ATC4" s="16"/>
      <c r="ATD4" s="16"/>
      <c r="ATE4" s="16"/>
      <c r="ATF4" s="16"/>
      <c r="ATG4" s="16"/>
      <c r="ATH4" s="16"/>
      <c r="ATI4" s="16"/>
      <c r="ATJ4" s="16"/>
      <c r="ATK4" s="16"/>
      <c r="ATL4" s="16"/>
      <c r="ATM4" s="16"/>
      <c r="ATN4" s="16"/>
      <c r="ATO4" s="16"/>
      <c r="ATP4" s="16"/>
      <c r="ATQ4" s="16"/>
      <c r="ATR4" s="16"/>
      <c r="ATS4" s="16"/>
      <c r="ATT4" s="16"/>
      <c r="ATU4" s="16"/>
      <c r="ATV4" s="16"/>
      <c r="ATW4" s="16"/>
      <c r="ATX4" s="16"/>
      <c r="ATY4" s="16"/>
      <c r="ATZ4" s="16"/>
      <c r="AUA4" s="16"/>
      <c r="AUB4" s="16"/>
      <c r="AUC4" s="16"/>
      <c r="AUD4" s="16"/>
      <c r="AUE4" s="16"/>
      <c r="AUF4" s="16"/>
      <c r="AUG4" s="16"/>
      <c r="AUH4" s="16"/>
      <c r="AUI4" s="16"/>
      <c r="AUJ4" s="16"/>
      <c r="AUK4" s="16"/>
      <c r="AUL4" s="16"/>
      <c r="AUM4" s="16"/>
      <c r="AUN4" s="16"/>
      <c r="AUO4" s="16"/>
      <c r="AUP4" s="16"/>
      <c r="AUQ4" s="16"/>
      <c r="AUR4" s="16"/>
      <c r="AUS4" s="16"/>
      <c r="AUT4" s="16"/>
      <c r="AUU4" s="16"/>
      <c r="AUV4" s="16"/>
      <c r="AUW4" s="16"/>
      <c r="AUX4" s="16"/>
      <c r="AUY4" s="16"/>
      <c r="AUZ4" s="16"/>
      <c r="AVA4" s="16"/>
      <c r="AVB4" s="16"/>
      <c r="AVC4" s="16"/>
      <c r="AVD4" s="16"/>
      <c r="AVE4" s="16"/>
      <c r="AVF4" s="16"/>
      <c r="AVG4" s="16"/>
      <c r="AVH4" s="16"/>
      <c r="AVI4" s="16"/>
      <c r="AVJ4" s="16"/>
      <c r="AVK4" s="16"/>
      <c r="AVL4" s="16"/>
      <c r="AVM4" s="16"/>
      <c r="AVN4" s="16"/>
      <c r="AVO4" s="16"/>
      <c r="AVP4" s="16"/>
      <c r="AVQ4" s="16"/>
      <c r="AVR4" s="16"/>
      <c r="AVS4" s="16"/>
      <c r="AVT4" s="16"/>
      <c r="AVU4" s="16"/>
      <c r="AVV4" s="16"/>
      <c r="AVW4" s="16"/>
      <c r="AVX4" s="16"/>
      <c r="AVY4" s="16"/>
      <c r="AVZ4" s="16"/>
      <c r="AWA4" s="16"/>
      <c r="AWB4" s="16"/>
      <c r="AWC4" s="16"/>
      <c r="AWD4" s="16"/>
      <c r="AWE4" s="16"/>
      <c r="AWF4" s="16"/>
      <c r="AWG4" s="16"/>
      <c r="AWH4" s="16"/>
      <c r="AWI4" s="16"/>
      <c r="AWJ4" s="16"/>
      <c r="AWK4" s="16"/>
      <c r="AWL4" s="16"/>
      <c r="AWM4" s="16"/>
      <c r="AWN4" s="16"/>
      <c r="AWO4" s="16"/>
      <c r="AWP4" s="16"/>
      <c r="AWQ4" s="16"/>
      <c r="AWR4" s="16"/>
      <c r="AWS4" s="16"/>
      <c r="AWT4" s="16"/>
      <c r="AWU4" s="16"/>
      <c r="AWV4" s="16"/>
      <c r="AWW4" s="16"/>
      <c r="AWX4" s="16"/>
      <c r="AWY4" s="16"/>
      <c r="AWZ4" s="16"/>
      <c r="AXA4" s="16"/>
      <c r="AXB4" s="16"/>
      <c r="AXC4" s="16"/>
      <c r="AXD4" s="16"/>
      <c r="AXE4" s="16"/>
      <c r="AXF4" s="16"/>
      <c r="AXG4" s="16"/>
      <c r="AXH4" s="16"/>
      <c r="AXI4" s="16"/>
      <c r="AXJ4" s="16"/>
      <c r="AXK4" s="16"/>
      <c r="AXL4" s="16"/>
      <c r="AXM4" s="16"/>
      <c r="AXN4" s="16"/>
      <c r="AXO4" s="16"/>
      <c r="AXP4" s="16"/>
      <c r="AXQ4" s="16"/>
      <c r="AXR4" s="16"/>
      <c r="AXS4" s="16"/>
      <c r="AXT4" s="16"/>
      <c r="AXU4" s="16"/>
      <c r="AXV4" s="16"/>
      <c r="AXW4" s="16"/>
      <c r="AXX4" s="16"/>
      <c r="AXY4" s="16"/>
      <c r="AXZ4" s="16"/>
      <c r="AYA4" s="16"/>
      <c r="AYB4" s="16"/>
      <c r="AYC4" s="16"/>
      <c r="AYD4" s="16"/>
      <c r="AYE4" s="16"/>
      <c r="AYF4" s="16"/>
      <c r="AYG4" s="16"/>
      <c r="AYH4" s="16"/>
      <c r="AYI4" s="16"/>
      <c r="AYJ4" s="16"/>
      <c r="AYK4" s="16"/>
      <c r="AYL4" s="16"/>
      <c r="AYM4" s="16"/>
      <c r="AYN4" s="16"/>
      <c r="AYO4" s="16"/>
      <c r="AYP4" s="16"/>
      <c r="AYQ4" s="16"/>
      <c r="AYR4" s="16"/>
      <c r="AYS4" s="16"/>
      <c r="AYT4" s="16"/>
      <c r="AYU4" s="16"/>
      <c r="AYV4" s="16"/>
      <c r="AYW4" s="16"/>
      <c r="AYX4" s="16"/>
      <c r="AYY4" s="16"/>
      <c r="AYZ4" s="16"/>
      <c r="AZA4" s="16"/>
      <c r="AZB4" s="16"/>
      <c r="AZC4" s="16"/>
      <c r="AZD4" s="16"/>
      <c r="AZE4" s="16"/>
      <c r="AZF4" s="16"/>
      <c r="AZG4" s="16"/>
      <c r="AZH4" s="16"/>
      <c r="AZI4" s="16"/>
      <c r="AZJ4" s="16"/>
      <c r="AZK4" s="16"/>
      <c r="AZL4" s="16"/>
      <c r="AZM4" s="16"/>
      <c r="AZN4" s="16"/>
      <c r="AZO4" s="16"/>
      <c r="AZP4" s="16"/>
      <c r="AZQ4" s="16"/>
      <c r="AZR4" s="16"/>
      <c r="AZS4" s="16"/>
      <c r="AZT4" s="16"/>
      <c r="AZU4" s="16"/>
      <c r="AZV4" s="16"/>
      <c r="AZW4" s="16"/>
      <c r="AZX4" s="16"/>
      <c r="AZY4" s="16"/>
      <c r="AZZ4" s="16"/>
      <c r="BAA4" s="16"/>
      <c r="BAB4" s="16"/>
      <c r="BAC4" s="16"/>
      <c r="BAD4" s="16"/>
      <c r="BAE4" s="16"/>
      <c r="BAF4" s="16"/>
      <c r="BAG4" s="16"/>
      <c r="BAH4" s="16"/>
      <c r="BAI4" s="16"/>
      <c r="BAJ4" s="16"/>
      <c r="BAK4" s="16"/>
      <c r="BAL4" s="16"/>
      <c r="BAM4" s="16"/>
      <c r="BAN4" s="16"/>
      <c r="BAO4" s="16"/>
      <c r="BAP4" s="16"/>
      <c r="BAQ4" s="16"/>
      <c r="BAR4" s="16"/>
      <c r="BAS4" s="16"/>
      <c r="BAT4" s="16"/>
      <c r="BAU4" s="16"/>
      <c r="BAV4" s="16"/>
      <c r="BAW4" s="16"/>
      <c r="BAX4" s="16"/>
      <c r="BAY4" s="16"/>
      <c r="BAZ4" s="16"/>
      <c r="BBA4" s="16"/>
      <c r="BBB4" s="16"/>
      <c r="BBC4" s="16"/>
      <c r="BBD4" s="16"/>
      <c r="BBE4" s="16"/>
      <c r="BBF4" s="16"/>
      <c r="BBG4" s="16"/>
      <c r="BBH4" s="16"/>
      <c r="BBI4" s="16"/>
      <c r="BBJ4" s="16"/>
      <c r="BBK4" s="16"/>
      <c r="BBL4" s="16"/>
      <c r="BBM4" s="16"/>
      <c r="BBN4" s="16"/>
      <c r="BBO4" s="16"/>
      <c r="BBP4" s="16"/>
      <c r="BBQ4" s="16"/>
      <c r="BBR4" s="16"/>
      <c r="BBS4" s="16"/>
      <c r="BBT4" s="16"/>
      <c r="BBU4" s="16"/>
      <c r="BBV4" s="16"/>
      <c r="BBW4" s="16"/>
      <c r="BBX4" s="16"/>
      <c r="BBY4" s="16"/>
      <c r="BBZ4" s="16"/>
      <c r="BCA4" s="16"/>
      <c r="BCB4" s="16"/>
      <c r="BCC4" s="16"/>
      <c r="BCD4" s="16"/>
      <c r="BCE4" s="16"/>
      <c r="BCF4" s="16"/>
      <c r="BCG4" s="16"/>
      <c r="BCH4" s="16"/>
      <c r="BCI4" s="16"/>
      <c r="BCJ4" s="16"/>
      <c r="BCK4" s="16"/>
      <c r="BCL4" s="16"/>
      <c r="BCM4" s="16"/>
      <c r="BCN4" s="16"/>
      <c r="BCO4" s="16"/>
      <c r="BCP4" s="16"/>
      <c r="BCQ4" s="16"/>
      <c r="BCR4" s="16"/>
      <c r="BCS4" s="16"/>
      <c r="BCT4" s="16"/>
      <c r="BCU4" s="16"/>
      <c r="BCV4" s="16"/>
      <c r="BCW4" s="16"/>
      <c r="BCX4" s="16"/>
      <c r="BCY4" s="16"/>
      <c r="BCZ4" s="16"/>
      <c r="BDA4" s="16"/>
      <c r="BDB4" s="16"/>
      <c r="BDC4" s="16"/>
      <c r="BDD4" s="16"/>
      <c r="BDE4" s="16"/>
      <c r="BDF4" s="16"/>
      <c r="BDG4" s="16"/>
      <c r="BDH4" s="16"/>
      <c r="BDI4" s="16"/>
      <c r="BDJ4" s="16"/>
      <c r="BDK4" s="16"/>
      <c r="BDL4" s="16"/>
      <c r="BDM4" s="16"/>
      <c r="BDN4" s="16"/>
      <c r="BDO4" s="16"/>
      <c r="BDP4" s="16"/>
      <c r="BDQ4" s="16"/>
      <c r="BDR4" s="16"/>
      <c r="BDS4" s="16"/>
      <c r="BDT4" s="16"/>
      <c r="BDU4" s="16"/>
      <c r="BDV4" s="16"/>
      <c r="BDW4" s="16"/>
      <c r="BDX4" s="16"/>
      <c r="BDY4" s="16"/>
      <c r="BDZ4" s="16"/>
      <c r="BEA4" s="16"/>
      <c r="BEB4" s="16"/>
      <c r="BEC4" s="16"/>
      <c r="BED4" s="16"/>
      <c r="BEE4" s="16"/>
      <c r="BEF4" s="16"/>
      <c r="BEG4" s="16"/>
      <c r="BEH4" s="16"/>
      <c r="BEI4" s="16"/>
      <c r="BEJ4" s="16"/>
      <c r="BEK4" s="16"/>
      <c r="BEL4" s="16"/>
      <c r="BEM4" s="16"/>
      <c r="BEN4" s="16"/>
      <c r="BEO4" s="16"/>
      <c r="BEP4" s="16"/>
      <c r="BEQ4" s="16"/>
      <c r="BER4" s="16"/>
      <c r="BES4" s="16"/>
      <c r="BET4" s="16"/>
      <c r="BEU4" s="16"/>
      <c r="BEV4" s="16"/>
      <c r="BEW4" s="16"/>
      <c r="BEX4" s="16"/>
      <c r="BEY4" s="16"/>
      <c r="BEZ4" s="16"/>
      <c r="BFA4" s="16"/>
      <c r="BFB4" s="16"/>
      <c r="BFC4" s="16"/>
      <c r="BFD4" s="16"/>
      <c r="BFE4" s="16"/>
      <c r="BFF4" s="16"/>
      <c r="BFG4" s="16"/>
      <c r="BFH4" s="16"/>
      <c r="BFI4" s="16"/>
      <c r="BFJ4" s="16"/>
      <c r="BFK4" s="16"/>
      <c r="BFL4" s="16"/>
      <c r="BFM4" s="16"/>
      <c r="BFN4" s="16"/>
      <c r="BFO4" s="16"/>
      <c r="BFP4" s="16"/>
      <c r="BFQ4" s="16"/>
      <c r="BFR4" s="16"/>
      <c r="BFS4" s="16"/>
      <c r="BFT4" s="16"/>
      <c r="BFU4" s="16"/>
      <c r="BFV4" s="16"/>
      <c r="BFW4" s="16"/>
      <c r="BFX4" s="16"/>
      <c r="BFY4" s="16"/>
      <c r="BFZ4" s="16"/>
      <c r="BGA4" s="16"/>
      <c r="BGB4" s="16"/>
      <c r="BGC4" s="16"/>
      <c r="BGD4" s="16"/>
      <c r="BGE4" s="16"/>
      <c r="BGF4" s="16"/>
      <c r="BGG4" s="16"/>
      <c r="BGH4" s="16"/>
      <c r="BGI4" s="16"/>
      <c r="BGJ4" s="16"/>
      <c r="BGK4" s="16"/>
      <c r="BGL4" s="16"/>
      <c r="BGM4" s="16"/>
      <c r="BGN4" s="16"/>
      <c r="BGO4" s="16"/>
      <c r="BGP4" s="16"/>
      <c r="BGQ4" s="16"/>
      <c r="BGR4" s="16"/>
      <c r="BGS4" s="16"/>
      <c r="BGT4" s="16"/>
      <c r="BGU4" s="16"/>
      <c r="BGV4" s="16"/>
      <c r="BGW4" s="16"/>
      <c r="BGX4" s="16"/>
      <c r="BGY4" s="16"/>
      <c r="BGZ4" s="16"/>
      <c r="BHA4" s="16"/>
      <c r="BHB4" s="16"/>
      <c r="BHC4" s="16"/>
      <c r="BHD4" s="16"/>
      <c r="BHE4" s="16"/>
      <c r="BHF4" s="16"/>
      <c r="BHG4" s="16"/>
      <c r="BHH4" s="16"/>
      <c r="BHI4" s="16"/>
      <c r="BHJ4" s="16"/>
      <c r="BHK4" s="16"/>
      <c r="BHL4" s="16"/>
      <c r="BHM4" s="16"/>
      <c r="BHN4" s="16"/>
      <c r="BHO4" s="16"/>
      <c r="BHP4" s="16"/>
      <c r="BHQ4" s="16"/>
      <c r="BHR4" s="16"/>
      <c r="BHS4" s="16"/>
      <c r="BHT4" s="16"/>
      <c r="BHU4" s="16"/>
      <c r="BHV4" s="16"/>
      <c r="BHW4" s="16"/>
      <c r="BHX4" s="16"/>
      <c r="BHY4" s="16"/>
      <c r="BHZ4" s="16"/>
      <c r="BIA4" s="16"/>
      <c r="BIB4" s="16"/>
      <c r="BIC4" s="16"/>
      <c r="BID4" s="16"/>
      <c r="BIE4" s="16"/>
      <c r="BIF4" s="16"/>
      <c r="BIG4" s="16"/>
      <c r="BIH4" s="16"/>
      <c r="BII4" s="16"/>
      <c r="BIJ4" s="16"/>
      <c r="BIK4" s="16"/>
      <c r="BIL4" s="16"/>
      <c r="BIM4" s="16"/>
      <c r="BIN4" s="16"/>
      <c r="BIO4" s="16"/>
      <c r="BIP4" s="16"/>
      <c r="BIQ4" s="16"/>
      <c r="BIR4" s="16"/>
      <c r="BIS4" s="16"/>
      <c r="BIT4" s="16"/>
      <c r="BIU4" s="16"/>
      <c r="BIV4" s="16"/>
      <c r="BIW4" s="16"/>
      <c r="BIX4" s="16"/>
      <c r="BIY4" s="16"/>
      <c r="BIZ4" s="16"/>
      <c r="BJA4" s="16"/>
      <c r="BJB4" s="16"/>
      <c r="BJC4" s="16"/>
      <c r="BJD4" s="16"/>
      <c r="BJE4" s="16"/>
      <c r="BJF4" s="16"/>
      <c r="BJG4" s="16"/>
      <c r="BJH4" s="16"/>
      <c r="BJI4" s="16"/>
      <c r="BJJ4" s="16"/>
      <c r="BJK4" s="16"/>
      <c r="BJL4" s="16"/>
      <c r="BJM4" s="16"/>
      <c r="BJN4" s="16"/>
      <c r="BJO4" s="16"/>
      <c r="BJP4" s="16"/>
      <c r="BJQ4" s="16"/>
      <c r="BJR4" s="16"/>
      <c r="BJS4" s="16"/>
      <c r="BJT4" s="16"/>
      <c r="BJU4" s="16"/>
      <c r="BJV4" s="16"/>
      <c r="BJW4" s="16"/>
      <c r="BJX4" s="16"/>
      <c r="BJY4" s="16"/>
      <c r="BJZ4" s="16"/>
      <c r="BKA4" s="16"/>
      <c r="BKB4" s="16"/>
      <c r="BKC4" s="16"/>
      <c r="BKD4" s="16"/>
      <c r="BKE4" s="16"/>
      <c r="BKF4" s="16"/>
      <c r="BKG4" s="16"/>
      <c r="BKH4" s="16"/>
      <c r="BKI4" s="16"/>
      <c r="BKJ4" s="16"/>
      <c r="BKK4" s="16"/>
      <c r="BKL4" s="16"/>
      <c r="BKM4" s="16"/>
      <c r="BKN4" s="16"/>
      <c r="BKO4" s="16"/>
      <c r="BKP4" s="16"/>
      <c r="BKQ4" s="16"/>
      <c r="BKR4" s="16"/>
      <c r="BKS4" s="16"/>
      <c r="BKT4" s="16"/>
      <c r="BKU4" s="16"/>
      <c r="BKV4" s="16"/>
      <c r="BKW4" s="16"/>
      <c r="BKX4" s="16"/>
      <c r="BKY4" s="16"/>
      <c r="BKZ4" s="16"/>
      <c r="BLA4" s="16"/>
      <c r="BLB4" s="16"/>
      <c r="BLC4" s="16"/>
      <c r="BLD4" s="16"/>
      <c r="BLE4" s="16"/>
      <c r="BLF4" s="16"/>
      <c r="BLG4" s="16"/>
      <c r="BLH4" s="16"/>
      <c r="BLI4" s="16"/>
      <c r="BLJ4" s="16"/>
      <c r="BLK4" s="16"/>
      <c r="BLL4" s="16"/>
      <c r="BLM4" s="16"/>
      <c r="BLN4" s="16"/>
      <c r="BLO4" s="16"/>
      <c r="BLP4" s="16"/>
      <c r="BLQ4" s="16"/>
      <c r="BLR4" s="16"/>
      <c r="BLS4" s="16"/>
      <c r="BLT4" s="16"/>
      <c r="BLU4" s="16"/>
      <c r="BLV4" s="16"/>
      <c r="BLW4" s="16"/>
      <c r="BLX4" s="16"/>
      <c r="BLY4" s="16"/>
      <c r="BLZ4" s="16"/>
      <c r="BMA4" s="16"/>
      <c r="BMB4" s="16"/>
      <c r="BMC4" s="16"/>
      <c r="BMD4" s="16"/>
      <c r="BME4" s="16"/>
      <c r="BMF4" s="16"/>
      <c r="BMG4" s="16"/>
      <c r="BMH4" s="16"/>
      <c r="BMI4" s="16"/>
      <c r="BMJ4" s="16"/>
      <c r="BMK4" s="16"/>
      <c r="BML4" s="16"/>
      <c r="BMM4" s="16"/>
      <c r="BMN4" s="16"/>
      <c r="BMO4" s="16"/>
      <c r="BMP4" s="16"/>
      <c r="BMQ4" s="16"/>
      <c r="BMR4" s="16"/>
      <c r="BMS4" s="16"/>
      <c r="BMT4" s="16"/>
      <c r="BMU4" s="16"/>
      <c r="BMV4" s="16"/>
      <c r="BMW4" s="16"/>
      <c r="BMX4" s="16"/>
      <c r="BMY4" s="16"/>
      <c r="BMZ4" s="16"/>
      <c r="BNA4" s="16"/>
      <c r="BNB4" s="16"/>
      <c r="BNC4" s="16"/>
      <c r="BND4" s="16"/>
      <c r="BNE4" s="16"/>
      <c r="BNF4" s="16"/>
      <c r="BNG4" s="16"/>
      <c r="BNH4" s="16"/>
      <c r="BNI4" s="16"/>
      <c r="BNJ4" s="16"/>
      <c r="BNK4" s="16"/>
      <c r="BNL4" s="16"/>
      <c r="BNM4" s="16"/>
      <c r="BNN4" s="16"/>
      <c r="BNO4" s="16"/>
      <c r="BNP4" s="16"/>
      <c r="BNQ4" s="16"/>
      <c r="BNR4" s="16"/>
      <c r="BNS4" s="16"/>
      <c r="BNT4" s="16"/>
      <c r="BNU4" s="16"/>
      <c r="BNV4" s="16"/>
      <c r="BNW4" s="16"/>
      <c r="BNX4" s="16"/>
      <c r="BNY4" s="16"/>
      <c r="BNZ4" s="16"/>
      <c r="BOA4" s="16"/>
      <c r="BOB4" s="16"/>
      <c r="BOC4" s="16"/>
      <c r="BOD4" s="16"/>
      <c r="BOE4" s="16"/>
      <c r="BOF4" s="16"/>
      <c r="BOG4" s="16"/>
      <c r="BOH4" s="16"/>
      <c r="BOI4" s="16"/>
      <c r="BOJ4" s="16"/>
      <c r="BOK4" s="16"/>
      <c r="BOL4" s="16"/>
      <c r="BOM4" s="16"/>
      <c r="BON4" s="16"/>
      <c r="BOO4" s="16"/>
      <c r="BOP4" s="16"/>
      <c r="BOQ4" s="16"/>
      <c r="BOR4" s="16"/>
      <c r="BOS4" s="16"/>
      <c r="BOT4" s="16"/>
      <c r="BOU4" s="16"/>
      <c r="BOV4" s="16"/>
      <c r="BOW4" s="16"/>
      <c r="BOX4" s="16"/>
      <c r="BOY4" s="16"/>
      <c r="BOZ4" s="16"/>
      <c r="BPA4" s="16"/>
      <c r="BPB4" s="16"/>
      <c r="BPC4" s="16"/>
      <c r="BPD4" s="16"/>
      <c r="BPE4" s="16"/>
      <c r="BPF4" s="16"/>
      <c r="BPG4" s="16"/>
      <c r="BPH4" s="16"/>
      <c r="BPI4" s="16"/>
      <c r="BPJ4" s="16"/>
      <c r="BPK4" s="16"/>
      <c r="BPL4" s="16"/>
      <c r="BPM4" s="16"/>
      <c r="BPN4" s="16"/>
      <c r="BPO4" s="16"/>
      <c r="BPP4" s="16"/>
      <c r="BPQ4" s="16"/>
      <c r="BPR4" s="16"/>
      <c r="BPS4" s="16"/>
      <c r="BPT4" s="16"/>
      <c r="BPU4" s="16"/>
      <c r="BPV4" s="16"/>
      <c r="BPW4" s="16"/>
      <c r="BPX4" s="16"/>
      <c r="BPY4" s="16"/>
      <c r="BPZ4" s="16"/>
      <c r="BQA4" s="16"/>
      <c r="BQB4" s="16"/>
      <c r="BQC4" s="16"/>
      <c r="BQD4" s="16"/>
      <c r="BQE4" s="16"/>
      <c r="BQF4" s="16"/>
      <c r="BQG4" s="16"/>
      <c r="BQH4" s="16"/>
      <c r="BQI4" s="16"/>
      <c r="BQJ4" s="16"/>
      <c r="BQK4" s="16"/>
      <c r="BQL4" s="16"/>
      <c r="BQM4" s="16"/>
      <c r="BQN4" s="16"/>
      <c r="BQO4" s="16"/>
      <c r="BQP4" s="16"/>
      <c r="BQQ4" s="16"/>
      <c r="BQR4" s="16"/>
      <c r="BQS4" s="16"/>
      <c r="BQT4" s="16"/>
      <c r="BQU4" s="16"/>
      <c r="BQV4" s="16"/>
      <c r="BQW4" s="16"/>
      <c r="BQX4" s="16"/>
      <c r="BQY4" s="16"/>
      <c r="BQZ4" s="16"/>
      <c r="BRA4" s="16"/>
      <c r="BRB4" s="16"/>
      <c r="BRC4" s="16"/>
      <c r="BRD4" s="16"/>
      <c r="BRE4" s="16"/>
      <c r="BRF4" s="16"/>
      <c r="BRG4" s="16"/>
      <c r="BRH4" s="16"/>
      <c r="BRI4" s="16"/>
      <c r="BRJ4" s="16"/>
      <c r="BRK4" s="16"/>
      <c r="BRL4" s="16"/>
      <c r="BRM4" s="16"/>
      <c r="BRN4" s="16"/>
      <c r="BRO4" s="16"/>
      <c r="BRP4" s="16"/>
      <c r="BRQ4" s="16"/>
      <c r="BRR4" s="16"/>
      <c r="BRS4" s="16"/>
      <c r="BRT4" s="16"/>
      <c r="BRU4" s="16"/>
      <c r="BRV4" s="16"/>
      <c r="BRW4" s="16"/>
      <c r="BRX4" s="16"/>
      <c r="BRY4" s="16"/>
      <c r="BRZ4" s="16"/>
      <c r="BSA4" s="16"/>
      <c r="BSB4" s="16"/>
      <c r="BSC4" s="16"/>
      <c r="BSD4" s="16"/>
      <c r="BSE4" s="16"/>
      <c r="BSF4" s="16"/>
      <c r="BSG4" s="16"/>
      <c r="BSH4" s="16"/>
      <c r="BSI4" s="16"/>
      <c r="BSJ4" s="16"/>
      <c r="BSK4" s="16"/>
      <c r="BSL4" s="16"/>
      <c r="BSM4" s="16"/>
      <c r="BSN4" s="16"/>
      <c r="BSO4" s="16"/>
      <c r="BSP4" s="16"/>
      <c r="BSQ4" s="16"/>
      <c r="BSR4" s="16"/>
      <c r="BSS4" s="16"/>
      <c r="BST4" s="16"/>
      <c r="BSU4" s="16"/>
      <c r="BSV4" s="16"/>
      <c r="BSW4" s="16"/>
      <c r="BSX4" s="16"/>
      <c r="BSY4" s="16"/>
      <c r="BSZ4" s="16"/>
      <c r="BTA4" s="16"/>
      <c r="BTB4" s="16"/>
      <c r="BTC4" s="16"/>
      <c r="BTD4" s="16"/>
      <c r="BTE4" s="16"/>
      <c r="BTF4" s="16"/>
      <c r="BTG4" s="16"/>
      <c r="BTH4" s="16"/>
      <c r="BTI4" s="16"/>
      <c r="BTJ4" s="16"/>
      <c r="BTK4" s="16"/>
      <c r="BTL4" s="16"/>
      <c r="BTM4" s="16"/>
      <c r="BTN4" s="16"/>
      <c r="BTO4" s="16"/>
      <c r="BTP4" s="16"/>
      <c r="BTQ4" s="16"/>
      <c r="BTR4" s="16"/>
      <c r="BTS4" s="16"/>
      <c r="BTT4" s="16"/>
      <c r="BTU4" s="16"/>
      <c r="BTV4" s="16"/>
      <c r="BTW4" s="16"/>
      <c r="BTX4" s="16"/>
      <c r="BTY4" s="16"/>
      <c r="BTZ4" s="16"/>
      <c r="BUA4" s="16"/>
      <c r="BUB4" s="16"/>
      <c r="BUC4" s="16"/>
      <c r="BUD4" s="16"/>
      <c r="BUE4" s="16"/>
      <c r="BUF4" s="16"/>
      <c r="BUG4" s="16"/>
      <c r="BUH4" s="16"/>
      <c r="BUI4" s="16"/>
      <c r="BUJ4" s="16"/>
      <c r="BUK4" s="16"/>
      <c r="BUL4" s="16"/>
      <c r="BUM4" s="16"/>
      <c r="BUN4" s="16"/>
      <c r="BUO4" s="16"/>
      <c r="BUP4" s="16"/>
      <c r="BUQ4" s="16"/>
      <c r="BUR4" s="16"/>
      <c r="BUS4" s="16"/>
      <c r="BUT4" s="16"/>
      <c r="BUU4" s="16"/>
      <c r="BUV4" s="16"/>
      <c r="BUW4" s="16"/>
      <c r="BUX4" s="16"/>
      <c r="BUY4" s="16"/>
      <c r="BUZ4" s="16"/>
      <c r="BVA4" s="16"/>
      <c r="BVB4" s="16"/>
      <c r="BVC4" s="16"/>
      <c r="BVD4" s="16"/>
      <c r="BVE4" s="16"/>
      <c r="BVF4" s="16"/>
      <c r="BVG4" s="16"/>
      <c r="BVH4" s="16"/>
      <c r="BVI4" s="16"/>
      <c r="BVJ4" s="16"/>
      <c r="BVK4" s="16"/>
      <c r="BVL4" s="16"/>
      <c r="BVM4" s="16"/>
      <c r="BVN4" s="16"/>
      <c r="BVO4" s="16"/>
      <c r="BVP4" s="16"/>
      <c r="BVQ4" s="16"/>
      <c r="BVR4" s="16"/>
      <c r="BVS4" s="16"/>
      <c r="BVT4" s="16"/>
      <c r="BVU4" s="16"/>
      <c r="BVV4" s="16"/>
      <c r="BVW4" s="16"/>
      <c r="BVX4" s="16"/>
      <c r="BVY4" s="16"/>
      <c r="BVZ4" s="16"/>
      <c r="BWA4" s="16"/>
      <c r="BWB4" s="16"/>
      <c r="BWC4" s="16"/>
      <c r="BWD4" s="16"/>
      <c r="BWE4" s="16"/>
      <c r="BWF4" s="16"/>
      <c r="BWG4" s="16"/>
      <c r="BWH4" s="16"/>
      <c r="BWI4" s="16"/>
      <c r="BWJ4" s="16"/>
      <c r="BWK4" s="16"/>
      <c r="BWL4" s="16"/>
      <c r="BWM4" s="16"/>
      <c r="BWN4" s="16"/>
      <c r="BWO4" s="16"/>
      <c r="BWP4" s="16"/>
      <c r="BWQ4" s="16"/>
      <c r="BWR4" s="16"/>
      <c r="BWS4" s="16"/>
      <c r="BWT4" s="16"/>
      <c r="BWU4" s="16"/>
      <c r="BWV4" s="16"/>
      <c r="BWW4" s="16"/>
      <c r="BWX4" s="16"/>
      <c r="BWY4" s="16"/>
      <c r="BWZ4" s="16"/>
      <c r="BXA4" s="16"/>
      <c r="BXB4" s="16"/>
      <c r="BXC4" s="16"/>
      <c r="BXD4" s="16"/>
      <c r="BXE4" s="16"/>
      <c r="BXF4" s="16"/>
      <c r="BXG4" s="16"/>
      <c r="BXH4" s="16"/>
      <c r="BXI4" s="16"/>
      <c r="BXJ4" s="16"/>
      <c r="BXK4" s="16"/>
      <c r="BXL4" s="16"/>
      <c r="BXM4" s="16"/>
      <c r="BXN4" s="16"/>
      <c r="BXO4" s="16"/>
      <c r="BXP4" s="16"/>
      <c r="BXQ4" s="16"/>
      <c r="BXR4" s="16"/>
      <c r="BXS4" s="16"/>
      <c r="BXT4" s="16"/>
      <c r="BXU4" s="16"/>
      <c r="BXV4" s="16"/>
      <c r="BXW4" s="16"/>
      <c r="BXX4" s="16"/>
      <c r="BXY4" s="16"/>
      <c r="BXZ4" s="16"/>
      <c r="BYA4" s="16"/>
      <c r="BYB4" s="16"/>
      <c r="BYC4" s="16"/>
      <c r="BYD4" s="16"/>
      <c r="BYE4" s="16"/>
      <c r="BYF4" s="16"/>
      <c r="BYG4" s="16"/>
      <c r="BYH4" s="16"/>
      <c r="BYI4" s="16"/>
      <c r="BYJ4" s="16"/>
      <c r="BYK4" s="16"/>
      <c r="BYL4" s="16"/>
      <c r="BYM4" s="16"/>
      <c r="BYN4" s="16"/>
      <c r="BYO4" s="16"/>
      <c r="BYP4" s="16"/>
      <c r="BYQ4" s="16"/>
      <c r="BYR4" s="16"/>
      <c r="BYS4" s="16"/>
      <c r="BYT4" s="16"/>
      <c r="BYU4" s="16"/>
      <c r="BYV4" s="16"/>
      <c r="BYW4" s="16"/>
      <c r="BYX4" s="16"/>
      <c r="BYY4" s="16"/>
      <c r="BYZ4" s="16"/>
      <c r="BZA4" s="16"/>
      <c r="BZB4" s="16"/>
      <c r="BZC4" s="16"/>
      <c r="BZD4" s="16"/>
      <c r="BZE4" s="16"/>
      <c r="BZF4" s="16"/>
      <c r="BZG4" s="16"/>
      <c r="BZH4" s="16"/>
      <c r="BZI4" s="16"/>
      <c r="BZJ4" s="16"/>
      <c r="BZK4" s="16"/>
      <c r="BZL4" s="16"/>
      <c r="BZM4" s="16"/>
      <c r="BZN4" s="16"/>
      <c r="BZO4" s="16"/>
      <c r="BZP4" s="16"/>
      <c r="BZQ4" s="16"/>
      <c r="BZR4" s="16"/>
      <c r="BZS4" s="16"/>
      <c r="BZT4" s="16"/>
      <c r="BZU4" s="16"/>
      <c r="BZV4" s="16"/>
      <c r="BZW4" s="16"/>
      <c r="BZX4" s="16"/>
      <c r="BZY4" s="16"/>
      <c r="BZZ4" s="16"/>
      <c r="CAA4" s="16"/>
      <c r="CAB4" s="16"/>
      <c r="CAC4" s="16"/>
      <c r="CAD4" s="16"/>
      <c r="CAE4" s="16"/>
      <c r="CAF4" s="16"/>
      <c r="CAG4" s="16"/>
      <c r="CAH4" s="16"/>
      <c r="CAI4" s="16"/>
      <c r="CAJ4" s="16"/>
      <c r="CAK4" s="16"/>
      <c r="CAL4" s="16"/>
      <c r="CAM4" s="16"/>
      <c r="CAN4" s="16"/>
      <c r="CAO4" s="16"/>
      <c r="CAP4" s="16"/>
      <c r="CAQ4" s="16"/>
      <c r="CAR4" s="16"/>
      <c r="CAS4" s="16"/>
      <c r="CAT4" s="16"/>
      <c r="CAU4" s="16"/>
      <c r="CAV4" s="16"/>
      <c r="CAW4" s="16"/>
      <c r="CAX4" s="16"/>
      <c r="CAY4" s="16"/>
      <c r="CAZ4" s="16"/>
      <c r="CBA4" s="16"/>
      <c r="CBB4" s="16"/>
      <c r="CBC4" s="16"/>
      <c r="CBD4" s="16"/>
      <c r="CBE4" s="16"/>
      <c r="CBF4" s="16"/>
      <c r="CBG4" s="16"/>
      <c r="CBH4" s="16"/>
      <c r="CBI4" s="16"/>
      <c r="CBJ4" s="16"/>
      <c r="CBK4" s="16"/>
      <c r="CBL4" s="16"/>
      <c r="CBM4" s="16"/>
      <c r="CBN4" s="16"/>
      <c r="CBO4" s="16"/>
      <c r="CBP4" s="16"/>
      <c r="CBQ4" s="16"/>
      <c r="CBR4" s="16"/>
      <c r="CBS4" s="16"/>
      <c r="CBT4" s="16"/>
      <c r="CBU4" s="16"/>
      <c r="CBV4" s="16"/>
      <c r="CBW4" s="16"/>
      <c r="CBX4" s="16"/>
      <c r="CBY4" s="16"/>
      <c r="CBZ4" s="16"/>
      <c r="CCA4" s="16"/>
      <c r="CCB4" s="16"/>
      <c r="CCC4" s="16"/>
      <c r="CCD4" s="16"/>
      <c r="CCE4" s="16"/>
      <c r="CCF4" s="16"/>
      <c r="CCG4" s="16"/>
      <c r="CCH4" s="16"/>
      <c r="CCI4" s="16"/>
      <c r="CCJ4" s="16"/>
      <c r="CCK4" s="16"/>
      <c r="CCL4" s="16"/>
      <c r="CCM4" s="16"/>
      <c r="CCN4" s="16"/>
      <c r="CCO4" s="16"/>
      <c r="CCP4" s="16"/>
      <c r="CCQ4" s="16"/>
      <c r="CCR4" s="16"/>
      <c r="CCS4" s="16"/>
      <c r="CCT4" s="16"/>
      <c r="CCU4" s="16"/>
      <c r="CCV4" s="16"/>
      <c r="CCW4" s="16"/>
      <c r="CCX4" s="16"/>
      <c r="CCY4" s="16"/>
      <c r="CCZ4" s="16"/>
      <c r="CDA4" s="16"/>
      <c r="CDB4" s="16"/>
      <c r="CDC4" s="16"/>
      <c r="CDD4" s="16"/>
      <c r="CDE4" s="16"/>
      <c r="CDF4" s="16"/>
      <c r="CDG4" s="16"/>
      <c r="CDH4" s="16"/>
      <c r="CDI4" s="16"/>
      <c r="CDJ4" s="16"/>
      <c r="CDK4" s="16"/>
      <c r="CDL4" s="16"/>
      <c r="CDM4" s="16"/>
      <c r="CDN4" s="16"/>
      <c r="CDO4" s="16"/>
      <c r="CDP4" s="16"/>
      <c r="CDQ4" s="16"/>
      <c r="CDR4" s="16"/>
      <c r="CDS4" s="16"/>
      <c r="CDT4" s="16"/>
      <c r="CDU4" s="16"/>
      <c r="CDV4" s="16"/>
      <c r="CDW4" s="16"/>
      <c r="CDX4" s="16"/>
      <c r="CDY4" s="16"/>
      <c r="CDZ4" s="16"/>
      <c r="CEA4" s="16"/>
      <c r="CEB4" s="16"/>
      <c r="CEC4" s="16"/>
      <c r="CED4" s="16"/>
      <c r="CEE4" s="16"/>
      <c r="CEF4" s="16"/>
      <c r="CEG4" s="16"/>
      <c r="CEH4" s="16"/>
      <c r="CEI4" s="16"/>
      <c r="CEJ4" s="16"/>
      <c r="CEK4" s="16"/>
      <c r="CEL4" s="16"/>
      <c r="CEM4" s="16"/>
      <c r="CEN4" s="16"/>
      <c r="CEO4" s="16"/>
      <c r="CEP4" s="16"/>
      <c r="CEQ4" s="16"/>
      <c r="CER4" s="16"/>
      <c r="CES4" s="16"/>
      <c r="CET4" s="16"/>
      <c r="CEU4" s="16"/>
      <c r="CEV4" s="16"/>
      <c r="CEW4" s="16"/>
      <c r="CEX4" s="16"/>
      <c r="CEY4" s="16"/>
      <c r="CEZ4" s="16"/>
      <c r="CFA4" s="16"/>
      <c r="CFB4" s="16"/>
      <c r="CFC4" s="16"/>
      <c r="CFD4" s="16"/>
      <c r="CFE4" s="16"/>
      <c r="CFF4" s="16"/>
      <c r="CFG4" s="16"/>
      <c r="CFH4" s="16"/>
      <c r="CFI4" s="16"/>
      <c r="CFJ4" s="16"/>
      <c r="CFK4" s="16"/>
      <c r="CFL4" s="16"/>
      <c r="CFM4" s="16"/>
      <c r="CFN4" s="16"/>
      <c r="CFO4" s="16"/>
      <c r="CFP4" s="16"/>
      <c r="CFQ4" s="16"/>
      <c r="CFR4" s="16"/>
      <c r="CFS4" s="16"/>
      <c r="CFT4" s="16"/>
      <c r="CFU4" s="16"/>
      <c r="CFV4" s="16"/>
      <c r="CFW4" s="16"/>
      <c r="CFX4" s="16"/>
      <c r="CFY4" s="16"/>
      <c r="CFZ4" s="16"/>
      <c r="CGA4" s="16"/>
      <c r="CGB4" s="16"/>
      <c r="CGC4" s="16"/>
      <c r="CGD4" s="16"/>
      <c r="CGE4" s="16"/>
      <c r="CGF4" s="16"/>
      <c r="CGG4" s="16"/>
      <c r="CGH4" s="16"/>
      <c r="CGI4" s="16"/>
      <c r="CGJ4" s="16"/>
      <c r="CGK4" s="16"/>
      <c r="CGL4" s="16"/>
      <c r="CGM4" s="16"/>
      <c r="CGN4" s="16"/>
      <c r="CGO4" s="16"/>
      <c r="CGP4" s="16"/>
      <c r="CGQ4" s="16"/>
      <c r="CGR4" s="16"/>
      <c r="CGS4" s="16"/>
      <c r="CGT4" s="16"/>
      <c r="CGU4" s="16"/>
      <c r="CGV4" s="16"/>
      <c r="CGW4" s="16"/>
      <c r="CGX4" s="16"/>
      <c r="CGY4" s="16"/>
      <c r="CGZ4" s="16"/>
      <c r="CHA4" s="16"/>
      <c r="CHB4" s="16"/>
      <c r="CHC4" s="16"/>
      <c r="CHD4" s="16"/>
      <c r="CHE4" s="16"/>
      <c r="CHF4" s="16"/>
      <c r="CHG4" s="16"/>
      <c r="CHH4" s="16"/>
      <c r="CHI4" s="16"/>
      <c r="CHJ4" s="16"/>
      <c r="CHK4" s="16"/>
      <c r="CHL4" s="16"/>
      <c r="CHM4" s="16"/>
      <c r="CHN4" s="16"/>
      <c r="CHO4" s="16"/>
      <c r="CHP4" s="16"/>
      <c r="CHQ4" s="16"/>
      <c r="CHR4" s="16"/>
      <c r="CHS4" s="16"/>
      <c r="CHT4" s="16"/>
      <c r="CHU4" s="16"/>
      <c r="CHV4" s="16"/>
      <c r="CHW4" s="16"/>
      <c r="CHX4" s="16"/>
      <c r="CHY4" s="16"/>
      <c r="CHZ4" s="16"/>
      <c r="CIA4" s="16"/>
      <c r="CIB4" s="16"/>
      <c r="CIC4" s="16"/>
      <c r="CID4" s="16"/>
      <c r="CIE4" s="16"/>
      <c r="CIF4" s="16"/>
      <c r="CIG4" s="16"/>
      <c r="CIH4" s="16"/>
      <c r="CII4" s="16"/>
      <c r="CIJ4" s="16"/>
      <c r="CIK4" s="16"/>
      <c r="CIL4" s="16"/>
      <c r="CIM4" s="16"/>
      <c r="CIN4" s="16"/>
      <c r="CIO4" s="16"/>
      <c r="CIP4" s="16"/>
      <c r="CIQ4" s="16"/>
      <c r="CIR4" s="16"/>
      <c r="CIS4" s="16"/>
      <c r="CIT4" s="16"/>
      <c r="CIU4" s="16"/>
      <c r="CIV4" s="16"/>
      <c r="CIW4" s="16"/>
      <c r="CIX4" s="16"/>
      <c r="CIY4" s="16"/>
      <c r="CIZ4" s="16"/>
      <c r="CJA4" s="16"/>
      <c r="CJB4" s="16"/>
      <c r="CJC4" s="16"/>
      <c r="CJD4" s="16"/>
      <c r="CJE4" s="16"/>
      <c r="CJF4" s="16"/>
      <c r="CJG4" s="16"/>
      <c r="CJH4" s="16"/>
      <c r="CJI4" s="16"/>
      <c r="CJJ4" s="16"/>
      <c r="CJK4" s="16"/>
      <c r="CJL4" s="16"/>
      <c r="CJM4" s="16"/>
      <c r="CJN4" s="16"/>
      <c r="CJO4" s="16"/>
      <c r="CJP4" s="16"/>
      <c r="CJQ4" s="16"/>
      <c r="CJR4" s="16"/>
      <c r="CJS4" s="16"/>
      <c r="CJT4" s="16"/>
      <c r="CJU4" s="16"/>
      <c r="CJV4" s="16"/>
      <c r="CJW4" s="16"/>
      <c r="CJX4" s="16"/>
      <c r="CJY4" s="16"/>
      <c r="CJZ4" s="16"/>
      <c r="CKA4" s="16"/>
    </row>
    <row r="5" spans="1:2315" x14ac:dyDescent="0.25">
      <c r="A5" s="77" t="s">
        <v>52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9"/>
    </row>
    <row r="6" spans="1:2315" ht="12.75" customHeight="1" x14ac:dyDescent="0.25">
      <c r="A6" s="8"/>
      <c r="B6" s="6"/>
      <c r="C6" s="6"/>
      <c r="D6" s="6"/>
      <c r="E6" s="6"/>
      <c r="F6" s="6"/>
      <c r="G6" s="6"/>
      <c r="H6" s="7"/>
      <c r="I6" s="6"/>
      <c r="J6" s="6"/>
      <c r="K6" s="9"/>
      <c r="L6" s="6"/>
      <c r="M6" s="6"/>
      <c r="N6" s="6"/>
      <c r="O6" s="7"/>
      <c r="P6" s="10"/>
    </row>
    <row r="7" spans="1:2315" x14ac:dyDescent="0.25">
      <c r="A7" s="18"/>
      <c r="B7" s="19"/>
      <c r="C7" s="19"/>
      <c r="D7" s="19"/>
      <c r="E7" s="19"/>
      <c r="F7" s="19"/>
      <c r="G7" s="19"/>
      <c r="H7" s="20"/>
      <c r="I7" s="19"/>
      <c r="J7" s="19"/>
      <c r="K7" s="21"/>
      <c r="L7" s="19"/>
      <c r="M7" s="19"/>
      <c r="N7" s="19"/>
      <c r="O7" s="20"/>
      <c r="P7" s="22"/>
    </row>
    <row r="8" spans="1:2315" x14ac:dyDescent="0.25">
      <c r="A8" s="72"/>
      <c r="B8" s="24"/>
      <c r="C8" s="25"/>
      <c r="D8" s="25"/>
      <c r="E8" s="25"/>
      <c r="F8" s="25"/>
      <c r="G8" s="25"/>
      <c r="H8" s="26"/>
      <c r="I8" s="27"/>
      <c r="J8" s="24"/>
      <c r="K8" s="25"/>
      <c r="L8" s="25"/>
      <c r="M8" s="25"/>
      <c r="N8" s="25"/>
      <c r="O8" s="26"/>
      <c r="P8" s="27"/>
    </row>
    <row r="9" spans="1:2315" x14ac:dyDescent="0.25">
      <c r="A9" s="73" t="s">
        <v>73</v>
      </c>
      <c r="B9" s="29"/>
      <c r="C9" s="30"/>
      <c r="D9" s="75" t="s">
        <v>12</v>
      </c>
      <c r="E9" s="31"/>
      <c r="F9" s="31"/>
      <c r="G9" s="31"/>
      <c r="H9" s="32"/>
      <c r="I9" s="33"/>
      <c r="J9" s="29"/>
      <c r="K9" s="9"/>
      <c r="L9" s="16" t="s">
        <v>142</v>
      </c>
      <c r="M9" s="31"/>
      <c r="N9" s="31"/>
      <c r="O9" s="32"/>
      <c r="P9" s="33"/>
    </row>
    <row r="10" spans="1:2315" x14ac:dyDescent="0.25">
      <c r="A10" s="74"/>
      <c r="B10" s="18"/>
      <c r="C10" s="19"/>
      <c r="D10" s="19"/>
      <c r="E10" s="19"/>
      <c r="F10" s="19"/>
      <c r="G10" s="19"/>
      <c r="H10" s="20"/>
      <c r="I10" s="22"/>
      <c r="J10" s="18"/>
      <c r="K10" s="19"/>
      <c r="L10" s="19"/>
      <c r="M10" s="19"/>
      <c r="N10" s="19"/>
      <c r="O10" s="20"/>
      <c r="P10" s="22"/>
    </row>
    <row r="11" spans="1:2315" x14ac:dyDescent="0.25">
      <c r="A11" s="73"/>
      <c r="B11" s="28"/>
      <c r="C11" s="10"/>
      <c r="D11" s="6"/>
      <c r="E11" s="8"/>
      <c r="F11" s="8"/>
      <c r="G11" s="8"/>
      <c r="H11" s="34"/>
      <c r="I11" s="28"/>
      <c r="J11" s="6"/>
      <c r="K11" s="28"/>
      <c r="L11" s="6"/>
      <c r="M11" s="8"/>
      <c r="N11" s="8"/>
      <c r="O11" s="34"/>
      <c r="P11" s="28"/>
    </row>
    <row r="12" spans="1:2315" x14ac:dyDescent="0.25">
      <c r="A12" s="73"/>
      <c r="B12" s="35" t="s">
        <v>1</v>
      </c>
      <c r="C12" s="36" t="s">
        <v>2</v>
      </c>
      <c r="D12" s="37" t="s">
        <v>3</v>
      </c>
      <c r="E12" s="38" t="s">
        <v>4</v>
      </c>
      <c r="F12" s="38" t="s">
        <v>128</v>
      </c>
      <c r="G12" s="38" t="s">
        <v>18</v>
      </c>
      <c r="H12" s="39" t="s">
        <v>63</v>
      </c>
      <c r="I12" s="35" t="s">
        <v>11</v>
      </c>
      <c r="J12" s="37" t="s">
        <v>1</v>
      </c>
      <c r="K12" s="35" t="s">
        <v>2</v>
      </c>
      <c r="L12" s="37" t="s">
        <v>5</v>
      </c>
      <c r="M12" s="38" t="s">
        <v>4</v>
      </c>
      <c r="N12" s="38" t="s">
        <v>18</v>
      </c>
      <c r="O12" s="39" t="s">
        <v>63</v>
      </c>
      <c r="P12" s="35" t="s">
        <v>11</v>
      </c>
    </row>
    <row r="13" spans="1:2315" x14ac:dyDescent="0.25">
      <c r="A13" s="73"/>
      <c r="B13" s="28"/>
      <c r="C13" s="36" t="s">
        <v>6</v>
      </c>
      <c r="D13" s="37" t="s">
        <v>7</v>
      </c>
      <c r="E13" s="38" t="s">
        <v>8</v>
      </c>
      <c r="F13" s="38" t="s">
        <v>127</v>
      </c>
      <c r="G13" s="38" t="s">
        <v>19</v>
      </c>
      <c r="H13" s="39" t="s">
        <v>64</v>
      </c>
      <c r="I13" s="28"/>
      <c r="J13" s="6"/>
      <c r="K13" s="35" t="s">
        <v>6</v>
      </c>
      <c r="L13" s="37" t="s">
        <v>7</v>
      </c>
      <c r="M13" s="38" t="s">
        <v>8</v>
      </c>
      <c r="N13" s="38" t="s">
        <v>19</v>
      </c>
      <c r="O13" s="39" t="s">
        <v>64</v>
      </c>
      <c r="P13" s="28"/>
    </row>
    <row r="14" spans="1:2315" x14ac:dyDescent="0.25">
      <c r="A14" s="73"/>
      <c r="B14" s="28"/>
      <c r="C14" s="10"/>
      <c r="D14" s="37" t="s">
        <v>9</v>
      </c>
      <c r="E14" s="8"/>
      <c r="F14" s="8"/>
      <c r="G14" s="8"/>
      <c r="H14" s="34"/>
      <c r="I14" s="28"/>
      <c r="J14" s="6"/>
      <c r="K14" s="28"/>
      <c r="L14" s="37" t="s">
        <v>10</v>
      </c>
      <c r="M14" s="8"/>
      <c r="N14" s="8"/>
      <c r="O14" s="34"/>
      <c r="P14" s="28"/>
    </row>
    <row r="15" spans="1:2315" x14ac:dyDescent="0.25">
      <c r="A15" s="73" t="s">
        <v>13</v>
      </c>
      <c r="B15" s="28"/>
      <c r="C15" s="10"/>
      <c r="D15" s="37"/>
      <c r="E15" s="8"/>
      <c r="F15" s="8"/>
      <c r="G15" s="8"/>
      <c r="H15" s="34"/>
      <c r="I15" s="28"/>
      <c r="J15" s="6"/>
      <c r="K15" s="28"/>
      <c r="L15" s="37"/>
      <c r="M15" s="28"/>
      <c r="N15" s="8"/>
      <c r="O15" s="34"/>
      <c r="P15" s="28"/>
    </row>
    <row r="16" spans="1:2315" hidden="1" x14ac:dyDescent="0.25">
      <c r="A16" s="40"/>
      <c r="B16" s="40"/>
      <c r="C16" s="22"/>
      <c r="D16" s="19"/>
      <c r="E16" s="18"/>
      <c r="F16" s="18"/>
      <c r="G16" s="18"/>
      <c r="H16" s="41"/>
      <c r="I16" s="40"/>
      <c r="J16" s="19"/>
      <c r="K16" s="40"/>
      <c r="L16" s="19"/>
      <c r="M16" s="40"/>
      <c r="N16" s="18"/>
      <c r="O16" s="41"/>
      <c r="P16" s="40"/>
    </row>
    <row r="17" spans="1:22" x14ac:dyDescent="0.25">
      <c r="A17" s="24"/>
      <c r="B17" s="23"/>
      <c r="C17" s="25"/>
      <c r="D17" s="23"/>
      <c r="E17" s="25"/>
      <c r="F17" s="23"/>
      <c r="G17" s="23"/>
      <c r="H17" s="42"/>
      <c r="I17" s="25"/>
      <c r="J17" s="23"/>
      <c r="K17" s="25"/>
      <c r="L17" s="23"/>
      <c r="M17" s="23"/>
      <c r="N17" s="23"/>
      <c r="O17" s="43"/>
      <c r="P17" s="27"/>
    </row>
    <row r="18" spans="1:22" ht="13.5" hidden="1" customHeight="1" x14ac:dyDescent="0.25">
      <c r="A18" s="61" t="s">
        <v>75</v>
      </c>
      <c r="B18" s="46">
        <v>48853.799999999988</v>
      </c>
      <c r="C18" s="47">
        <v>8337</v>
      </c>
      <c r="D18" s="46">
        <v>2918.1</v>
      </c>
      <c r="E18" s="51">
        <v>393.90000000000003</v>
      </c>
      <c r="F18" s="48"/>
      <c r="G18" s="46" t="s">
        <v>20</v>
      </c>
      <c r="H18" s="46" t="s">
        <v>20</v>
      </c>
      <c r="I18" s="47">
        <f t="shared" ref="I18:I19" si="0">SUM(B18:H18)</f>
        <v>60502.799999999988</v>
      </c>
      <c r="J18" s="46">
        <v>1405.3000000000002</v>
      </c>
      <c r="K18" s="47">
        <v>1111.5</v>
      </c>
      <c r="L18" s="46" t="s">
        <v>20</v>
      </c>
      <c r="M18" s="46">
        <v>54.1</v>
      </c>
      <c r="N18" s="46" t="s">
        <v>20</v>
      </c>
      <c r="O18" s="46" t="s">
        <v>20</v>
      </c>
      <c r="P18" s="50">
        <f t="shared" ref="P18:P19" si="1">SUM(J18:O18)</f>
        <v>2570.9</v>
      </c>
      <c r="Q18" s="44"/>
      <c r="R18" s="44"/>
      <c r="S18" s="45"/>
      <c r="T18" s="44"/>
      <c r="U18" s="44"/>
      <c r="V18" s="44"/>
    </row>
    <row r="19" spans="1:22" ht="13.5" hidden="1" customHeight="1" x14ac:dyDescent="0.25">
      <c r="A19" s="61" t="s">
        <v>76</v>
      </c>
      <c r="B19" s="46">
        <v>66475</v>
      </c>
      <c r="C19" s="47">
        <v>13061.3</v>
      </c>
      <c r="D19" s="46">
        <v>1209.6999999999998</v>
      </c>
      <c r="E19" s="47">
        <v>6.6999999999999993</v>
      </c>
      <c r="F19" s="67"/>
      <c r="G19" s="46" t="s">
        <v>20</v>
      </c>
      <c r="H19" s="46" t="s">
        <v>20</v>
      </c>
      <c r="I19" s="47">
        <f t="shared" si="0"/>
        <v>80752.7</v>
      </c>
      <c r="J19" s="46">
        <v>246.59999999999982</v>
      </c>
      <c r="K19" s="47">
        <v>246.1</v>
      </c>
      <c r="L19" s="46" t="s">
        <v>20</v>
      </c>
      <c r="M19" s="46" t="s">
        <v>20</v>
      </c>
      <c r="N19" s="46" t="s">
        <v>20</v>
      </c>
      <c r="O19" s="46" t="s">
        <v>20</v>
      </c>
      <c r="P19" s="50">
        <f t="shared" si="1"/>
        <v>492.69999999999982</v>
      </c>
      <c r="Q19" s="44"/>
      <c r="R19" s="44"/>
      <c r="S19" s="45"/>
      <c r="T19" s="44"/>
      <c r="U19" s="44"/>
      <c r="V19" s="44"/>
    </row>
    <row r="20" spans="1:22" ht="13.5" hidden="1" customHeight="1" x14ac:dyDescent="0.25">
      <c r="A20" s="61" t="s">
        <v>77</v>
      </c>
      <c r="B20" s="48">
        <v>70181.000000000015</v>
      </c>
      <c r="C20" s="51">
        <v>17575.099999999999</v>
      </c>
      <c r="D20" s="48">
        <v>1715.3</v>
      </c>
      <c r="E20" s="51">
        <v>47</v>
      </c>
      <c r="F20" s="48">
        <v>0</v>
      </c>
      <c r="G20" s="48">
        <v>11.5</v>
      </c>
      <c r="H20" s="48" t="s">
        <v>20</v>
      </c>
      <c r="I20" s="51">
        <v>89529.900000000009</v>
      </c>
      <c r="J20" s="48">
        <v>90</v>
      </c>
      <c r="K20" s="48">
        <v>0</v>
      </c>
      <c r="L20" s="48">
        <v>0</v>
      </c>
      <c r="M20" s="48">
        <v>0</v>
      </c>
      <c r="N20" s="48" t="s">
        <v>20</v>
      </c>
      <c r="O20" s="48" t="s">
        <v>20</v>
      </c>
      <c r="P20" s="49">
        <v>90</v>
      </c>
      <c r="Q20" s="44"/>
      <c r="R20" s="44"/>
      <c r="S20" s="45"/>
      <c r="T20" s="44"/>
      <c r="U20" s="44"/>
      <c r="V20" s="44"/>
    </row>
    <row r="21" spans="1:22" ht="13.5" hidden="1" customHeight="1" x14ac:dyDescent="0.25">
      <c r="A21" s="61" t="s">
        <v>148</v>
      </c>
      <c r="B21" s="67">
        <v>59291.700000000004</v>
      </c>
      <c r="C21" s="68">
        <v>18735.400000000001</v>
      </c>
      <c r="D21" s="67">
        <v>6439.5</v>
      </c>
      <c r="E21" s="68">
        <v>0.59999999999999987</v>
      </c>
      <c r="F21" s="67">
        <v>0</v>
      </c>
      <c r="G21" s="67">
        <v>0</v>
      </c>
      <c r="H21" s="67" t="s">
        <v>20</v>
      </c>
      <c r="I21" s="68">
        <v>84467.200000000012</v>
      </c>
      <c r="J21" s="67">
        <v>49.099999999999994</v>
      </c>
      <c r="K21" s="68">
        <v>4615.1000000000004</v>
      </c>
      <c r="L21" s="67">
        <v>0</v>
      </c>
      <c r="M21" s="67">
        <v>0</v>
      </c>
      <c r="N21" s="67" t="s">
        <v>20</v>
      </c>
      <c r="O21" s="67" t="s">
        <v>20</v>
      </c>
      <c r="P21" s="69">
        <v>4664.2000000000007</v>
      </c>
      <c r="Q21" s="44"/>
      <c r="R21" s="44"/>
      <c r="S21" s="45"/>
      <c r="T21" s="44"/>
      <c r="U21" s="44"/>
      <c r="V21" s="44"/>
    </row>
    <row r="22" spans="1:22" x14ac:dyDescent="0.25">
      <c r="A22" s="61" t="s">
        <v>149</v>
      </c>
      <c r="B22" s="67">
        <v>99717.200000000012</v>
      </c>
      <c r="C22" s="68">
        <v>21633.800000000003</v>
      </c>
      <c r="D22" s="67">
        <v>9205</v>
      </c>
      <c r="E22" s="68">
        <v>746.09999999999991</v>
      </c>
      <c r="F22" s="67" t="s">
        <v>20</v>
      </c>
      <c r="G22" s="67">
        <v>1230.3</v>
      </c>
      <c r="H22" s="67" t="s">
        <v>20</v>
      </c>
      <c r="I22" s="68">
        <v>132532.4</v>
      </c>
      <c r="J22" s="67">
        <v>1474.8999999999999</v>
      </c>
      <c r="K22" s="67" t="s">
        <v>20</v>
      </c>
      <c r="L22" s="67" t="s">
        <v>20</v>
      </c>
      <c r="M22" s="67" t="s">
        <v>20</v>
      </c>
      <c r="N22" s="67" t="s">
        <v>20</v>
      </c>
      <c r="O22" s="67" t="s">
        <v>20</v>
      </c>
      <c r="P22" s="69">
        <v>1474.8999999999999</v>
      </c>
      <c r="Q22" s="44"/>
      <c r="R22" s="44"/>
      <c r="S22" s="45"/>
      <c r="T22" s="44"/>
      <c r="U22" s="44"/>
      <c r="V22" s="44"/>
    </row>
    <row r="23" spans="1:22" ht="13.5" customHeight="1" x14ac:dyDescent="0.25">
      <c r="A23" s="61" t="s">
        <v>65</v>
      </c>
      <c r="B23" s="67">
        <v>103026.79999999999</v>
      </c>
      <c r="C23" s="68">
        <v>21355.599999999999</v>
      </c>
      <c r="D23" s="67">
        <v>6290.5</v>
      </c>
      <c r="E23" s="68">
        <v>723.10000000000014</v>
      </c>
      <c r="F23" s="67" t="s">
        <v>20</v>
      </c>
      <c r="G23" s="67">
        <v>811.8</v>
      </c>
      <c r="H23" s="67"/>
      <c r="I23" s="68">
        <v>132207.79999999999</v>
      </c>
      <c r="J23" s="67">
        <v>3888.3999999999996</v>
      </c>
      <c r="K23" s="67" t="s">
        <v>20</v>
      </c>
      <c r="L23" s="67" t="s">
        <v>20</v>
      </c>
      <c r="M23" s="67" t="s">
        <v>20</v>
      </c>
      <c r="N23" s="67"/>
      <c r="O23" s="69"/>
      <c r="P23" s="69">
        <v>3888.3999999999996</v>
      </c>
      <c r="Q23" s="44"/>
      <c r="R23" s="44"/>
      <c r="S23" s="45"/>
      <c r="T23" s="44"/>
      <c r="U23" s="44"/>
      <c r="V23" s="44"/>
    </row>
    <row r="24" spans="1:22" x14ac:dyDescent="0.25">
      <c r="A24" s="61" t="s">
        <v>89</v>
      </c>
      <c r="B24" s="67">
        <v>73871.700000000012</v>
      </c>
      <c r="C24" s="68">
        <v>33637.5</v>
      </c>
      <c r="D24" s="67">
        <v>6898.7999999999993</v>
      </c>
      <c r="E24" s="68">
        <v>43029.1</v>
      </c>
      <c r="F24" s="67" t="s">
        <v>20</v>
      </c>
      <c r="G24" s="67">
        <v>684.1</v>
      </c>
      <c r="H24" s="67" t="s">
        <v>20</v>
      </c>
      <c r="I24" s="68">
        <v>158121.20000000001</v>
      </c>
      <c r="J24" s="67">
        <v>3824.5</v>
      </c>
      <c r="K24" s="68">
        <v>1323</v>
      </c>
      <c r="L24" s="67">
        <v>255.3</v>
      </c>
      <c r="M24" s="67">
        <v>1102.7</v>
      </c>
      <c r="N24" s="67" t="s">
        <v>20</v>
      </c>
      <c r="O24" s="67" t="s">
        <v>20</v>
      </c>
      <c r="P24" s="69">
        <v>6505.5</v>
      </c>
      <c r="Q24" s="44"/>
      <c r="R24" s="44"/>
      <c r="S24" s="45"/>
      <c r="T24" s="44"/>
      <c r="U24" s="44"/>
      <c r="V24" s="44"/>
    </row>
    <row r="25" spans="1:22" x14ac:dyDescent="0.25">
      <c r="A25" s="61" t="s">
        <v>119</v>
      </c>
      <c r="B25" s="67">
        <v>53895.1</v>
      </c>
      <c r="C25" s="68">
        <v>41922.499999999993</v>
      </c>
      <c r="D25" s="67">
        <v>2805.9999999999995</v>
      </c>
      <c r="E25" s="68">
        <v>21108.899999999998</v>
      </c>
      <c r="F25" s="67">
        <v>42.2</v>
      </c>
      <c r="G25" s="67">
        <v>69.900000000000006</v>
      </c>
      <c r="H25" s="67" t="s">
        <v>20</v>
      </c>
      <c r="I25" s="68">
        <v>119844.59999999998</v>
      </c>
      <c r="J25" s="67">
        <v>4997.8</v>
      </c>
      <c r="K25" s="68">
        <v>7233.0999999999995</v>
      </c>
      <c r="L25" s="67">
        <v>1770.9</v>
      </c>
      <c r="M25" s="67">
        <v>1405.4</v>
      </c>
      <c r="N25" s="67" t="s">
        <v>20</v>
      </c>
      <c r="O25" s="67" t="s">
        <v>20</v>
      </c>
      <c r="P25" s="69">
        <v>15407.199999999999</v>
      </c>
      <c r="Q25" s="44"/>
      <c r="R25" s="44"/>
      <c r="S25" s="45"/>
      <c r="T25" s="44"/>
      <c r="U25" s="44"/>
      <c r="V25" s="44"/>
    </row>
    <row r="26" spans="1:22" x14ac:dyDescent="0.25">
      <c r="A26" s="61" t="s">
        <v>141</v>
      </c>
      <c r="B26" s="67">
        <v>44907.199999999997</v>
      </c>
      <c r="C26" s="68">
        <v>27568.199999999997</v>
      </c>
      <c r="D26" s="67">
        <v>1049.2999999999997</v>
      </c>
      <c r="E26" s="68">
        <v>7985.4999999999991</v>
      </c>
      <c r="F26" s="67">
        <v>0.30000000000000004</v>
      </c>
      <c r="G26" s="67">
        <v>70.5</v>
      </c>
      <c r="H26" s="67"/>
      <c r="I26" s="68">
        <v>81581</v>
      </c>
      <c r="J26" s="67">
        <v>4011.7</v>
      </c>
      <c r="K26" s="68">
        <v>6054.4000000000005</v>
      </c>
      <c r="L26" s="67">
        <v>1281.8</v>
      </c>
      <c r="M26" s="67">
        <v>1041.0999999999999</v>
      </c>
      <c r="N26" s="67"/>
      <c r="O26" s="69"/>
      <c r="P26" s="69">
        <v>12389</v>
      </c>
      <c r="Q26" s="44"/>
      <c r="R26" s="44"/>
      <c r="S26" s="45"/>
      <c r="T26" s="44"/>
      <c r="U26" s="44"/>
      <c r="V26" s="44"/>
    </row>
    <row r="27" spans="1:22" ht="13.5" customHeight="1" x14ac:dyDescent="0.25">
      <c r="A27" s="13"/>
      <c r="B27" s="46"/>
      <c r="C27" s="47"/>
      <c r="D27" s="46"/>
      <c r="E27" s="47"/>
      <c r="F27" s="67"/>
      <c r="G27" s="46"/>
      <c r="H27" s="48"/>
      <c r="I27" s="47"/>
      <c r="J27" s="46"/>
      <c r="K27" s="47"/>
      <c r="L27" s="46"/>
      <c r="M27" s="46"/>
      <c r="N27" s="46"/>
      <c r="O27" s="49"/>
      <c r="P27" s="50"/>
      <c r="Q27" s="44"/>
      <c r="R27" s="44"/>
      <c r="S27" s="45"/>
      <c r="T27" s="44"/>
      <c r="U27" s="44"/>
      <c r="V27" s="44"/>
    </row>
    <row r="28" spans="1:22" ht="13.5" hidden="1" customHeight="1" x14ac:dyDescent="0.25">
      <c r="A28" s="13" t="s">
        <v>31</v>
      </c>
      <c r="B28" s="46">
        <v>68143.100000000006</v>
      </c>
      <c r="C28" s="47">
        <v>12520.1</v>
      </c>
      <c r="D28" s="46">
        <v>2252.3999999999996</v>
      </c>
      <c r="E28" s="47">
        <v>5.5</v>
      </c>
      <c r="F28" s="67"/>
      <c r="G28" s="46" t="s">
        <v>20</v>
      </c>
      <c r="H28" s="46" t="s">
        <v>20</v>
      </c>
      <c r="I28" s="47">
        <f t="shared" ref="I28:I30" si="2">SUM(B28:H28)</f>
        <v>82921.100000000006</v>
      </c>
      <c r="J28" s="46">
        <v>36.9</v>
      </c>
      <c r="K28" s="46" t="s">
        <v>20</v>
      </c>
      <c r="L28" s="46" t="s">
        <v>20</v>
      </c>
      <c r="M28" s="46" t="s">
        <v>20</v>
      </c>
      <c r="N28" s="46" t="s">
        <v>20</v>
      </c>
      <c r="O28" s="46" t="s">
        <v>20</v>
      </c>
      <c r="P28" s="50">
        <f t="shared" ref="P28:P30" si="3">SUM(J28:O28)</f>
        <v>36.9</v>
      </c>
      <c r="Q28" s="44"/>
      <c r="R28" s="44"/>
      <c r="S28" s="45"/>
      <c r="T28" s="44"/>
      <c r="U28" s="44"/>
      <c r="V28" s="44"/>
    </row>
    <row r="29" spans="1:22" ht="13.5" hidden="1" customHeight="1" x14ac:dyDescent="0.25">
      <c r="A29" s="13" t="s">
        <v>67</v>
      </c>
      <c r="B29" s="46">
        <v>68466.8</v>
      </c>
      <c r="C29" s="47">
        <v>15547.900000000001</v>
      </c>
      <c r="D29" s="46">
        <v>2130.6</v>
      </c>
      <c r="E29" s="47">
        <v>0.4</v>
      </c>
      <c r="F29" s="67"/>
      <c r="G29" s="46">
        <v>1673.2</v>
      </c>
      <c r="H29" s="46" t="s">
        <v>20</v>
      </c>
      <c r="I29" s="47">
        <f t="shared" si="2"/>
        <v>87818.900000000009</v>
      </c>
      <c r="J29" s="46">
        <v>36.9</v>
      </c>
      <c r="K29" s="46" t="s">
        <v>20</v>
      </c>
      <c r="L29" s="46" t="s">
        <v>20</v>
      </c>
      <c r="M29" s="46" t="s">
        <v>20</v>
      </c>
      <c r="N29" s="46" t="s">
        <v>20</v>
      </c>
      <c r="O29" s="46" t="s">
        <v>20</v>
      </c>
      <c r="P29" s="50">
        <f t="shared" si="3"/>
        <v>36.9</v>
      </c>
      <c r="Q29" s="44"/>
      <c r="R29" s="44"/>
      <c r="S29" s="45"/>
      <c r="T29" s="44"/>
      <c r="U29" s="44"/>
      <c r="V29" s="44"/>
    </row>
    <row r="30" spans="1:22" ht="13.5" hidden="1" customHeight="1" x14ac:dyDescent="0.25">
      <c r="A30" s="13" t="s">
        <v>68</v>
      </c>
      <c r="B30" s="46">
        <v>71086.8</v>
      </c>
      <c r="C30" s="47">
        <v>15261.400000000001</v>
      </c>
      <c r="D30" s="46">
        <v>1266.3000000000002</v>
      </c>
      <c r="E30" s="47">
        <v>46</v>
      </c>
      <c r="F30" s="67"/>
      <c r="G30" s="46">
        <v>11.5</v>
      </c>
      <c r="H30" s="46" t="s">
        <v>20</v>
      </c>
      <c r="I30" s="47">
        <f t="shared" si="2"/>
        <v>87672.000000000015</v>
      </c>
      <c r="J30" s="46">
        <v>0</v>
      </c>
      <c r="K30" s="46" t="s">
        <v>20</v>
      </c>
      <c r="L30" s="46" t="s">
        <v>20</v>
      </c>
      <c r="M30" s="46" t="s">
        <v>20</v>
      </c>
      <c r="N30" s="46" t="s">
        <v>20</v>
      </c>
      <c r="O30" s="46" t="s">
        <v>20</v>
      </c>
      <c r="P30" s="50">
        <f t="shared" si="3"/>
        <v>0</v>
      </c>
      <c r="Q30" s="44"/>
      <c r="R30" s="44"/>
      <c r="S30" s="45"/>
      <c r="T30" s="44"/>
      <c r="U30" s="44"/>
      <c r="V30" s="44"/>
    </row>
    <row r="31" spans="1:22" ht="13.5" hidden="1" customHeight="1" x14ac:dyDescent="0.25">
      <c r="A31" s="13" t="s">
        <v>66</v>
      </c>
      <c r="B31" s="46">
        <v>70181.000000000015</v>
      </c>
      <c r="C31" s="47">
        <v>17575.099999999999</v>
      </c>
      <c r="D31" s="46">
        <v>1715.3</v>
      </c>
      <c r="E31" s="47">
        <v>47.1</v>
      </c>
      <c r="F31" s="67"/>
      <c r="G31" s="46">
        <v>11.5</v>
      </c>
      <c r="H31" s="46" t="s">
        <v>20</v>
      </c>
      <c r="I31" s="47">
        <f t="shared" ref="I31" si="4">SUM(B31:H31)</f>
        <v>89530.000000000015</v>
      </c>
      <c r="J31" s="46">
        <v>90</v>
      </c>
      <c r="K31" s="46" t="s">
        <v>20</v>
      </c>
      <c r="L31" s="46" t="s">
        <v>20</v>
      </c>
      <c r="M31" s="46" t="s">
        <v>20</v>
      </c>
      <c r="N31" s="46" t="s">
        <v>20</v>
      </c>
      <c r="O31" s="46" t="s">
        <v>20</v>
      </c>
      <c r="P31" s="50">
        <f t="shared" ref="P31" si="5">SUM(J31:O31)</f>
        <v>90</v>
      </c>
      <c r="Q31" s="44"/>
      <c r="R31" s="44"/>
      <c r="S31" s="45"/>
      <c r="T31" s="44"/>
      <c r="U31" s="44"/>
      <c r="V31" s="44"/>
    </row>
    <row r="32" spans="1:22" ht="13.5" hidden="1" customHeight="1" x14ac:dyDescent="0.25">
      <c r="A32" s="13"/>
      <c r="B32" s="46"/>
      <c r="C32" s="47"/>
      <c r="D32" s="46"/>
      <c r="E32" s="47"/>
      <c r="F32" s="67"/>
      <c r="G32" s="46"/>
      <c r="H32" s="48"/>
      <c r="I32" s="47"/>
      <c r="J32" s="46"/>
      <c r="K32" s="47"/>
      <c r="L32" s="46"/>
      <c r="M32" s="46"/>
      <c r="N32" s="46"/>
      <c r="O32" s="49"/>
      <c r="P32" s="50"/>
      <c r="Q32" s="44"/>
      <c r="R32" s="44"/>
      <c r="S32" s="45"/>
      <c r="T32" s="44"/>
      <c r="U32" s="44"/>
      <c r="V32" s="44"/>
    </row>
    <row r="33" spans="1:22" hidden="1" x14ac:dyDescent="0.25">
      <c r="A33" s="13"/>
      <c r="B33" s="46"/>
      <c r="C33" s="47"/>
      <c r="D33" s="46"/>
      <c r="E33" s="47"/>
      <c r="F33" s="67"/>
      <c r="G33" s="46"/>
      <c r="H33" s="48"/>
      <c r="I33" s="47"/>
      <c r="J33" s="46"/>
      <c r="K33" s="47"/>
      <c r="L33" s="46"/>
      <c r="M33" s="46"/>
      <c r="N33" s="46"/>
      <c r="O33" s="49"/>
      <c r="P33" s="50"/>
      <c r="Q33" s="44"/>
      <c r="R33" s="44"/>
      <c r="S33" s="45"/>
      <c r="T33" s="44"/>
      <c r="U33" s="44"/>
      <c r="V33" s="44"/>
    </row>
    <row r="34" spans="1:22" hidden="1" x14ac:dyDescent="0.25">
      <c r="A34" s="60" t="s">
        <v>118</v>
      </c>
      <c r="B34" s="46">
        <v>92868.1</v>
      </c>
      <c r="C34" s="47">
        <v>21633.800000000003</v>
      </c>
      <c r="D34" s="46">
        <v>9205</v>
      </c>
      <c r="E34" s="47">
        <v>21626.1</v>
      </c>
      <c r="F34" s="67" t="s">
        <v>20</v>
      </c>
      <c r="G34" s="46">
        <v>1230.3</v>
      </c>
      <c r="H34" s="46" t="s">
        <v>20</v>
      </c>
      <c r="I34" s="47">
        <f t="shared" ref="I34" si="6">SUM(B34:H34)</f>
        <v>146563.29999999999</v>
      </c>
      <c r="J34" s="46">
        <v>1474.8999999999999</v>
      </c>
      <c r="K34" s="46" t="s">
        <v>20</v>
      </c>
      <c r="L34" s="46" t="s">
        <v>20</v>
      </c>
      <c r="M34" s="46" t="s">
        <v>20</v>
      </c>
      <c r="N34" s="46" t="s">
        <v>20</v>
      </c>
      <c r="O34" s="46" t="s">
        <v>20</v>
      </c>
      <c r="P34" s="50">
        <f t="shared" ref="P34" si="7">SUM(J34:O34)</f>
        <v>1474.8999999999999</v>
      </c>
      <c r="Q34" s="44"/>
      <c r="R34" s="44"/>
      <c r="S34" s="45"/>
      <c r="T34" s="44"/>
      <c r="U34" s="44"/>
      <c r="V34" s="44"/>
    </row>
    <row r="35" spans="1:22" hidden="1" x14ac:dyDescent="0.25">
      <c r="A35" s="70" t="s">
        <v>124</v>
      </c>
      <c r="B35" s="67">
        <v>101047.70000000001</v>
      </c>
      <c r="C35" s="68">
        <v>23154.5</v>
      </c>
      <c r="D35" s="67">
        <v>10589.9</v>
      </c>
      <c r="E35" s="68">
        <v>4255.8</v>
      </c>
      <c r="F35" s="67" t="s">
        <v>20</v>
      </c>
      <c r="G35" s="67">
        <v>1302.7</v>
      </c>
      <c r="H35" s="67" t="s">
        <v>20</v>
      </c>
      <c r="I35" s="68">
        <v>140350.6</v>
      </c>
      <c r="J35" s="67">
        <v>2059.5</v>
      </c>
      <c r="K35" s="67" t="s">
        <v>20</v>
      </c>
      <c r="L35" s="67" t="s">
        <v>20</v>
      </c>
      <c r="M35" s="67" t="s">
        <v>20</v>
      </c>
      <c r="N35" s="67" t="s">
        <v>20</v>
      </c>
      <c r="O35" s="67" t="s">
        <v>20</v>
      </c>
      <c r="P35" s="69">
        <v>2059.5</v>
      </c>
      <c r="Q35" s="65"/>
      <c r="R35" s="65"/>
      <c r="S35" s="66"/>
      <c r="T35" s="65"/>
      <c r="U35" s="65"/>
      <c r="V35" s="65"/>
    </row>
    <row r="36" spans="1:22" ht="18" hidden="1" x14ac:dyDescent="0.25">
      <c r="A36" s="13" t="s">
        <v>130</v>
      </c>
      <c r="B36" s="46">
        <v>101633.50000000001</v>
      </c>
      <c r="C36" s="47">
        <v>19162.100000000002</v>
      </c>
      <c r="D36" s="46">
        <v>10525.8</v>
      </c>
      <c r="E36" s="47">
        <v>1486.3000000000002</v>
      </c>
      <c r="F36" s="67" t="s">
        <v>20</v>
      </c>
      <c r="G36" s="46">
        <v>769.3</v>
      </c>
      <c r="H36" s="46" t="s">
        <v>20</v>
      </c>
      <c r="I36" s="47">
        <f t="shared" ref="I36:I37" si="8">SUM(B36:H36)</f>
        <v>133577</v>
      </c>
      <c r="J36" s="46">
        <v>3068.1</v>
      </c>
      <c r="K36" s="46" t="s">
        <v>20</v>
      </c>
      <c r="L36" s="46" t="s">
        <v>20</v>
      </c>
      <c r="M36" s="46" t="s">
        <v>20</v>
      </c>
      <c r="N36" s="46" t="s">
        <v>20</v>
      </c>
      <c r="O36" s="46" t="s">
        <v>20</v>
      </c>
      <c r="P36" s="50">
        <f t="shared" ref="P36:P37" si="9">SUM(J36:O36)</f>
        <v>3068.1</v>
      </c>
      <c r="Q36" s="44"/>
      <c r="R36" s="44"/>
      <c r="S36" s="45"/>
      <c r="T36" s="44"/>
      <c r="U36" s="44"/>
      <c r="V36" s="44"/>
    </row>
    <row r="37" spans="1:22" ht="18" hidden="1" x14ac:dyDescent="0.25">
      <c r="A37" s="13" t="s">
        <v>136</v>
      </c>
      <c r="B37" s="46">
        <v>97041.4</v>
      </c>
      <c r="C37" s="47">
        <v>28404.600000000002</v>
      </c>
      <c r="D37" s="46">
        <v>2647.3000000000006</v>
      </c>
      <c r="E37" s="47">
        <v>1761.8</v>
      </c>
      <c r="F37" s="67" t="s">
        <v>20</v>
      </c>
      <c r="G37" s="46">
        <v>796.3</v>
      </c>
      <c r="H37" s="46" t="s">
        <v>20</v>
      </c>
      <c r="I37" s="47">
        <f t="shared" si="8"/>
        <v>130651.40000000001</v>
      </c>
      <c r="J37" s="46">
        <v>4516.7</v>
      </c>
      <c r="K37" s="46" t="s">
        <v>20</v>
      </c>
      <c r="L37" s="46" t="s">
        <v>20</v>
      </c>
      <c r="M37" s="46" t="s">
        <v>20</v>
      </c>
      <c r="N37" s="46" t="s">
        <v>20</v>
      </c>
      <c r="O37" s="46" t="s">
        <v>20</v>
      </c>
      <c r="P37" s="50">
        <f t="shared" si="9"/>
        <v>4516.7</v>
      </c>
      <c r="Q37" s="44"/>
      <c r="R37" s="44"/>
      <c r="S37" s="45"/>
      <c r="T37" s="44"/>
      <c r="U37" s="44"/>
      <c r="V37" s="44"/>
    </row>
    <row r="38" spans="1:22" ht="18" hidden="1" x14ac:dyDescent="0.25">
      <c r="A38" s="13" t="s">
        <v>140</v>
      </c>
      <c r="B38" s="46">
        <v>103026.79999999999</v>
      </c>
      <c r="C38" s="47">
        <v>21355.599999999999</v>
      </c>
      <c r="D38" s="46">
        <v>6290.5</v>
      </c>
      <c r="E38" s="47">
        <v>2426.5</v>
      </c>
      <c r="F38" s="67" t="s">
        <v>20</v>
      </c>
      <c r="G38" s="46">
        <v>811.8</v>
      </c>
      <c r="H38" s="46" t="s">
        <v>20</v>
      </c>
      <c r="I38" s="47">
        <f t="shared" ref="I38" si="10">SUM(B38:H38)</f>
        <v>133911.19999999998</v>
      </c>
      <c r="J38" s="46">
        <v>3888.3999999999996</v>
      </c>
      <c r="K38" s="46" t="s">
        <v>20</v>
      </c>
      <c r="L38" s="46" t="s">
        <v>20</v>
      </c>
      <c r="M38" s="46" t="s">
        <v>20</v>
      </c>
      <c r="N38" s="46" t="s">
        <v>20</v>
      </c>
      <c r="O38" s="46" t="s">
        <v>20</v>
      </c>
      <c r="P38" s="50">
        <f t="shared" ref="P38" si="11">SUM(J38:O38)</f>
        <v>3888.3999999999996</v>
      </c>
      <c r="Q38" s="44"/>
      <c r="R38" s="44"/>
      <c r="S38" s="45"/>
      <c r="T38" s="44"/>
      <c r="U38" s="44"/>
      <c r="V38" s="44"/>
    </row>
    <row r="39" spans="1:22" hidden="1" x14ac:dyDescent="0.25">
      <c r="A39" s="13"/>
      <c r="B39" s="46"/>
      <c r="C39" s="47"/>
      <c r="D39" s="46"/>
      <c r="E39" s="47"/>
      <c r="F39" s="67"/>
      <c r="G39" s="46"/>
      <c r="H39" s="46"/>
      <c r="I39" s="47"/>
      <c r="J39" s="46"/>
      <c r="K39" s="46"/>
      <c r="L39" s="46"/>
      <c r="M39" s="46"/>
      <c r="N39" s="46"/>
      <c r="O39" s="46"/>
      <c r="P39" s="50"/>
      <c r="Q39" s="44"/>
      <c r="R39" s="44"/>
      <c r="S39" s="45"/>
      <c r="T39" s="44"/>
      <c r="U39" s="44"/>
      <c r="V39" s="44"/>
    </row>
    <row r="40" spans="1:22" x14ac:dyDescent="0.25">
      <c r="A40" s="60" t="s">
        <v>95</v>
      </c>
      <c r="B40" s="67">
        <v>105568.00000000001</v>
      </c>
      <c r="C40" s="68">
        <v>31952.2</v>
      </c>
      <c r="D40" s="67">
        <v>6564.4000000000005</v>
      </c>
      <c r="E40" s="68">
        <v>580.49999999999989</v>
      </c>
      <c r="F40" s="67" t="s">
        <v>20</v>
      </c>
      <c r="G40" s="67">
        <v>790.3</v>
      </c>
      <c r="H40" s="67" t="s">
        <v>20</v>
      </c>
      <c r="I40" s="68">
        <v>145455.4</v>
      </c>
      <c r="J40" s="67">
        <v>3485.9</v>
      </c>
      <c r="K40" s="68">
        <v>1060</v>
      </c>
      <c r="L40" s="67">
        <v>59.1</v>
      </c>
      <c r="M40" s="67" t="s">
        <v>20</v>
      </c>
      <c r="N40" s="67" t="s">
        <v>20</v>
      </c>
      <c r="O40" s="67" t="s">
        <v>20</v>
      </c>
      <c r="P40" s="69">
        <v>4605</v>
      </c>
      <c r="Q40" s="44"/>
      <c r="R40" s="44"/>
      <c r="S40" s="45"/>
      <c r="T40" s="44"/>
      <c r="U40" s="44"/>
      <c r="V40" s="44"/>
    </row>
    <row r="41" spans="1:22" ht="18" x14ac:dyDescent="0.25">
      <c r="A41" s="13" t="s">
        <v>92</v>
      </c>
      <c r="B41" s="67">
        <v>107807</v>
      </c>
      <c r="C41" s="68">
        <v>24122.300000000003</v>
      </c>
      <c r="D41" s="67">
        <v>5605.2999999999993</v>
      </c>
      <c r="E41" s="68">
        <v>557</v>
      </c>
      <c r="F41" s="67" t="s">
        <v>20</v>
      </c>
      <c r="G41" s="67">
        <v>769.2</v>
      </c>
      <c r="H41" s="67" t="s">
        <v>20</v>
      </c>
      <c r="I41" s="68">
        <v>138860.79999999999</v>
      </c>
      <c r="J41" s="67">
        <v>4982.3999999999996</v>
      </c>
      <c r="K41" s="68">
        <v>2069.8000000000002</v>
      </c>
      <c r="L41" s="67">
        <v>58.7</v>
      </c>
      <c r="M41" s="67" t="s">
        <v>20</v>
      </c>
      <c r="N41" s="67" t="s">
        <v>20</v>
      </c>
      <c r="O41" s="67" t="s">
        <v>20</v>
      </c>
      <c r="P41" s="69">
        <v>7110.9</v>
      </c>
      <c r="Q41" s="44"/>
      <c r="R41" s="44"/>
      <c r="S41" s="45"/>
      <c r="T41" s="44"/>
      <c r="U41" s="44"/>
      <c r="V41" s="44"/>
    </row>
    <row r="42" spans="1:22" ht="18" x14ac:dyDescent="0.25">
      <c r="A42" s="13" t="s">
        <v>93</v>
      </c>
      <c r="B42" s="67">
        <v>111847.69999999998</v>
      </c>
      <c r="C42" s="68">
        <v>22312.7</v>
      </c>
      <c r="D42" s="67">
        <v>8018.4999999999991</v>
      </c>
      <c r="E42" s="68">
        <v>682.7</v>
      </c>
      <c r="F42" s="67" t="s">
        <v>20</v>
      </c>
      <c r="G42" s="67">
        <v>692.7</v>
      </c>
      <c r="H42" s="67" t="s">
        <v>20</v>
      </c>
      <c r="I42" s="68">
        <v>143554.30000000002</v>
      </c>
      <c r="J42" s="67">
        <v>4788.6000000000004</v>
      </c>
      <c r="K42" s="68">
        <v>1018.3</v>
      </c>
      <c r="L42" s="67">
        <v>0.2</v>
      </c>
      <c r="M42" s="67" t="s">
        <v>20</v>
      </c>
      <c r="N42" s="67" t="s">
        <v>20</v>
      </c>
      <c r="O42" s="67" t="s">
        <v>20</v>
      </c>
      <c r="P42" s="69">
        <v>5807.1</v>
      </c>
      <c r="Q42" s="44"/>
      <c r="R42" s="44"/>
      <c r="S42" s="45"/>
      <c r="T42" s="44"/>
      <c r="U42" s="44"/>
      <c r="V42" s="44"/>
    </row>
    <row r="43" spans="1:22" ht="18" x14ac:dyDescent="0.25">
      <c r="A43" s="13" t="s">
        <v>94</v>
      </c>
      <c r="B43" s="67">
        <v>73871.700000000012</v>
      </c>
      <c r="C43" s="68">
        <v>33637.5</v>
      </c>
      <c r="D43" s="67">
        <v>6898.7999999999993</v>
      </c>
      <c r="E43" s="68">
        <v>43029.1</v>
      </c>
      <c r="F43" s="67" t="s">
        <v>20</v>
      </c>
      <c r="G43" s="67">
        <v>684.1</v>
      </c>
      <c r="H43" s="67" t="s">
        <v>20</v>
      </c>
      <c r="I43" s="68">
        <v>158121.20000000001</v>
      </c>
      <c r="J43" s="67">
        <v>3824.5</v>
      </c>
      <c r="K43" s="68">
        <v>1323</v>
      </c>
      <c r="L43" s="67">
        <v>255.3</v>
      </c>
      <c r="M43" s="67">
        <v>1102.7</v>
      </c>
      <c r="N43" s="67" t="s">
        <v>20</v>
      </c>
      <c r="O43" s="67" t="s">
        <v>20</v>
      </c>
      <c r="P43" s="69">
        <v>6505.5</v>
      </c>
      <c r="Q43" s="44"/>
      <c r="R43" s="44"/>
      <c r="S43" s="45"/>
      <c r="T43" s="44"/>
      <c r="U43" s="44"/>
      <c r="V43" s="44"/>
    </row>
    <row r="44" spans="1:22" x14ac:dyDescent="0.25">
      <c r="A44" s="60"/>
      <c r="B44" s="46"/>
      <c r="C44" s="47"/>
      <c r="D44" s="46"/>
      <c r="E44" s="47"/>
      <c r="F44" s="67"/>
      <c r="G44" s="46"/>
      <c r="H44" s="46"/>
      <c r="I44" s="47"/>
      <c r="J44" s="46"/>
      <c r="K44" s="47"/>
      <c r="L44" s="46"/>
      <c r="M44" s="46"/>
      <c r="N44" s="46"/>
      <c r="O44" s="46"/>
      <c r="P44" s="50"/>
      <c r="Q44" s="44"/>
      <c r="R44" s="44"/>
      <c r="S44" s="45"/>
      <c r="T44" s="44"/>
      <c r="U44" s="44"/>
      <c r="V44" s="44"/>
    </row>
    <row r="45" spans="1:22" ht="18" x14ac:dyDescent="0.25">
      <c r="A45" s="60" t="s">
        <v>91</v>
      </c>
      <c r="B45" s="67">
        <v>70730.2</v>
      </c>
      <c r="C45" s="68">
        <v>22711.200000000001</v>
      </c>
      <c r="D45" s="67">
        <v>7761.5</v>
      </c>
      <c r="E45" s="68">
        <v>42388.5</v>
      </c>
      <c r="F45" s="67" t="s">
        <v>20</v>
      </c>
      <c r="G45" s="67">
        <v>684.1</v>
      </c>
      <c r="H45" s="67" t="s">
        <v>20</v>
      </c>
      <c r="I45" s="68">
        <v>144275.5</v>
      </c>
      <c r="J45" s="67">
        <v>3744.7000000000003</v>
      </c>
      <c r="K45" s="68">
        <v>198.8</v>
      </c>
      <c r="L45" s="67">
        <v>238.1</v>
      </c>
      <c r="M45" s="67">
        <v>1104.4000000000001</v>
      </c>
      <c r="N45" s="67" t="s">
        <v>20</v>
      </c>
      <c r="O45" s="67" t="s">
        <v>20</v>
      </c>
      <c r="P45" s="69">
        <v>5286</v>
      </c>
      <c r="Q45" s="44"/>
      <c r="R45" s="44"/>
      <c r="S45" s="45"/>
      <c r="T45" s="44"/>
      <c r="U45" s="44"/>
      <c r="V45" s="44"/>
    </row>
    <row r="46" spans="1:22" ht="18" x14ac:dyDescent="0.25">
      <c r="A46" s="60" t="s">
        <v>103</v>
      </c>
      <c r="B46" s="67">
        <v>73692.7</v>
      </c>
      <c r="C46" s="68">
        <v>21336.9</v>
      </c>
      <c r="D46" s="67">
        <v>5543</v>
      </c>
      <c r="E46" s="68">
        <v>30067.399999999998</v>
      </c>
      <c r="F46" s="67" t="s">
        <v>20</v>
      </c>
      <c r="G46" s="67">
        <v>8</v>
      </c>
      <c r="H46" s="67" t="s">
        <v>20</v>
      </c>
      <c r="I46" s="68">
        <v>130648</v>
      </c>
      <c r="J46" s="67">
        <v>3908.8999999999996</v>
      </c>
      <c r="K46" s="68">
        <v>244.1</v>
      </c>
      <c r="L46" s="67">
        <v>30.8</v>
      </c>
      <c r="M46" s="67">
        <v>1409.8</v>
      </c>
      <c r="N46" s="67" t="s">
        <v>20</v>
      </c>
      <c r="O46" s="67" t="s">
        <v>20</v>
      </c>
      <c r="P46" s="69">
        <v>5593.6</v>
      </c>
      <c r="Q46" s="44"/>
      <c r="R46" s="44"/>
      <c r="S46" s="45"/>
      <c r="T46" s="44"/>
      <c r="U46" s="44"/>
      <c r="V46" s="44"/>
    </row>
    <row r="47" spans="1:22" x14ac:dyDescent="0.25">
      <c r="A47" s="60" t="s">
        <v>111</v>
      </c>
      <c r="B47" s="67">
        <v>74071.8</v>
      </c>
      <c r="C47" s="68">
        <v>23412.3</v>
      </c>
      <c r="D47" s="67">
        <v>3366.2000000000007</v>
      </c>
      <c r="E47" s="68">
        <v>34361.1</v>
      </c>
      <c r="F47" s="67" t="s">
        <v>20</v>
      </c>
      <c r="G47" s="67">
        <v>8</v>
      </c>
      <c r="H47" s="67" t="s">
        <v>20</v>
      </c>
      <c r="I47" s="68">
        <v>135219.4</v>
      </c>
      <c r="J47" s="67">
        <v>3757.9000000000005</v>
      </c>
      <c r="K47" s="67" t="s">
        <v>20</v>
      </c>
      <c r="L47" s="67" t="s">
        <v>20</v>
      </c>
      <c r="M47" s="67">
        <v>1717.8</v>
      </c>
      <c r="N47" s="67" t="s">
        <v>20</v>
      </c>
      <c r="O47" s="67" t="s">
        <v>20</v>
      </c>
      <c r="P47" s="69">
        <v>5475.7000000000007</v>
      </c>
      <c r="Q47" s="44"/>
      <c r="R47" s="44"/>
      <c r="S47" s="45"/>
      <c r="T47" s="44"/>
      <c r="U47" s="44"/>
      <c r="V47" s="44"/>
    </row>
    <row r="48" spans="1:22" x14ac:dyDescent="0.25">
      <c r="A48" s="60" t="s">
        <v>117</v>
      </c>
      <c r="B48" s="67">
        <v>53895.1</v>
      </c>
      <c r="C48" s="68">
        <v>41922.499999999993</v>
      </c>
      <c r="D48" s="67">
        <v>2805.9999999999995</v>
      </c>
      <c r="E48" s="68">
        <v>21108.899999999998</v>
      </c>
      <c r="F48" s="67">
        <v>42.2</v>
      </c>
      <c r="G48" s="67">
        <v>69.900000000000006</v>
      </c>
      <c r="H48" s="67" t="s">
        <v>20</v>
      </c>
      <c r="I48" s="68">
        <v>119844.59999999998</v>
      </c>
      <c r="J48" s="67">
        <v>4997.8</v>
      </c>
      <c r="K48" s="68">
        <v>7233.0999999999995</v>
      </c>
      <c r="L48" s="67">
        <v>1770.9</v>
      </c>
      <c r="M48" s="67">
        <v>1405.4</v>
      </c>
      <c r="N48" s="67" t="s">
        <v>20</v>
      </c>
      <c r="O48" s="67" t="s">
        <v>20</v>
      </c>
      <c r="P48" s="69">
        <v>15407.199999999999</v>
      </c>
      <c r="Q48" s="44"/>
      <c r="R48" s="44"/>
      <c r="S48" s="45"/>
      <c r="T48" s="44"/>
      <c r="U48" s="44"/>
      <c r="V48" s="44"/>
    </row>
    <row r="49" spans="1:22" x14ac:dyDescent="0.25">
      <c r="A49" s="60"/>
      <c r="B49" s="46"/>
      <c r="C49" s="47"/>
      <c r="D49" s="46"/>
      <c r="E49" s="47"/>
      <c r="F49" s="67"/>
      <c r="G49" s="46"/>
      <c r="H49" s="46"/>
      <c r="I49" s="47"/>
      <c r="J49" s="46"/>
      <c r="K49" s="47"/>
      <c r="L49" s="46"/>
      <c r="M49" s="46"/>
      <c r="N49" s="46"/>
      <c r="O49" s="46"/>
      <c r="P49" s="50"/>
      <c r="Q49" s="44"/>
      <c r="R49" s="44"/>
      <c r="S49" s="45"/>
      <c r="T49" s="44"/>
      <c r="U49" s="44"/>
      <c r="V49" s="44"/>
    </row>
    <row r="50" spans="1:22" ht="18" x14ac:dyDescent="0.25">
      <c r="A50" s="70" t="s">
        <v>123</v>
      </c>
      <c r="B50" s="67">
        <v>55437.3</v>
      </c>
      <c r="C50" s="68">
        <v>31312.400000000001</v>
      </c>
      <c r="D50" s="67">
        <v>1348.6000000000001</v>
      </c>
      <c r="E50" s="68">
        <v>12206.4</v>
      </c>
      <c r="F50" s="67">
        <v>0.2</v>
      </c>
      <c r="G50" s="67">
        <v>72.800000000000011</v>
      </c>
      <c r="H50" s="67" t="s">
        <v>20</v>
      </c>
      <c r="I50" s="68">
        <v>100377.70000000001</v>
      </c>
      <c r="J50" s="67">
        <v>3783.4</v>
      </c>
      <c r="K50" s="68">
        <v>2757.4</v>
      </c>
      <c r="L50" s="67">
        <v>6063.3</v>
      </c>
      <c r="M50" s="67">
        <v>5432.6</v>
      </c>
      <c r="N50" s="67" t="s">
        <v>20</v>
      </c>
      <c r="O50" s="67" t="s">
        <v>20</v>
      </c>
      <c r="P50" s="69">
        <v>18036.7</v>
      </c>
      <c r="Q50" s="65"/>
      <c r="R50" s="65"/>
      <c r="S50" s="66"/>
      <c r="T50" s="65"/>
      <c r="U50" s="65"/>
      <c r="V50" s="65"/>
    </row>
    <row r="51" spans="1:22" ht="18" x14ac:dyDescent="0.25">
      <c r="A51" s="70" t="s">
        <v>103</v>
      </c>
      <c r="B51" s="67">
        <v>57067.9</v>
      </c>
      <c r="C51" s="68">
        <v>29529</v>
      </c>
      <c r="D51" s="67">
        <v>2371.3999999999996</v>
      </c>
      <c r="E51" s="68">
        <v>9249.5</v>
      </c>
      <c r="F51" s="67">
        <v>40.799999999999997</v>
      </c>
      <c r="G51" s="67">
        <v>72.5</v>
      </c>
      <c r="H51" s="67"/>
      <c r="I51" s="68">
        <v>98331.099999999991</v>
      </c>
      <c r="J51" s="67">
        <v>3647.6000000000004</v>
      </c>
      <c r="K51" s="68">
        <v>6265.9</v>
      </c>
      <c r="L51" s="67">
        <v>5734.7</v>
      </c>
      <c r="M51" s="67">
        <v>2.7</v>
      </c>
      <c r="N51" s="67"/>
      <c r="O51" s="69"/>
      <c r="P51" s="69">
        <v>15650.900000000001</v>
      </c>
      <c r="Q51" s="65"/>
      <c r="R51" s="65"/>
      <c r="S51" s="66"/>
      <c r="T51" s="65"/>
      <c r="U51" s="65"/>
      <c r="V51" s="65"/>
    </row>
    <row r="52" spans="1:22" x14ac:dyDescent="0.25">
      <c r="A52" s="70" t="s">
        <v>111</v>
      </c>
      <c r="B52" s="67">
        <v>35650.699999999997</v>
      </c>
      <c r="C52" s="68">
        <v>45148.800000000003</v>
      </c>
      <c r="D52" s="67">
        <v>2606.0000000000005</v>
      </c>
      <c r="E52" s="68">
        <v>11505.2</v>
      </c>
      <c r="F52" s="67">
        <v>0.30000000000000104</v>
      </c>
      <c r="G52" s="67">
        <v>74.3</v>
      </c>
      <c r="H52" s="67"/>
      <c r="I52" s="68">
        <v>94985.3</v>
      </c>
      <c r="J52" s="67">
        <v>3580.3999999999996</v>
      </c>
      <c r="K52" s="68">
        <v>5977.8</v>
      </c>
      <c r="L52" s="67">
        <v>723.7</v>
      </c>
      <c r="M52" s="67">
        <v>1785.1</v>
      </c>
      <c r="N52" s="67"/>
      <c r="O52" s="69"/>
      <c r="P52" s="69">
        <v>12067.000000000002</v>
      </c>
      <c r="Q52" s="65"/>
      <c r="R52" s="65"/>
      <c r="S52" s="66"/>
      <c r="T52" s="65"/>
      <c r="U52" s="65"/>
      <c r="V52" s="65"/>
    </row>
    <row r="53" spans="1:22" x14ac:dyDescent="0.25">
      <c r="A53" s="70" t="s">
        <v>117</v>
      </c>
      <c r="B53" s="67">
        <v>44907.199999999997</v>
      </c>
      <c r="C53" s="68">
        <v>27568.199999999997</v>
      </c>
      <c r="D53" s="67">
        <v>1049.2999999999997</v>
      </c>
      <c r="E53" s="68">
        <v>7985.4999999999991</v>
      </c>
      <c r="F53" s="67">
        <v>0.30000000000000004</v>
      </c>
      <c r="G53" s="67">
        <v>70.5</v>
      </c>
      <c r="H53" s="67"/>
      <c r="I53" s="68">
        <v>81581</v>
      </c>
      <c r="J53" s="67">
        <v>4011.7</v>
      </c>
      <c r="K53" s="68">
        <v>6054.4000000000005</v>
      </c>
      <c r="L53" s="67">
        <v>1281.8</v>
      </c>
      <c r="M53" s="67">
        <v>1041.0999999999999</v>
      </c>
      <c r="N53" s="67"/>
      <c r="O53" s="69"/>
      <c r="P53" s="69">
        <v>12389</v>
      </c>
      <c r="Q53" s="65"/>
      <c r="R53" s="65"/>
      <c r="S53" s="66"/>
      <c r="T53" s="65"/>
      <c r="U53" s="65"/>
      <c r="V53" s="65"/>
    </row>
    <row r="54" spans="1:22" x14ac:dyDescent="0.25">
      <c r="A54" s="70"/>
      <c r="B54" s="67"/>
      <c r="C54" s="68"/>
      <c r="D54" s="67"/>
      <c r="E54" s="68"/>
      <c r="F54" s="67"/>
      <c r="G54" s="67"/>
      <c r="H54" s="67"/>
      <c r="I54" s="68"/>
      <c r="J54" s="67"/>
      <c r="K54" s="68"/>
      <c r="L54" s="67"/>
      <c r="M54" s="67"/>
      <c r="N54" s="67"/>
      <c r="O54" s="69"/>
      <c r="P54" s="69"/>
      <c r="Q54" s="65"/>
      <c r="R54" s="65"/>
      <c r="S54" s="66"/>
      <c r="T54" s="65"/>
      <c r="U54" s="65"/>
      <c r="V54" s="65"/>
    </row>
    <row r="55" spans="1:22" x14ac:dyDescent="0.25">
      <c r="A55" s="70" t="s">
        <v>147</v>
      </c>
      <c r="B55" s="67">
        <v>52038.700000000004</v>
      </c>
      <c r="C55" s="68">
        <v>28593.099999999995</v>
      </c>
      <c r="D55" s="67">
        <v>1147.5999999999999</v>
      </c>
      <c r="E55" s="68">
        <v>4516.5</v>
      </c>
      <c r="F55" s="67">
        <v>1.3</v>
      </c>
      <c r="G55" s="67">
        <v>72</v>
      </c>
      <c r="H55" s="67"/>
      <c r="I55" s="68">
        <f>SUM(B55:H55)</f>
        <v>86369.200000000012</v>
      </c>
      <c r="J55" s="67">
        <v>3681.2999999999997</v>
      </c>
      <c r="K55" s="68">
        <v>6397.9000000000005</v>
      </c>
      <c r="L55" s="67">
        <v>582.29999999999995</v>
      </c>
      <c r="M55" s="67">
        <v>28.4</v>
      </c>
      <c r="N55" s="67"/>
      <c r="O55" s="69"/>
      <c r="P55" s="69">
        <f t="shared" ref="P55" si="12">SUM(J55:O55)</f>
        <v>10689.9</v>
      </c>
      <c r="Q55" s="65"/>
      <c r="R55" s="65"/>
      <c r="S55" s="66"/>
      <c r="T55" s="65"/>
      <c r="U55" s="65"/>
      <c r="V55" s="65"/>
    </row>
    <row r="56" spans="1:22" ht="13.5" customHeight="1" x14ac:dyDescent="0.25">
      <c r="A56" s="13"/>
      <c r="B56" s="46"/>
      <c r="C56" s="47"/>
      <c r="D56" s="46"/>
      <c r="E56" s="47"/>
      <c r="F56" s="67" t="s">
        <v>20</v>
      </c>
      <c r="G56" s="46"/>
      <c r="H56" s="48"/>
      <c r="I56" s="47"/>
      <c r="J56" s="46"/>
      <c r="K56" s="47"/>
      <c r="L56" s="46"/>
      <c r="M56" s="46"/>
      <c r="N56" s="46"/>
      <c r="O56" s="49"/>
      <c r="P56" s="50"/>
      <c r="Q56" s="44"/>
      <c r="R56" s="44"/>
      <c r="S56" s="45"/>
      <c r="T56" s="44"/>
      <c r="U56" s="44"/>
      <c r="V56" s="44"/>
    </row>
    <row r="57" spans="1:22" ht="13.5" hidden="1" customHeight="1" x14ac:dyDescent="0.25">
      <c r="A57" s="13" t="s">
        <v>22</v>
      </c>
      <c r="B57" s="46">
        <v>33212.100000000006</v>
      </c>
      <c r="C57" s="47">
        <v>5845.7999999999993</v>
      </c>
      <c r="D57" s="46">
        <v>1131</v>
      </c>
      <c r="E57" s="47">
        <v>952.1</v>
      </c>
      <c r="F57" s="67" t="s">
        <v>20</v>
      </c>
      <c r="G57" s="46" t="s">
        <v>20</v>
      </c>
      <c r="H57" s="46" t="s">
        <v>20</v>
      </c>
      <c r="I57" s="47">
        <f t="shared" ref="I57:I125" si="13">SUM(B57:H57)</f>
        <v>41141.000000000007</v>
      </c>
      <c r="J57" s="46">
        <v>1193.3</v>
      </c>
      <c r="K57" s="47">
        <v>810</v>
      </c>
      <c r="L57" s="46" t="s">
        <v>20</v>
      </c>
      <c r="M57" s="46">
        <v>52.9</v>
      </c>
      <c r="N57" s="46" t="s">
        <v>20</v>
      </c>
      <c r="O57" s="46" t="s">
        <v>20</v>
      </c>
      <c r="P57" s="50">
        <f t="shared" ref="P57:P125" si="14">SUM(J57:O57)</f>
        <v>2056.1999999999998</v>
      </c>
      <c r="Q57" s="44"/>
      <c r="R57" s="44"/>
      <c r="S57" s="45"/>
      <c r="T57" s="44"/>
      <c r="U57" s="44"/>
      <c r="V57" s="44"/>
    </row>
    <row r="58" spans="1:22" ht="13.5" hidden="1" customHeight="1" x14ac:dyDescent="0.25">
      <c r="A58" s="13" t="s">
        <v>28</v>
      </c>
      <c r="B58" s="46">
        <v>39511.600000000006</v>
      </c>
      <c r="C58" s="47">
        <v>7956.2</v>
      </c>
      <c r="D58" s="46">
        <v>1121.7</v>
      </c>
      <c r="E58" s="47">
        <v>1218.5</v>
      </c>
      <c r="F58" s="67" t="s">
        <v>20</v>
      </c>
      <c r="G58" s="46" t="s">
        <v>20</v>
      </c>
      <c r="H58" s="46" t="s">
        <v>20</v>
      </c>
      <c r="I58" s="47">
        <f t="shared" si="13"/>
        <v>49808</v>
      </c>
      <c r="J58" s="46">
        <v>950.4</v>
      </c>
      <c r="K58" s="47">
        <v>1046.2</v>
      </c>
      <c r="L58" s="46" t="s">
        <v>20</v>
      </c>
      <c r="M58" s="46">
        <v>54</v>
      </c>
      <c r="N58" s="46" t="s">
        <v>20</v>
      </c>
      <c r="O58" s="46" t="s">
        <v>20</v>
      </c>
      <c r="P58" s="50">
        <f t="shared" si="14"/>
        <v>2050.6</v>
      </c>
      <c r="Q58" s="44"/>
      <c r="R58" s="44"/>
      <c r="S58" s="45"/>
      <c r="T58" s="44"/>
      <c r="U58" s="44"/>
      <c r="V58" s="44"/>
    </row>
    <row r="59" spans="1:22" ht="13.5" hidden="1" customHeight="1" x14ac:dyDescent="0.25">
      <c r="A59" s="13" t="s">
        <v>23</v>
      </c>
      <c r="B59" s="46">
        <v>47610.3</v>
      </c>
      <c r="C59" s="47">
        <v>9075.2999999999993</v>
      </c>
      <c r="D59" s="46">
        <v>1259.5999999999999</v>
      </c>
      <c r="E59" s="47">
        <v>653.20000000000005</v>
      </c>
      <c r="F59" s="67" t="s">
        <v>20</v>
      </c>
      <c r="G59" s="46" t="s">
        <v>20</v>
      </c>
      <c r="H59" s="46" t="s">
        <v>20</v>
      </c>
      <c r="I59" s="47">
        <f t="shared" si="13"/>
        <v>58598.400000000001</v>
      </c>
      <c r="J59" s="46">
        <v>947.7000000000005</v>
      </c>
      <c r="K59" s="46" t="s">
        <v>20</v>
      </c>
      <c r="L59" s="46" t="s">
        <v>20</v>
      </c>
      <c r="M59" s="46">
        <v>56.5</v>
      </c>
      <c r="N59" s="46" t="s">
        <v>20</v>
      </c>
      <c r="O59" s="46" t="s">
        <v>20</v>
      </c>
      <c r="P59" s="50">
        <f t="shared" si="14"/>
        <v>1004.2000000000005</v>
      </c>
      <c r="Q59" s="44"/>
      <c r="R59" s="44"/>
      <c r="S59" s="45"/>
      <c r="T59" s="44"/>
      <c r="U59" s="44"/>
      <c r="V59" s="44"/>
    </row>
    <row r="60" spans="1:22" ht="13.5" hidden="1" customHeight="1" x14ac:dyDescent="0.25">
      <c r="A60" s="13" t="s">
        <v>29</v>
      </c>
      <c r="B60" s="46">
        <v>42029.5</v>
      </c>
      <c r="C60" s="47">
        <v>8858.9000000000015</v>
      </c>
      <c r="D60" s="46">
        <v>1200.5999999999999</v>
      </c>
      <c r="E60" s="47">
        <v>392.20000000000005</v>
      </c>
      <c r="F60" s="67" t="s">
        <v>20</v>
      </c>
      <c r="G60" s="46" t="s">
        <v>20</v>
      </c>
      <c r="H60" s="46" t="s">
        <v>20</v>
      </c>
      <c r="I60" s="47">
        <f t="shared" si="13"/>
        <v>52481.2</v>
      </c>
      <c r="J60" s="46">
        <v>1115.5000000000005</v>
      </c>
      <c r="K60" s="47">
        <v>821.2</v>
      </c>
      <c r="L60" s="46" t="s">
        <v>20</v>
      </c>
      <c r="M60" s="46">
        <v>55.6</v>
      </c>
      <c r="N60" s="46" t="s">
        <v>20</v>
      </c>
      <c r="O60" s="46" t="s">
        <v>20</v>
      </c>
      <c r="P60" s="50">
        <f t="shared" si="14"/>
        <v>1992.3000000000004</v>
      </c>
      <c r="Q60" s="44"/>
      <c r="R60" s="44"/>
      <c r="S60" s="45"/>
      <c r="T60" s="44"/>
      <c r="U60" s="44"/>
      <c r="V60" s="44"/>
    </row>
    <row r="61" spans="1:22" ht="13.5" hidden="1" customHeight="1" x14ac:dyDescent="0.25">
      <c r="A61" s="13" t="s">
        <v>30</v>
      </c>
      <c r="B61" s="46">
        <v>39178</v>
      </c>
      <c r="C61" s="47">
        <v>8339.4000000000015</v>
      </c>
      <c r="D61" s="46">
        <v>1173.1770000000001</v>
      </c>
      <c r="E61" s="47">
        <v>687.80000000000007</v>
      </c>
      <c r="F61" s="67" t="s">
        <v>20</v>
      </c>
      <c r="G61" s="46" t="s">
        <v>20</v>
      </c>
      <c r="H61" s="46" t="s">
        <v>20</v>
      </c>
      <c r="I61" s="47">
        <f t="shared" si="13"/>
        <v>49378.377000000008</v>
      </c>
      <c r="J61" s="46">
        <v>1104.0000000000002</v>
      </c>
      <c r="K61" s="47">
        <v>1061.5</v>
      </c>
      <c r="L61" s="46" t="s">
        <v>20</v>
      </c>
      <c r="M61" s="46">
        <v>55.8</v>
      </c>
      <c r="N61" s="46" t="s">
        <v>20</v>
      </c>
      <c r="O61" s="46" t="s">
        <v>20</v>
      </c>
      <c r="P61" s="50">
        <f t="shared" si="14"/>
        <v>2221.3000000000002</v>
      </c>
      <c r="Q61" s="44"/>
      <c r="R61" s="44"/>
      <c r="S61" s="45"/>
      <c r="T61" s="44"/>
      <c r="U61" s="44"/>
      <c r="V61" s="44"/>
    </row>
    <row r="62" spans="1:22" ht="13.5" hidden="1" customHeight="1" x14ac:dyDescent="0.25">
      <c r="A62" s="13" t="s">
        <v>32</v>
      </c>
      <c r="B62" s="46">
        <v>39632.1</v>
      </c>
      <c r="C62" s="47">
        <v>9404.2999999999993</v>
      </c>
      <c r="D62" s="46">
        <v>1317.8</v>
      </c>
      <c r="E62" s="47">
        <v>1026.5</v>
      </c>
      <c r="F62" s="67" t="s">
        <v>20</v>
      </c>
      <c r="G62" s="46" t="s">
        <v>20</v>
      </c>
      <c r="H62" s="46" t="s">
        <v>20</v>
      </c>
      <c r="I62" s="47">
        <f t="shared" si="13"/>
        <v>51380.7</v>
      </c>
      <c r="J62" s="46">
        <v>985.00000000000023</v>
      </c>
      <c r="K62" s="47">
        <v>1075</v>
      </c>
      <c r="L62" s="46" t="s">
        <v>20</v>
      </c>
      <c r="M62" s="46">
        <v>57.2</v>
      </c>
      <c r="N62" s="46" t="s">
        <v>20</v>
      </c>
      <c r="O62" s="46" t="s">
        <v>20</v>
      </c>
      <c r="P62" s="50">
        <f t="shared" si="14"/>
        <v>2117.1999999999998</v>
      </c>
      <c r="Q62" s="44"/>
      <c r="R62" s="44"/>
      <c r="S62" s="45"/>
      <c r="T62" s="44"/>
      <c r="U62" s="44"/>
      <c r="V62" s="44"/>
    </row>
    <row r="63" spans="1:22" ht="13.5" hidden="1" customHeight="1" x14ac:dyDescent="0.25">
      <c r="A63" s="13" t="s">
        <v>33</v>
      </c>
      <c r="B63" s="46">
        <v>38044.199999999997</v>
      </c>
      <c r="C63" s="47">
        <v>11031.5</v>
      </c>
      <c r="D63" s="46">
        <v>1522.8000000000002</v>
      </c>
      <c r="E63" s="47">
        <v>579.20000000000005</v>
      </c>
      <c r="F63" s="67" t="s">
        <v>20</v>
      </c>
      <c r="G63" s="46" t="s">
        <v>20</v>
      </c>
      <c r="H63" s="46" t="s">
        <v>20</v>
      </c>
      <c r="I63" s="47">
        <f t="shared" si="13"/>
        <v>51177.7</v>
      </c>
      <c r="J63" s="46">
        <v>1154.4000000000003</v>
      </c>
      <c r="K63" s="47">
        <v>1070.4000000000001</v>
      </c>
      <c r="L63" s="46" t="s">
        <v>20</v>
      </c>
      <c r="M63" s="46">
        <v>56.4</v>
      </c>
      <c r="N63" s="46" t="s">
        <v>20</v>
      </c>
      <c r="O63" s="46" t="s">
        <v>20</v>
      </c>
      <c r="P63" s="50">
        <f t="shared" si="14"/>
        <v>2281.2000000000003</v>
      </c>
      <c r="Q63" s="44"/>
      <c r="R63" s="44"/>
      <c r="S63" s="45"/>
      <c r="T63" s="44"/>
      <c r="U63" s="44"/>
      <c r="V63" s="44"/>
    </row>
    <row r="64" spans="1:22" ht="13.5" hidden="1" customHeight="1" x14ac:dyDescent="0.25">
      <c r="A64" s="13" t="s">
        <v>34</v>
      </c>
      <c r="B64" s="46">
        <v>43055.9</v>
      </c>
      <c r="C64" s="47">
        <v>10260.799999999999</v>
      </c>
      <c r="D64" s="46">
        <v>1617.6</v>
      </c>
      <c r="E64" s="47">
        <v>1450</v>
      </c>
      <c r="F64" s="67" t="s">
        <v>20</v>
      </c>
      <c r="G64" s="46" t="s">
        <v>20</v>
      </c>
      <c r="H64" s="46" t="s">
        <v>20</v>
      </c>
      <c r="I64" s="47">
        <f t="shared" si="13"/>
        <v>56384.299999999996</v>
      </c>
      <c r="J64" s="46">
        <v>1259.7000000000003</v>
      </c>
      <c r="K64" s="47">
        <v>1106.7</v>
      </c>
      <c r="L64" s="46" t="s">
        <v>20</v>
      </c>
      <c r="M64" s="46">
        <v>53.5</v>
      </c>
      <c r="N64" s="46" t="s">
        <v>20</v>
      </c>
      <c r="O64" s="46" t="s">
        <v>20</v>
      </c>
      <c r="P64" s="50">
        <f t="shared" si="14"/>
        <v>2419.9000000000005</v>
      </c>
      <c r="Q64" s="44"/>
      <c r="R64" s="44"/>
      <c r="S64" s="45"/>
      <c r="T64" s="44"/>
      <c r="U64" s="44"/>
      <c r="V64" s="44"/>
    </row>
    <row r="65" spans="1:22" ht="13.5" hidden="1" customHeight="1" x14ac:dyDescent="0.25">
      <c r="A65" s="13" t="s">
        <v>35</v>
      </c>
      <c r="B65" s="46">
        <v>48462.2</v>
      </c>
      <c r="C65" s="47">
        <v>8670.6</v>
      </c>
      <c r="D65" s="46">
        <v>2664.1</v>
      </c>
      <c r="E65" s="47">
        <v>1154.9000000000001</v>
      </c>
      <c r="F65" s="67" t="s">
        <v>20</v>
      </c>
      <c r="G65" s="46" t="s">
        <v>20</v>
      </c>
      <c r="H65" s="46" t="s">
        <v>20</v>
      </c>
      <c r="I65" s="47">
        <f t="shared" si="13"/>
        <v>60951.799999999996</v>
      </c>
      <c r="J65" s="46">
        <v>1241.0999999999999</v>
      </c>
      <c r="K65" s="47">
        <v>1077.2</v>
      </c>
      <c r="L65" s="46" t="s">
        <v>20</v>
      </c>
      <c r="M65" s="46">
        <v>52.5</v>
      </c>
      <c r="N65" s="46" t="s">
        <v>20</v>
      </c>
      <c r="O65" s="46" t="s">
        <v>20</v>
      </c>
      <c r="P65" s="50">
        <f t="shared" si="14"/>
        <v>2370.8000000000002</v>
      </c>
      <c r="Q65" s="44"/>
      <c r="R65" s="44"/>
      <c r="S65" s="45"/>
      <c r="T65" s="44"/>
      <c r="U65" s="44"/>
      <c r="V65" s="44"/>
    </row>
    <row r="66" spans="1:22" ht="13.5" hidden="1" customHeight="1" x14ac:dyDescent="0.25">
      <c r="A66" s="13" t="s">
        <v>36</v>
      </c>
      <c r="B66" s="46">
        <v>45462.7</v>
      </c>
      <c r="C66" s="47">
        <v>8294.7000000000007</v>
      </c>
      <c r="D66" s="46">
        <v>2701</v>
      </c>
      <c r="E66" s="47">
        <v>706.40000000000009</v>
      </c>
      <c r="F66" s="67" t="s">
        <v>20</v>
      </c>
      <c r="G66" s="46" t="s">
        <v>20</v>
      </c>
      <c r="H66" s="46" t="s">
        <v>20</v>
      </c>
      <c r="I66" s="47">
        <f t="shared" si="13"/>
        <v>57164.799999999996</v>
      </c>
      <c r="J66" s="46">
        <v>1420.9999999999995</v>
      </c>
      <c r="K66" s="47">
        <v>1090</v>
      </c>
      <c r="L66" s="46" t="s">
        <v>20</v>
      </c>
      <c r="M66" s="46">
        <v>49.4</v>
      </c>
      <c r="N66" s="46" t="s">
        <v>20</v>
      </c>
      <c r="O66" s="46" t="s">
        <v>20</v>
      </c>
      <c r="P66" s="50">
        <f t="shared" si="14"/>
        <v>2560.3999999999996</v>
      </c>
      <c r="Q66" s="44"/>
      <c r="R66" s="44"/>
      <c r="S66" s="45"/>
      <c r="T66" s="44"/>
      <c r="U66" s="44"/>
      <c r="V66" s="44"/>
    </row>
    <row r="67" spans="1:22" ht="13.5" hidden="1" customHeight="1" x14ac:dyDescent="0.25">
      <c r="A67" s="13" t="s">
        <v>37</v>
      </c>
      <c r="B67" s="46">
        <v>48182.100000000006</v>
      </c>
      <c r="C67" s="47">
        <v>7808.1999999999989</v>
      </c>
      <c r="D67" s="46">
        <v>3519.1000000000004</v>
      </c>
      <c r="E67" s="47">
        <v>1162.7999999999997</v>
      </c>
      <c r="F67" s="67" t="s">
        <v>20</v>
      </c>
      <c r="G67" s="46" t="s">
        <v>20</v>
      </c>
      <c r="H67" s="46" t="s">
        <v>20</v>
      </c>
      <c r="I67" s="47">
        <f t="shared" si="13"/>
        <v>60672.200000000004</v>
      </c>
      <c r="J67" s="46">
        <v>1381.1999999999998</v>
      </c>
      <c r="K67" s="47">
        <v>1112.8</v>
      </c>
      <c r="L67" s="46" t="s">
        <v>20</v>
      </c>
      <c r="M67" s="46">
        <v>50.7</v>
      </c>
      <c r="N67" s="46" t="s">
        <v>20</v>
      </c>
      <c r="O67" s="46" t="s">
        <v>20</v>
      </c>
      <c r="P67" s="50">
        <f t="shared" si="14"/>
        <v>2544.6999999999998</v>
      </c>
      <c r="Q67" s="44"/>
      <c r="R67" s="44"/>
      <c r="S67" s="45"/>
      <c r="T67" s="44"/>
      <c r="U67" s="44"/>
      <c r="V67" s="44"/>
    </row>
    <row r="68" spans="1:22" ht="13.5" hidden="1" customHeight="1" x14ac:dyDescent="0.25">
      <c r="A68" s="13" t="s">
        <v>38</v>
      </c>
      <c r="B68" s="46">
        <v>48853.799999999988</v>
      </c>
      <c r="C68" s="47">
        <v>8337</v>
      </c>
      <c r="D68" s="46">
        <v>2918.1</v>
      </c>
      <c r="E68" s="51">
        <v>393.90000000000003</v>
      </c>
      <c r="F68" s="67" t="s">
        <v>20</v>
      </c>
      <c r="G68" s="46" t="s">
        <v>20</v>
      </c>
      <c r="H68" s="46" t="s">
        <v>20</v>
      </c>
      <c r="I68" s="47">
        <f t="shared" si="13"/>
        <v>60502.799999999988</v>
      </c>
      <c r="J68" s="46">
        <v>1405.3000000000002</v>
      </c>
      <c r="K68" s="47">
        <v>1111.5</v>
      </c>
      <c r="L68" s="46" t="s">
        <v>20</v>
      </c>
      <c r="M68" s="46">
        <v>54.1</v>
      </c>
      <c r="N68" s="46" t="s">
        <v>20</v>
      </c>
      <c r="O68" s="46" t="s">
        <v>20</v>
      </c>
      <c r="P68" s="50">
        <f t="shared" si="14"/>
        <v>2570.9</v>
      </c>
      <c r="Q68" s="44"/>
      <c r="R68" s="44"/>
      <c r="S68" s="45"/>
      <c r="T68" s="44"/>
      <c r="U68" s="44"/>
      <c r="V68" s="44"/>
    </row>
    <row r="69" spans="1:22" ht="13.5" hidden="1" customHeight="1" x14ac:dyDescent="0.25">
      <c r="A69" s="13"/>
      <c r="B69" s="46"/>
      <c r="C69" s="47"/>
      <c r="D69" s="46"/>
      <c r="E69" s="51"/>
      <c r="F69" s="67" t="s">
        <v>20</v>
      </c>
      <c r="G69" s="46"/>
      <c r="H69" s="46"/>
      <c r="I69" s="47"/>
      <c r="J69" s="46"/>
      <c r="K69" s="47"/>
      <c r="L69" s="46"/>
      <c r="M69" s="46"/>
      <c r="N69" s="46"/>
      <c r="O69" s="46"/>
      <c r="P69" s="50"/>
      <c r="Q69" s="44"/>
      <c r="R69" s="44"/>
      <c r="S69" s="45"/>
      <c r="T69" s="44"/>
      <c r="U69" s="44"/>
      <c r="V69" s="44"/>
    </row>
    <row r="70" spans="1:22" ht="13.5" hidden="1" customHeight="1" x14ac:dyDescent="0.25">
      <c r="A70" s="13" t="s">
        <v>24</v>
      </c>
      <c r="B70" s="46">
        <v>49415.4</v>
      </c>
      <c r="C70" s="47">
        <v>8772.5</v>
      </c>
      <c r="D70" s="46">
        <v>2870.7000000000003</v>
      </c>
      <c r="E70" s="47">
        <v>555.1</v>
      </c>
      <c r="F70" s="67" t="s">
        <v>20</v>
      </c>
      <c r="G70" s="46" t="s">
        <v>20</v>
      </c>
      <c r="H70" s="46" t="s">
        <v>20</v>
      </c>
      <c r="I70" s="47">
        <f t="shared" si="13"/>
        <v>61613.7</v>
      </c>
      <c r="J70" s="46">
        <v>448.3</v>
      </c>
      <c r="K70" s="47">
        <v>1109</v>
      </c>
      <c r="L70" s="46" t="s">
        <v>20</v>
      </c>
      <c r="M70" s="46">
        <v>50.1</v>
      </c>
      <c r="N70" s="46" t="s">
        <v>20</v>
      </c>
      <c r="O70" s="46" t="s">
        <v>20</v>
      </c>
      <c r="P70" s="50">
        <f t="shared" si="14"/>
        <v>1607.3999999999999</v>
      </c>
      <c r="Q70" s="44"/>
      <c r="R70" s="44"/>
      <c r="S70" s="45"/>
      <c r="T70" s="44"/>
      <c r="U70" s="44"/>
      <c r="V70" s="44"/>
    </row>
    <row r="71" spans="1:22" ht="13.5" hidden="1" customHeight="1" x14ac:dyDescent="0.25">
      <c r="A71" s="13" t="s">
        <v>39</v>
      </c>
      <c r="B71" s="46">
        <v>48040.799999999996</v>
      </c>
      <c r="C71" s="47">
        <v>9516.2000000000007</v>
      </c>
      <c r="D71" s="46">
        <v>2890.5679999999998</v>
      </c>
      <c r="E71" s="47">
        <v>1241.5000000000002</v>
      </c>
      <c r="F71" s="67" t="s">
        <v>20</v>
      </c>
      <c r="G71" s="46" t="s">
        <v>20</v>
      </c>
      <c r="H71" s="46" t="s">
        <v>20</v>
      </c>
      <c r="I71" s="47">
        <f t="shared" si="13"/>
        <v>61689.067999999999</v>
      </c>
      <c r="J71" s="46">
        <v>977.90000000000009</v>
      </c>
      <c r="K71" s="47">
        <v>1119.5</v>
      </c>
      <c r="L71" s="46" t="s">
        <v>20</v>
      </c>
      <c r="M71" s="46">
        <v>49.9</v>
      </c>
      <c r="N71" s="46" t="s">
        <v>20</v>
      </c>
      <c r="O71" s="46" t="s">
        <v>20</v>
      </c>
      <c r="P71" s="50">
        <f t="shared" si="14"/>
        <v>2147.3000000000002</v>
      </c>
      <c r="Q71" s="44"/>
      <c r="R71" s="44"/>
      <c r="S71" s="45"/>
      <c r="T71" s="44"/>
      <c r="U71" s="44"/>
      <c r="V71" s="44"/>
    </row>
    <row r="72" spans="1:22" ht="13.5" hidden="1" customHeight="1" x14ac:dyDescent="0.25">
      <c r="A72" s="13" t="s">
        <v>25</v>
      </c>
      <c r="B72" s="46">
        <v>51081.600000000006</v>
      </c>
      <c r="C72" s="47">
        <v>10927.3</v>
      </c>
      <c r="D72" s="46">
        <v>3100.7000000000003</v>
      </c>
      <c r="E72" s="47">
        <v>1235.4000000000001</v>
      </c>
      <c r="F72" s="67" t="s">
        <v>20</v>
      </c>
      <c r="G72" s="46" t="s">
        <v>20</v>
      </c>
      <c r="H72" s="46" t="s">
        <v>20</v>
      </c>
      <c r="I72" s="47">
        <f t="shared" si="13"/>
        <v>66345</v>
      </c>
      <c r="J72" s="46">
        <v>363.80000000000018</v>
      </c>
      <c r="K72" s="47">
        <v>1101.9000000000001</v>
      </c>
      <c r="L72" s="46" t="s">
        <v>20</v>
      </c>
      <c r="M72" s="46">
        <v>49.9</v>
      </c>
      <c r="N72" s="46" t="s">
        <v>20</v>
      </c>
      <c r="O72" s="46" t="s">
        <v>20</v>
      </c>
      <c r="P72" s="50">
        <f t="shared" si="14"/>
        <v>1515.6000000000004</v>
      </c>
      <c r="Q72" s="44"/>
      <c r="R72" s="44"/>
      <c r="S72" s="45"/>
      <c r="T72" s="44"/>
      <c r="U72" s="44"/>
      <c r="V72" s="44"/>
    </row>
    <row r="73" spans="1:22" ht="13.5" hidden="1" customHeight="1" x14ac:dyDescent="0.25">
      <c r="A73" s="13" t="s">
        <v>40</v>
      </c>
      <c r="B73" s="46">
        <v>53735.7</v>
      </c>
      <c r="C73" s="47">
        <v>10949.3</v>
      </c>
      <c r="D73" s="46">
        <v>3029.2999999999997</v>
      </c>
      <c r="E73" s="47">
        <v>2.3000000000000003</v>
      </c>
      <c r="F73" s="67" t="s">
        <v>20</v>
      </c>
      <c r="G73" s="46" t="s">
        <v>20</v>
      </c>
      <c r="H73" s="46" t="s">
        <v>20</v>
      </c>
      <c r="I73" s="47">
        <f t="shared" si="13"/>
        <v>67716.600000000006</v>
      </c>
      <c r="J73" s="46">
        <v>363.10000000000014</v>
      </c>
      <c r="K73" s="47">
        <v>1104.3</v>
      </c>
      <c r="L73" s="46" t="s">
        <v>20</v>
      </c>
      <c r="M73" s="46">
        <v>51.4</v>
      </c>
      <c r="N73" s="46" t="s">
        <v>20</v>
      </c>
      <c r="O73" s="46" t="s">
        <v>20</v>
      </c>
      <c r="P73" s="50">
        <f t="shared" si="14"/>
        <v>1518.8000000000002</v>
      </c>
      <c r="Q73" s="44"/>
      <c r="R73" s="44"/>
      <c r="S73" s="45"/>
      <c r="T73" s="44"/>
      <c r="U73" s="44"/>
      <c r="V73" s="44"/>
    </row>
    <row r="74" spans="1:22" ht="13.5" hidden="1" customHeight="1" x14ac:dyDescent="0.25">
      <c r="A74" s="13" t="s">
        <v>42</v>
      </c>
      <c r="B74" s="46">
        <v>53331</v>
      </c>
      <c r="C74" s="47">
        <v>10600.7</v>
      </c>
      <c r="D74" s="46">
        <v>3353</v>
      </c>
      <c r="E74" s="47">
        <v>14.7</v>
      </c>
      <c r="F74" s="67" t="s">
        <v>20</v>
      </c>
      <c r="G74" s="46" t="s">
        <v>20</v>
      </c>
      <c r="H74" s="46" t="s">
        <v>20</v>
      </c>
      <c r="I74" s="47">
        <f t="shared" si="13"/>
        <v>67299.399999999994</v>
      </c>
      <c r="J74" s="46">
        <v>441.89999999999981</v>
      </c>
      <c r="K74" s="47">
        <v>1105.9000000000001</v>
      </c>
      <c r="L74" s="46" t="s">
        <v>20</v>
      </c>
      <c r="M74" s="46">
        <v>53.5</v>
      </c>
      <c r="N74" s="46" t="s">
        <v>20</v>
      </c>
      <c r="O74" s="46" t="s">
        <v>20</v>
      </c>
      <c r="P74" s="50">
        <f t="shared" si="14"/>
        <v>1601.3</v>
      </c>
      <c r="Q74" s="44"/>
      <c r="R74" s="44"/>
      <c r="S74" s="45"/>
      <c r="T74" s="44"/>
      <c r="U74" s="44"/>
      <c r="V74" s="44"/>
    </row>
    <row r="75" spans="1:22" ht="13.5" hidden="1" customHeight="1" x14ac:dyDescent="0.25">
      <c r="A75" s="13" t="s">
        <v>44</v>
      </c>
      <c r="B75" s="46">
        <v>53404.799999999996</v>
      </c>
      <c r="C75" s="47">
        <v>11163.9</v>
      </c>
      <c r="D75" s="46">
        <v>2983.7000000000003</v>
      </c>
      <c r="E75" s="47">
        <v>0.5</v>
      </c>
      <c r="F75" s="67" t="s">
        <v>20</v>
      </c>
      <c r="G75" s="46" t="s">
        <v>20</v>
      </c>
      <c r="H75" s="46" t="s">
        <v>20</v>
      </c>
      <c r="I75" s="47">
        <f t="shared" si="13"/>
        <v>67552.899999999994</v>
      </c>
      <c r="J75" s="46">
        <v>390.19999999999959</v>
      </c>
      <c r="K75" s="47">
        <v>1107.2</v>
      </c>
      <c r="L75" s="46" t="s">
        <v>20</v>
      </c>
      <c r="M75" s="46">
        <v>54</v>
      </c>
      <c r="N75" s="46" t="s">
        <v>20</v>
      </c>
      <c r="O75" s="46" t="s">
        <v>20</v>
      </c>
      <c r="P75" s="50">
        <f t="shared" si="14"/>
        <v>1551.3999999999996</v>
      </c>
      <c r="Q75" s="44"/>
      <c r="R75" s="44"/>
      <c r="S75" s="45"/>
      <c r="T75" s="44"/>
      <c r="U75" s="44"/>
      <c r="V75" s="44"/>
    </row>
    <row r="76" spans="1:22" ht="13.5" hidden="1" customHeight="1" x14ac:dyDescent="0.25">
      <c r="A76" s="13" t="s">
        <v>45</v>
      </c>
      <c r="B76" s="46">
        <v>56453</v>
      </c>
      <c r="C76" s="47">
        <v>10046</v>
      </c>
      <c r="D76" s="46">
        <v>2144</v>
      </c>
      <c r="E76" s="47">
        <v>4.5</v>
      </c>
      <c r="F76" s="67" t="s">
        <v>20</v>
      </c>
      <c r="G76" s="46" t="s">
        <v>20</v>
      </c>
      <c r="H76" s="46" t="s">
        <v>20</v>
      </c>
      <c r="I76" s="47">
        <f t="shared" si="13"/>
        <v>68647.5</v>
      </c>
      <c r="J76" s="46">
        <v>631.00000000000045</v>
      </c>
      <c r="K76" s="47">
        <v>1107.5</v>
      </c>
      <c r="L76" s="46" t="s">
        <v>20</v>
      </c>
      <c r="M76" s="46">
        <v>54</v>
      </c>
      <c r="N76" s="46" t="s">
        <v>20</v>
      </c>
      <c r="O76" s="46" t="s">
        <v>20</v>
      </c>
      <c r="P76" s="50">
        <f t="shared" si="14"/>
        <v>1792.5000000000005</v>
      </c>
      <c r="Q76" s="44"/>
      <c r="R76" s="44"/>
      <c r="S76" s="45"/>
      <c r="T76" s="44"/>
      <c r="U76" s="44"/>
      <c r="V76" s="44"/>
    </row>
    <row r="77" spans="1:22" ht="13.5" hidden="1" customHeight="1" x14ac:dyDescent="0.25">
      <c r="A77" s="13" t="s">
        <v>46</v>
      </c>
      <c r="B77" s="46">
        <v>56502.799999999988</v>
      </c>
      <c r="C77" s="47">
        <v>10960.8</v>
      </c>
      <c r="D77" s="46">
        <v>2472.4000000000005</v>
      </c>
      <c r="E77" s="47">
        <v>2.9000000000000004</v>
      </c>
      <c r="F77" s="67" t="s">
        <v>20</v>
      </c>
      <c r="G77" s="46" t="s">
        <v>20</v>
      </c>
      <c r="H77" s="46" t="s">
        <v>20</v>
      </c>
      <c r="I77" s="47">
        <f t="shared" si="13"/>
        <v>69938.89999999998</v>
      </c>
      <c r="J77" s="46">
        <v>599.70000000000005</v>
      </c>
      <c r="K77" s="47">
        <v>1107.7</v>
      </c>
      <c r="L77" s="46" t="s">
        <v>20</v>
      </c>
      <c r="M77" s="46">
        <v>54.5</v>
      </c>
      <c r="N77" s="46" t="s">
        <v>20</v>
      </c>
      <c r="O77" s="46" t="s">
        <v>20</v>
      </c>
      <c r="P77" s="50">
        <f t="shared" si="14"/>
        <v>1761.9</v>
      </c>
      <c r="Q77" s="44"/>
      <c r="R77" s="44"/>
      <c r="S77" s="45"/>
      <c r="T77" s="44"/>
      <c r="U77" s="44"/>
      <c r="V77" s="44"/>
    </row>
    <row r="78" spans="1:22" ht="13.5" hidden="1" customHeight="1" x14ac:dyDescent="0.25">
      <c r="A78" s="13" t="s">
        <v>47</v>
      </c>
      <c r="B78" s="46">
        <v>55165.5</v>
      </c>
      <c r="C78" s="47">
        <v>11585.5</v>
      </c>
      <c r="D78" s="46">
        <v>2739.6000000000004</v>
      </c>
      <c r="E78" s="47">
        <v>20.900000000000002</v>
      </c>
      <c r="F78" s="67" t="s">
        <v>20</v>
      </c>
      <c r="G78" s="46" t="s">
        <v>20</v>
      </c>
      <c r="H78" s="46" t="s">
        <v>20</v>
      </c>
      <c r="I78" s="47">
        <f t="shared" si="13"/>
        <v>69511.5</v>
      </c>
      <c r="J78" s="46">
        <v>409.3</v>
      </c>
      <c r="K78" s="47">
        <v>1107.7</v>
      </c>
      <c r="L78" s="46" t="s">
        <v>20</v>
      </c>
      <c r="M78" s="46">
        <v>55.5</v>
      </c>
      <c r="N78" s="46" t="s">
        <v>20</v>
      </c>
      <c r="O78" s="46" t="s">
        <v>20</v>
      </c>
      <c r="P78" s="50">
        <f t="shared" si="14"/>
        <v>1572.5</v>
      </c>
      <c r="Q78" s="44"/>
      <c r="R78" s="44"/>
      <c r="S78" s="45"/>
      <c r="T78" s="44"/>
      <c r="U78" s="44"/>
      <c r="V78" s="44"/>
    </row>
    <row r="79" spans="1:22" ht="13.5" hidden="1" customHeight="1" x14ac:dyDescent="0.25">
      <c r="A79" s="13" t="s">
        <v>48</v>
      </c>
      <c r="B79" s="46">
        <v>62779.499999999985</v>
      </c>
      <c r="C79" s="47">
        <v>11062.5</v>
      </c>
      <c r="D79" s="46">
        <v>2823.1000000000004</v>
      </c>
      <c r="E79" s="47">
        <v>32.200000000000003</v>
      </c>
      <c r="F79" s="67" t="s">
        <v>20</v>
      </c>
      <c r="G79" s="46" t="s">
        <v>20</v>
      </c>
      <c r="H79" s="46" t="s">
        <v>20</v>
      </c>
      <c r="I79" s="47">
        <f t="shared" si="13"/>
        <v>76697.299999999988</v>
      </c>
      <c r="J79" s="46">
        <v>370.10000000000019</v>
      </c>
      <c r="K79" s="47">
        <v>1107.4000000000001</v>
      </c>
      <c r="L79" s="46" t="s">
        <v>20</v>
      </c>
      <c r="M79" s="46">
        <v>56.2</v>
      </c>
      <c r="N79" s="46" t="s">
        <v>20</v>
      </c>
      <c r="O79" s="46" t="s">
        <v>20</v>
      </c>
      <c r="P79" s="50">
        <f t="shared" si="14"/>
        <v>1533.7000000000003</v>
      </c>
      <c r="Q79" s="44"/>
      <c r="R79" s="44"/>
      <c r="S79" s="45"/>
      <c r="T79" s="44"/>
      <c r="U79" s="44"/>
      <c r="V79" s="44"/>
    </row>
    <row r="80" spans="1:22" ht="13.5" hidden="1" customHeight="1" x14ac:dyDescent="0.25">
      <c r="A80" s="13" t="s">
        <v>49</v>
      </c>
      <c r="B80" s="46">
        <v>62654.8</v>
      </c>
      <c r="C80" s="47">
        <v>12406.5</v>
      </c>
      <c r="D80" s="46">
        <v>2137.7999999999997</v>
      </c>
      <c r="E80" s="47">
        <v>60.1</v>
      </c>
      <c r="F80" s="67" t="s">
        <v>20</v>
      </c>
      <c r="G80" s="46" t="s">
        <v>20</v>
      </c>
      <c r="H80" s="46" t="s">
        <v>20</v>
      </c>
      <c r="I80" s="47">
        <f t="shared" si="13"/>
        <v>77259.200000000012</v>
      </c>
      <c r="J80" s="46">
        <v>361.2</v>
      </c>
      <c r="K80" s="47">
        <v>861.3</v>
      </c>
      <c r="L80" s="46" t="s">
        <v>20</v>
      </c>
      <c r="M80" s="46" t="s">
        <v>20</v>
      </c>
      <c r="N80" s="46" t="s">
        <v>20</v>
      </c>
      <c r="O80" s="46" t="s">
        <v>20</v>
      </c>
      <c r="P80" s="50">
        <f t="shared" si="14"/>
        <v>1222.5</v>
      </c>
      <c r="Q80" s="44"/>
      <c r="R80" s="44"/>
      <c r="S80" s="45"/>
      <c r="T80" s="44"/>
      <c r="U80" s="44"/>
      <c r="V80" s="44"/>
    </row>
    <row r="81" spans="1:22" ht="13.5" hidden="1" customHeight="1" x14ac:dyDescent="0.25">
      <c r="A81" s="13" t="s">
        <v>50</v>
      </c>
      <c r="B81" s="46">
        <v>66475</v>
      </c>
      <c r="C81" s="47">
        <v>13061.3</v>
      </c>
      <c r="D81" s="46">
        <v>1209.6999999999998</v>
      </c>
      <c r="E81" s="47">
        <v>6.6999999999999993</v>
      </c>
      <c r="F81" s="67" t="s">
        <v>20</v>
      </c>
      <c r="G81" s="46" t="s">
        <v>20</v>
      </c>
      <c r="H81" s="46" t="s">
        <v>20</v>
      </c>
      <c r="I81" s="47">
        <f t="shared" si="13"/>
        <v>80752.7</v>
      </c>
      <c r="J81" s="46">
        <v>246.59999999999982</v>
      </c>
      <c r="K81" s="47">
        <v>246.1</v>
      </c>
      <c r="L81" s="46" t="s">
        <v>20</v>
      </c>
      <c r="M81" s="46" t="s">
        <v>20</v>
      </c>
      <c r="N81" s="46" t="s">
        <v>20</v>
      </c>
      <c r="O81" s="46" t="s">
        <v>20</v>
      </c>
      <c r="P81" s="50">
        <f t="shared" si="14"/>
        <v>492.69999999999982</v>
      </c>
      <c r="Q81" s="44"/>
      <c r="R81" s="44"/>
      <c r="S81" s="45"/>
      <c r="T81" s="44"/>
      <c r="U81" s="44"/>
      <c r="V81" s="44"/>
    </row>
    <row r="82" spans="1:22" ht="13.5" hidden="1" customHeight="1" x14ac:dyDescent="0.25">
      <c r="A82" s="13"/>
      <c r="B82" s="46"/>
      <c r="C82" s="47"/>
      <c r="D82" s="46"/>
      <c r="E82" s="47"/>
      <c r="F82" s="67" t="s">
        <v>20</v>
      </c>
      <c r="G82" s="46"/>
      <c r="H82" s="46"/>
      <c r="I82" s="47"/>
      <c r="J82" s="46"/>
      <c r="K82" s="47"/>
      <c r="L82" s="46"/>
      <c r="M82" s="46"/>
      <c r="N82" s="46"/>
      <c r="O82" s="46"/>
      <c r="P82" s="50"/>
      <c r="Q82" s="44"/>
      <c r="R82" s="44"/>
      <c r="S82" s="45"/>
      <c r="T82" s="44"/>
      <c r="U82" s="44"/>
      <c r="V82" s="44"/>
    </row>
    <row r="83" spans="1:22" ht="13.5" hidden="1" customHeight="1" x14ac:dyDescent="0.25">
      <c r="A83" s="13" t="s">
        <v>27</v>
      </c>
      <c r="B83" s="46">
        <v>68658.600000000006</v>
      </c>
      <c r="C83" s="47">
        <v>12411.1</v>
      </c>
      <c r="D83" s="46">
        <v>2095.1</v>
      </c>
      <c r="E83" s="47">
        <v>30.000000000000004</v>
      </c>
      <c r="F83" s="67" t="s">
        <v>20</v>
      </c>
      <c r="G83" s="46" t="s">
        <v>20</v>
      </c>
      <c r="H83" s="46" t="s">
        <v>20</v>
      </c>
      <c r="I83" s="47">
        <f t="shared" si="13"/>
        <v>83194.800000000017</v>
      </c>
      <c r="J83" s="46">
        <v>100.10000000000028</v>
      </c>
      <c r="K83" s="47">
        <v>200</v>
      </c>
      <c r="L83" s="46" t="s">
        <v>20</v>
      </c>
      <c r="M83" s="46" t="s">
        <v>20</v>
      </c>
      <c r="N83" s="46" t="s">
        <v>20</v>
      </c>
      <c r="O83" s="46" t="s">
        <v>20</v>
      </c>
      <c r="P83" s="50">
        <f t="shared" si="14"/>
        <v>300.10000000000025</v>
      </c>
      <c r="Q83" s="44"/>
      <c r="R83" s="44"/>
      <c r="S83" s="45"/>
      <c r="T83" s="44"/>
      <c r="U83" s="44"/>
      <c r="V83" s="44"/>
    </row>
    <row r="84" spans="1:22" ht="13.5" hidden="1" customHeight="1" x14ac:dyDescent="0.25">
      <c r="A84" s="13" t="s">
        <v>51</v>
      </c>
      <c r="B84" s="46">
        <v>68877.199999999983</v>
      </c>
      <c r="C84" s="47">
        <v>13157.1</v>
      </c>
      <c r="D84" s="46">
        <v>1535.9</v>
      </c>
      <c r="E84" s="47">
        <v>5.6</v>
      </c>
      <c r="F84" s="67" t="s">
        <v>20</v>
      </c>
      <c r="G84" s="46" t="s">
        <v>20</v>
      </c>
      <c r="H84" s="46" t="s">
        <v>20</v>
      </c>
      <c r="I84" s="47">
        <f t="shared" si="13"/>
        <v>83575.799999999988</v>
      </c>
      <c r="J84" s="46">
        <v>53.599999999999817</v>
      </c>
      <c r="K84" s="46" t="s">
        <v>20</v>
      </c>
      <c r="L84" s="46" t="s">
        <v>20</v>
      </c>
      <c r="M84" s="46" t="s">
        <v>20</v>
      </c>
      <c r="N84" s="46" t="s">
        <v>20</v>
      </c>
      <c r="O84" s="46" t="s">
        <v>20</v>
      </c>
      <c r="P84" s="50">
        <f t="shared" si="14"/>
        <v>53.599999999999817</v>
      </c>
      <c r="Q84" s="44"/>
      <c r="R84" s="44"/>
      <c r="S84" s="45"/>
      <c r="T84" s="44"/>
      <c r="U84" s="44"/>
      <c r="V84" s="44"/>
    </row>
    <row r="85" spans="1:22" ht="13.5" hidden="1" customHeight="1" x14ac:dyDescent="0.25">
      <c r="A85" s="13" t="s">
        <v>31</v>
      </c>
      <c r="B85" s="46">
        <v>68143.100000000006</v>
      </c>
      <c r="C85" s="47">
        <v>12520.1</v>
      </c>
      <c r="D85" s="46">
        <v>2252.3999999999996</v>
      </c>
      <c r="E85" s="47">
        <v>5.5</v>
      </c>
      <c r="F85" s="67" t="s">
        <v>20</v>
      </c>
      <c r="G85" s="46" t="s">
        <v>20</v>
      </c>
      <c r="H85" s="46" t="s">
        <v>20</v>
      </c>
      <c r="I85" s="47">
        <f t="shared" si="13"/>
        <v>82921.100000000006</v>
      </c>
      <c r="J85" s="46">
        <v>36.9</v>
      </c>
      <c r="K85" s="46" t="s">
        <v>20</v>
      </c>
      <c r="L85" s="46" t="s">
        <v>20</v>
      </c>
      <c r="M85" s="46" t="s">
        <v>20</v>
      </c>
      <c r="N85" s="46" t="s">
        <v>20</v>
      </c>
      <c r="O85" s="46" t="s">
        <v>20</v>
      </c>
      <c r="P85" s="50">
        <f t="shared" si="14"/>
        <v>36.9</v>
      </c>
      <c r="Q85" s="44"/>
      <c r="R85" s="44"/>
      <c r="S85" s="45"/>
      <c r="T85" s="44"/>
      <c r="U85" s="44"/>
      <c r="V85" s="44"/>
    </row>
    <row r="86" spans="1:22" ht="13.5" hidden="1" customHeight="1" x14ac:dyDescent="0.25">
      <c r="A86" s="13" t="s">
        <v>53</v>
      </c>
      <c r="B86" s="46">
        <v>66887.199999999997</v>
      </c>
      <c r="C86" s="47">
        <v>12956.9</v>
      </c>
      <c r="D86" s="46">
        <v>2042.3000000000002</v>
      </c>
      <c r="E86" s="47">
        <v>3</v>
      </c>
      <c r="F86" s="67" t="s">
        <v>20</v>
      </c>
      <c r="G86" s="46">
        <v>1673.2</v>
      </c>
      <c r="H86" s="46" t="s">
        <v>20</v>
      </c>
      <c r="I86" s="47">
        <f t="shared" si="13"/>
        <v>83562.599999999991</v>
      </c>
      <c r="J86" s="46">
        <v>36.9</v>
      </c>
      <c r="K86" s="46" t="s">
        <v>20</v>
      </c>
      <c r="L86" s="46" t="s">
        <v>20</v>
      </c>
      <c r="M86" s="46" t="s">
        <v>20</v>
      </c>
      <c r="N86" s="46" t="s">
        <v>20</v>
      </c>
      <c r="O86" s="46" t="s">
        <v>20</v>
      </c>
      <c r="P86" s="50">
        <f t="shared" si="14"/>
        <v>36.9</v>
      </c>
      <c r="Q86" s="44"/>
      <c r="R86" s="44"/>
      <c r="S86" s="45"/>
      <c r="T86" s="44"/>
      <c r="U86" s="44"/>
      <c r="V86" s="44"/>
    </row>
    <row r="87" spans="1:22" ht="13.5" hidden="1" customHeight="1" x14ac:dyDescent="0.25">
      <c r="A87" s="13" t="s">
        <v>54</v>
      </c>
      <c r="B87" s="46">
        <v>64417.100000000006</v>
      </c>
      <c r="C87" s="47">
        <v>15721.3</v>
      </c>
      <c r="D87" s="46">
        <v>2245.6999999999998</v>
      </c>
      <c r="E87" s="47">
        <v>0.2</v>
      </c>
      <c r="F87" s="67" t="s">
        <v>20</v>
      </c>
      <c r="G87" s="46">
        <v>1673.2</v>
      </c>
      <c r="H87" s="46" t="s">
        <v>20</v>
      </c>
      <c r="I87" s="47">
        <f t="shared" si="13"/>
        <v>84057.5</v>
      </c>
      <c r="J87" s="46">
        <v>0</v>
      </c>
      <c r="K87" s="46" t="s">
        <v>20</v>
      </c>
      <c r="L87" s="46" t="s">
        <v>20</v>
      </c>
      <c r="M87" s="46" t="s">
        <v>20</v>
      </c>
      <c r="N87" s="46" t="s">
        <v>20</v>
      </c>
      <c r="O87" s="46" t="s">
        <v>20</v>
      </c>
      <c r="P87" s="50">
        <f t="shared" si="14"/>
        <v>0</v>
      </c>
      <c r="Q87" s="44"/>
      <c r="R87" s="44"/>
      <c r="S87" s="45"/>
      <c r="T87" s="44"/>
      <c r="U87" s="44"/>
      <c r="V87" s="44"/>
    </row>
    <row r="88" spans="1:22" ht="13.5" hidden="1" customHeight="1" x14ac:dyDescent="0.25">
      <c r="A88" s="13" t="s">
        <v>55</v>
      </c>
      <c r="B88" s="46">
        <v>68466.8</v>
      </c>
      <c r="C88" s="47">
        <v>15547.900000000001</v>
      </c>
      <c r="D88" s="46">
        <v>2130.6</v>
      </c>
      <c r="E88" s="47">
        <v>0.4</v>
      </c>
      <c r="F88" s="67" t="s">
        <v>20</v>
      </c>
      <c r="G88" s="46">
        <v>1673.2</v>
      </c>
      <c r="H88" s="46" t="s">
        <v>20</v>
      </c>
      <c r="I88" s="47">
        <f t="shared" si="13"/>
        <v>87818.900000000009</v>
      </c>
      <c r="J88" s="46">
        <v>36.9</v>
      </c>
      <c r="K88" s="46" t="s">
        <v>20</v>
      </c>
      <c r="L88" s="46" t="s">
        <v>20</v>
      </c>
      <c r="M88" s="46" t="s">
        <v>20</v>
      </c>
      <c r="N88" s="46" t="s">
        <v>20</v>
      </c>
      <c r="O88" s="46" t="s">
        <v>20</v>
      </c>
      <c r="P88" s="50">
        <f t="shared" si="14"/>
        <v>36.9</v>
      </c>
      <c r="Q88" s="44"/>
      <c r="R88" s="44"/>
      <c r="S88" s="45"/>
      <c r="T88" s="44"/>
      <c r="U88" s="44"/>
      <c r="V88" s="44"/>
    </row>
    <row r="89" spans="1:22" ht="13.5" hidden="1" customHeight="1" x14ac:dyDescent="0.25">
      <c r="A89" s="13" t="s">
        <v>56</v>
      </c>
      <c r="B89" s="46">
        <v>65689.300000000017</v>
      </c>
      <c r="C89" s="47">
        <v>17409.3</v>
      </c>
      <c r="D89" s="46">
        <v>2871.2999999999997</v>
      </c>
      <c r="E89" s="47">
        <v>0.1</v>
      </c>
      <c r="F89" s="67" t="s">
        <v>20</v>
      </c>
      <c r="G89" s="46">
        <v>11.5</v>
      </c>
      <c r="H89" s="46" t="s">
        <v>20</v>
      </c>
      <c r="I89" s="47">
        <f t="shared" si="13"/>
        <v>85981.500000000029</v>
      </c>
      <c r="J89" s="46">
        <v>36.9</v>
      </c>
      <c r="K89" s="46" t="s">
        <v>20</v>
      </c>
      <c r="L89" s="46" t="s">
        <v>20</v>
      </c>
      <c r="M89" s="46" t="s">
        <v>20</v>
      </c>
      <c r="N89" s="46" t="s">
        <v>20</v>
      </c>
      <c r="O89" s="46" t="s">
        <v>20</v>
      </c>
      <c r="P89" s="50">
        <f t="shared" si="14"/>
        <v>36.9</v>
      </c>
      <c r="Q89" s="44"/>
      <c r="R89" s="44"/>
      <c r="S89" s="45"/>
      <c r="T89" s="44"/>
      <c r="U89" s="44"/>
      <c r="V89" s="44"/>
    </row>
    <row r="90" spans="1:22" ht="13.5" hidden="1" customHeight="1" x14ac:dyDescent="0.25">
      <c r="A90" s="13" t="s">
        <v>57</v>
      </c>
      <c r="B90" s="46">
        <v>67892.899999999994</v>
      </c>
      <c r="C90" s="47">
        <v>14286.2</v>
      </c>
      <c r="D90" s="46">
        <v>1876.18</v>
      </c>
      <c r="E90" s="47">
        <v>0</v>
      </c>
      <c r="F90" s="67" t="s">
        <v>20</v>
      </c>
      <c r="G90" s="46">
        <v>11.5</v>
      </c>
      <c r="H90" s="46" t="s">
        <v>20</v>
      </c>
      <c r="I90" s="47">
        <f t="shared" si="13"/>
        <v>84066.779999999984</v>
      </c>
      <c r="J90" s="46">
        <v>0</v>
      </c>
      <c r="K90" s="46" t="s">
        <v>20</v>
      </c>
      <c r="L90" s="46" t="s">
        <v>20</v>
      </c>
      <c r="M90" s="46" t="s">
        <v>20</v>
      </c>
      <c r="N90" s="46" t="s">
        <v>20</v>
      </c>
      <c r="O90" s="46" t="s">
        <v>20</v>
      </c>
      <c r="P90" s="50">
        <f t="shared" si="14"/>
        <v>0</v>
      </c>
      <c r="Q90" s="44"/>
      <c r="R90" s="44"/>
      <c r="S90" s="45"/>
      <c r="T90" s="44"/>
      <c r="U90" s="44"/>
      <c r="V90" s="44"/>
    </row>
    <row r="91" spans="1:22" ht="13.5" hidden="1" customHeight="1" x14ac:dyDescent="0.25">
      <c r="A91" s="13" t="s">
        <v>58</v>
      </c>
      <c r="B91" s="46">
        <v>71086.8</v>
      </c>
      <c r="C91" s="47">
        <v>15261.400000000001</v>
      </c>
      <c r="D91" s="46">
        <v>1266.3000000000002</v>
      </c>
      <c r="E91" s="47">
        <v>46</v>
      </c>
      <c r="F91" s="67" t="s">
        <v>20</v>
      </c>
      <c r="G91" s="46">
        <v>11.5</v>
      </c>
      <c r="H91" s="46" t="s">
        <v>20</v>
      </c>
      <c r="I91" s="47">
        <f t="shared" si="13"/>
        <v>87672.000000000015</v>
      </c>
      <c r="J91" s="46">
        <v>0</v>
      </c>
      <c r="K91" s="46" t="s">
        <v>20</v>
      </c>
      <c r="L91" s="46" t="s">
        <v>20</v>
      </c>
      <c r="M91" s="46" t="s">
        <v>20</v>
      </c>
      <c r="N91" s="46" t="s">
        <v>20</v>
      </c>
      <c r="O91" s="46" t="s">
        <v>20</v>
      </c>
      <c r="P91" s="50">
        <f t="shared" si="14"/>
        <v>0</v>
      </c>
      <c r="Q91" s="44"/>
      <c r="R91" s="44"/>
      <c r="S91" s="45"/>
      <c r="T91" s="44"/>
      <c r="U91" s="44"/>
      <c r="V91" s="44"/>
    </row>
    <row r="92" spans="1:22" ht="13.5" hidden="1" customHeight="1" x14ac:dyDescent="0.25">
      <c r="A92" s="13" t="s">
        <v>59</v>
      </c>
      <c r="B92" s="46">
        <v>69199.3</v>
      </c>
      <c r="C92" s="47">
        <v>14521.2</v>
      </c>
      <c r="D92" s="46">
        <v>1736.5999999999997</v>
      </c>
      <c r="E92" s="47">
        <v>47</v>
      </c>
      <c r="F92" s="67" t="s">
        <v>20</v>
      </c>
      <c r="G92" s="46">
        <v>11.5</v>
      </c>
      <c r="H92" s="46" t="s">
        <v>20</v>
      </c>
      <c r="I92" s="47">
        <f t="shared" si="13"/>
        <v>85515.6</v>
      </c>
      <c r="J92" s="46">
        <v>89.9</v>
      </c>
      <c r="K92" s="46" t="s">
        <v>20</v>
      </c>
      <c r="L92" s="46" t="s">
        <v>20</v>
      </c>
      <c r="M92" s="46" t="s">
        <v>20</v>
      </c>
      <c r="N92" s="46" t="s">
        <v>20</v>
      </c>
      <c r="O92" s="46" t="s">
        <v>20</v>
      </c>
      <c r="P92" s="50">
        <f t="shared" si="14"/>
        <v>89.9</v>
      </c>
      <c r="Q92" s="44"/>
      <c r="R92" s="44"/>
      <c r="S92" s="45"/>
      <c r="T92" s="44"/>
      <c r="U92" s="44"/>
      <c r="V92" s="44"/>
    </row>
    <row r="93" spans="1:22" ht="14.25" hidden="1" customHeight="1" x14ac:dyDescent="0.25">
      <c r="A93" s="13" t="s">
        <v>60</v>
      </c>
      <c r="B93" s="46">
        <v>71180.3</v>
      </c>
      <c r="C93" s="47">
        <v>15532.2</v>
      </c>
      <c r="D93" s="46">
        <v>2011.9</v>
      </c>
      <c r="E93" s="47">
        <v>47.1</v>
      </c>
      <c r="F93" s="67" t="s">
        <v>20</v>
      </c>
      <c r="G93" s="46">
        <v>11.5</v>
      </c>
      <c r="H93" s="46" t="s">
        <v>20</v>
      </c>
      <c r="I93" s="47">
        <f t="shared" si="13"/>
        <v>88783</v>
      </c>
      <c r="J93" s="46">
        <v>90</v>
      </c>
      <c r="K93" s="67" t="s">
        <v>20</v>
      </c>
      <c r="L93" s="46" t="s">
        <v>20</v>
      </c>
      <c r="M93" s="46" t="s">
        <v>20</v>
      </c>
      <c r="N93" s="46" t="s">
        <v>20</v>
      </c>
      <c r="O93" s="46" t="s">
        <v>20</v>
      </c>
      <c r="P93" s="50">
        <f t="shared" si="14"/>
        <v>90</v>
      </c>
      <c r="Q93" s="44"/>
      <c r="R93" s="44"/>
      <c r="S93" s="45"/>
      <c r="T93" s="44"/>
      <c r="U93" s="44"/>
      <c r="V93" s="44"/>
    </row>
    <row r="94" spans="1:22" s="12" customFormat="1" ht="13.5" hidden="1" customHeight="1" x14ac:dyDescent="0.25">
      <c r="A94" s="76" t="s">
        <v>61</v>
      </c>
      <c r="B94" s="48">
        <v>70181.000000000015</v>
      </c>
      <c r="C94" s="51">
        <v>17575.099999999999</v>
      </c>
      <c r="D94" s="48">
        <v>1715.3</v>
      </c>
      <c r="E94" s="51">
        <v>47</v>
      </c>
      <c r="F94" s="48">
        <v>0</v>
      </c>
      <c r="G94" s="48">
        <v>11.5</v>
      </c>
      <c r="H94" s="48" t="s">
        <v>20</v>
      </c>
      <c r="I94" s="51">
        <f>SUM(B94:H94)</f>
        <v>89529.900000000009</v>
      </c>
      <c r="J94" s="48">
        <v>90</v>
      </c>
      <c r="K94" s="48">
        <v>0</v>
      </c>
      <c r="L94" s="48">
        <v>0</v>
      </c>
      <c r="M94" s="48">
        <v>0</v>
      </c>
      <c r="N94" s="48" t="s">
        <v>20</v>
      </c>
      <c r="O94" s="48" t="s">
        <v>20</v>
      </c>
      <c r="P94" s="49">
        <f t="shared" si="14"/>
        <v>90</v>
      </c>
      <c r="Q94" s="66"/>
      <c r="R94" s="66"/>
      <c r="S94" s="66"/>
      <c r="T94" s="66"/>
      <c r="U94" s="66"/>
      <c r="V94" s="66"/>
    </row>
    <row r="95" spans="1:22" s="12" customFormat="1" ht="13.5" hidden="1" customHeight="1" x14ac:dyDescent="0.25">
      <c r="A95" s="76"/>
      <c r="B95" s="48"/>
      <c r="C95" s="51"/>
      <c r="D95" s="48"/>
      <c r="E95" s="51"/>
      <c r="F95" s="48"/>
      <c r="G95" s="48"/>
      <c r="H95" s="48"/>
      <c r="I95" s="51"/>
      <c r="J95" s="48"/>
      <c r="K95" s="48"/>
      <c r="L95" s="48"/>
      <c r="M95" s="48"/>
      <c r="N95" s="48"/>
      <c r="O95" s="48"/>
      <c r="P95" s="49"/>
      <c r="Q95" s="66"/>
      <c r="R95" s="66"/>
      <c r="S95" s="66"/>
      <c r="T95" s="66"/>
      <c r="U95" s="66"/>
      <c r="V95" s="66"/>
    </row>
    <row r="96" spans="1:22" ht="13.5" hidden="1" customHeight="1" x14ac:dyDescent="0.25">
      <c r="A96" s="13" t="s">
        <v>41</v>
      </c>
      <c r="B96" s="46">
        <v>55803.19999999999</v>
      </c>
      <c r="C96" s="47">
        <v>13875.8</v>
      </c>
      <c r="D96" s="46">
        <v>3038</v>
      </c>
      <c r="E96" s="47">
        <v>0</v>
      </c>
      <c r="F96" s="67">
        <v>0</v>
      </c>
      <c r="G96" s="46">
        <v>11.5</v>
      </c>
      <c r="H96" s="46" t="s">
        <v>20</v>
      </c>
      <c r="I96" s="47">
        <f t="shared" si="13"/>
        <v>72728.499999999985</v>
      </c>
      <c r="J96" s="46">
        <v>37</v>
      </c>
      <c r="K96" s="67">
        <v>0</v>
      </c>
      <c r="L96" s="67">
        <v>0</v>
      </c>
      <c r="M96" s="67">
        <v>0</v>
      </c>
      <c r="N96" s="46" t="s">
        <v>20</v>
      </c>
      <c r="O96" s="46" t="s">
        <v>20</v>
      </c>
      <c r="P96" s="50">
        <f t="shared" si="14"/>
        <v>37</v>
      </c>
      <c r="Q96" s="44"/>
      <c r="R96" s="44"/>
      <c r="S96" s="45"/>
      <c r="T96" s="44"/>
      <c r="U96" s="44"/>
      <c r="V96" s="44"/>
    </row>
    <row r="97" spans="1:22" ht="13.5" hidden="1" customHeight="1" x14ac:dyDescent="0.25">
      <c r="A97" s="13" t="s">
        <v>62</v>
      </c>
      <c r="B97" s="46">
        <v>60430.2</v>
      </c>
      <c r="C97" s="47">
        <v>13773.2</v>
      </c>
      <c r="D97" s="46">
        <v>1780.8000000000002</v>
      </c>
      <c r="E97" s="47">
        <v>0.6</v>
      </c>
      <c r="F97" s="67">
        <v>0</v>
      </c>
      <c r="G97" s="46">
        <v>11.5</v>
      </c>
      <c r="H97" s="46" t="s">
        <v>20</v>
      </c>
      <c r="I97" s="47">
        <f t="shared" si="13"/>
        <v>75996.3</v>
      </c>
      <c r="J97" s="46">
        <v>44.5</v>
      </c>
      <c r="K97" s="67">
        <v>0</v>
      </c>
      <c r="L97" s="67">
        <v>0</v>
      </c>
      <c r="M97" s="67">
        <v>0</v>
      </c>
      <c r="N97" s="46" t="s">
        <v>20</v>
      </c>
      <c r="O97" s="46" t="s">
        <v>20</v>
      </c>
      <c r="P97" s="50">
        <f t="shared" si="14"/>
        <v>44.5</v>
      </c>
      <c r="Q97" s="44"/>
      <c r="R97" s="44"/>
      <c r="S97" s="45"/>
      <c r="T97" s="44"/>
      <c r="U97" s="44"/>
      <c r="V97" s="44"/>
    </row>
    <row r="98" spans="1:22" ht="13.5" hidden="1" customHeight="1" x14ac:dyDescent="0.25">
      <c r="A98" s="13" t="s">
        <v>43</v>
      </c>
      <c r="B98" s="46">
        <v>57170.1</v>
      </c>
      <c r="C98" s="47">
        <v>13677.6</v>
      </c>
      <c r="D98" s="46">
        <v>2923.2999999999997</v>
      </c>
      <c r="E98" s="47">
        <v>0.7</v>
      </c>
      <c r="F98" s="67">
        <v>0</v>
      </c>
      <c r="G98" s="46">
        <v>11.5</v>
      </c>
      <c r="H98" s="46" t="s">
        <v>20</v>
      </c>
      <c r="I98" s="47">
        <f t="shared" si="13"/>
        <v>73783.199999999997</v>
      </c>
      <c r="J98" s="46">
        <v>44.6</v>
      </c>
      <c r="K98" s="67">
        <v>0</v>
      </c>
      <c r="L98" s="67">
        <v>0</v>
      </c>
      <c r="M98" s="67">
        <v>0</v>
      </c>
      <c r="N98" s="46" t="s">
        <v>20</v>
      </c>
      <c r="O98" s="46" t="s">
        <v>20</v>
      </c>
      <c r="P98" s="50">
        <f t="shared" si="14"/>
        <v>44.6</v>
      </c>
      <c r="Q98" s="44"/>
      <c r="R98" s="44"/>
      <c r="S98" s="45"/>
      <c r="T98" s="44"/>
      <c r="U98" s="44"/>
      <c r="V98" s="44"/>
    </row>
    <row r="99" spans="1:22" ht="13.5" hidden="1" customHeight="1" x14ac:dyDescent="0.25">
      <c r="A99" s="13" t="s">
        <v>15</v>
      </c>
      <c r="B99" s="46">
        <v>56354.3</v>
      </c>
      <c r="C99" s="47">
        <v>14489</v>
      </c>
      <c r="D99" s="46">
        <v>2578.7000000000003</v>
      </c>
      <c r="E99" s="47">
        <v>0.7</v>
      </c>
      <c r="F99" s="67">
        <v>0</v>
      </c>
      <c r="G99" s="46">
        <v>11.5</v>
      </c>
      <c r="H99" s="46" t="s">
        <v>20</v>
      </c>
      <c r="I99" s="47">
        <f t="shared" si="13"/>
        <v>73434.2</v>
      </c>
      <c r="J99" s="46">
        <v>44.6</v>
      </c>
      <c r="K99" s="67">
        <v>0</v>
      </c>
      <c r="L99" s="67">
        <v>0</v>
      </c>
      <c r="M99" s="67">
        <v>0</v>
      </c>
      <c r="N99" s="46" t="s">
        <v>20</v>
      </c>
      <c r="O99" s="46" t="s">
        <v>20</v>
      </c>
      <c r="P99" s="50">
        <f t="shared" si="14"/>
        <v>44.6</v>
      </c>
      <c r="Q99" s="44"/>
      <c r="R99" s="44"/>
      <c r="S99" s="45"/>
      <c r="T99" s="44"/>
      <c r="U99" s="44"/>
      <c r="V99" s="44"/>
    </row>
    <row r="100" spans="1:22" ht="13.5" hidden="1" customHeight="1" x14ac:dyDescent="0.25">
      <c r="A100" s="13" t="s">
        <v>16</v>
      </c>
      <c r="B100" s="46">
        <v>54685.599999999999</v>
      </c>
      <c r="C100" s="47">
        <v>16142.199999999999</v>
      </c>
      <c r="D100" s="46">
        <v>1608.6000000000001</v>
      </c>
      <c r="E100" s="47">
        <v>1.5</v>
      </c>
      <c r="F100" s="67">
        <v>0</v>
      </c>
      <c r="G100" s="46">
        <v>11.5</v>
      </c>
      <c r="H100" s="46" t="s">
        <v>20</v>
      </c>
      <c r="I100" s="47">
        <f t="shared" si="13"/>
        <v>72449.400000000009</v>
      </c>
      <c r="J100" s="46">
        <v>44.6</v>
      </c>
      <c r="K100" s="67">
        <v>0</v>
      </c>
      <c r="L100" s="67">
        <v>0</v>
      </c>
      <c r="M100" s="67">
        <v>0</v>
      </c>
      <c r="N100" s="46" t="s">
        <v>20</v>
      </c>
      <c r="O100" s="46" t="s">
        <v>20</v>
      </c>
      <c r="P100" s="50">
        <f t="shared" si="14"/>
        <v>44.6</v>
      </c>
      <c r="Q100" s="44"/>
      <c r="R100" s="44"/>
      <c r="S100" s="45"/>
      <c r="T100" s="44"/>
      <c r="U100" s="44"/>
      <c r="V100" s="44"/>
    </row>
    <row r="101" spans="1:22" ht="13.5" hidden="1" customHeight="1" x14ac:dyDescent="0.25">
      <c r="A101" s="13" t="s">
        <v>21</v>
      </c>
      <c r="B101" s="46">
        <v>56694.3</v>
      </c>
      <c r="C101" s="47">
        <v>17047.199999999997</v>
      </c>
      <c r="D101" s="46">
        <v>3693.9</v>
      </c>
      <c r="E101" s="47">
        <v>9.4</v>
      </c>
      <c r="F101" s="67">
        <v>0</v>
      </c>
      <c r="G101" s="46">
        <v>11.5</v>
      </c>
      <c r="H101" s="46" t="s">
        <v>20</v>
      </c>
      <c r="I101" s="47">
        <f t="shared" si="13"/>
        <v>77456.299999999988</v>
      </c>
      <c r="J101" s="46">
        <v>44.8</v>
      </c>
      <c r="K101" s="67">
        <v>0</v>
      </c>
      <c r="L101" s="67">
        <v>0</v>
      </c>
      <c r="M101" s="67">
        <v>0</v>
      </c>
      <c r="N101" s="46" t="s">
        <v>20</v>
      </c>
      <c r="O101" s="46" t="s">
        <v>20</v>
      </c>
      <c r="P101" s="50">
        <f t="shared" si="14"/>
        <v>44.8</v>
      </c>
      <c r="Q101" s="44"/>
      <c r="R101" s="44"/>
      <c r="S101" s="45"/>
      <c r="T101" s="44"/>
      <c r="U101" s="44"/>
      <c r="V101" s="44"/>
    </row>
    <row r="102" spans="1:22" ht="13.5" hidden="1" customHeight="1" x14ac:dyDescent="0.25">
      <c r="A102" s="13" t="s">
        <v>26</v>
      </c>
      <c r="B102" s="46">
        <v>68042.099999999991</v>
      </c>
      <c r="C102" s="47">
        <v>17918</v>
      </c>
      <c r="D102" s="46">
        <v>4964.2</v>
      </c>
      <c r="E102" s="47">
        <v>1.4</v>
      </c>
      <c r="F102" s="67">
        <v>0</v>
      </c>
      <c r="G102" s="46">
        <v>11.5</v>
      </c>
      <c r="H102" s="46" t="s">
        <v>20</v>
      </c>
      <c r="I102" s="47">
        <f t="shared" si="13"/>
        <v>90937.199999999983</v>
      </c>
      <c r="J102" s="46">
        <v>482.4</v>
      </c>
      <c r="K102" s="67">
        <v>0</v>
      </c>
      <c r="L102" s="67">
        <v>0</v>
      </c>
      <c r="M102" s="67">
        <v>0</v>
      </c>
      <c r="N102" s="46" t="s">
        <v>20</v>
      </c>
      <c r="O102" s="46" t="s">
        <v>20</v>
      </c>
      <c r="P102" s="50">
        <f t="shared" si="14"/>
        <v>482.4</v>
      </c>
      <c r="Q102" s="44"/>
      <c r="R102" s="44"/>
      <c r="S102" s="45"/>
      <c r="T102" s="44"/>
      <c r="U102" s="44"/>
      <c r="V102" s="44"/>
    </row>
    <row r="103" spans="1:22" ht="13.5" hidden="1" customHeight="1" x14ac:dyDescent="0.25">
      <c r="A103" s="13" t="s">
        <v>17</v>
      </c>
      <c r="B103" s="46">
        <v>59424.700000000004</v>
      </c>
      <c r="C103" s="47">
        <v>19674.2</v>
      </c>
      <c r="D103" s="46">
        <v>3364.0000000000005</v>
      </c>
      <c r="E103" s="47">
        <v>0.6</v>
      </c>
      <c r="F103" s="67">
        <v>0</v>
      </c>
      <c r="G103" s="46">
        <v>11.5</v>
      </c>
      <c r="H103" s="46" t="s">
        <v>20</v>
      </c>
      <c r="I103" s="47">
        <f t="shared" si="13"/>
        <v>82475.000000000015</v>
      </c>
      <c r="J103" s="46">
        <v>4452.2000000000007</v>
      </c>
      <c r="K103" s="67">
        <v>0</v>
      </c>
      <c r="L103" s="67">
        <v>0</v>
      </c>
      <c r="M103" s="67">
        <v>0</v>
      </c>
      <c r="N103" s="46" t="s">
        <v>20</v>
      </c>
      <c r="O103" s="46" t="s">
        <v>20</v>
      </c>
      <c r="P103" s="50">
        <f t="shared" si="14"/>
        <v>4452.2000000000007</v>
      </c>
      <c r="Q103" s="44"/>
      <c r="R103" s="44"/>
      <c r="S103" s="45"/>
      <c r="T103" s="44"/>
      <c r="U103" s="44"/>
      <c r="V103" s="44"/>
    </row>
    <row r="104" spans="1:22" ht="13.5" hidden="1" customHeight="1" x14ac:dyDescent="0.25">
      <c r="A104" s="13" t="s">
        <v>14</v>
      </c>
      <c r="B104" s="46">
        <v>59030.400000000009</v>
      </c>
      <c r="C104" s="47">
        <v>19033.899999999998</v>
      </c>
      <c r="D104" s="46">
        <v>703.1</v>
      </c>
      <c r="E104" s="47">
        <v>1.4000000000000001</v>
      </c>
      <c r="F104" s="67">
        <v>0</v>
      </c>
      <c r="G104" s="46">
        <v>0</v>
      </c>
      <c r="H104" s="46" t="s">
        <v>20</v>
      </c>
      <c r="I104" s="47">
        <f t="shared" si="13"/>
        <v>78768.800000000003</v>
      </c>
      <c r="J104" s="46">
        <v>45.800000000000004</v>
      </c>
      <c r="K104" s="47">
        <v>4450.8999999999996</v>
      </c>
      <c r="L104" s="67">
        <v>0</v>
      </c>
      <c r="M104" s="67">
        <v>0</v>
      </c>
      <c r="N104" s="46" t="s">
        <v>20</v>
      </c>
      <c r="O104" s="46" t="s">
        <v>20</v>
      </c>
      <c r="P104" s="50">
        <f t="shared" si="14"/>
        <v>4496.7</v>
      </c>
      <c r="Q104" s="44"/>
      <c r="R104" s="44"/>
      <c r="S104" s="45"/>
      <c r="T104" s="44"/>
      <c r="U104" s="44"/>
      <c r="V104" s="44"/>
    </row>
    <row r="105" spans="1:22" ht="13.5" hidden="1" customHeight="1" x14ac:dyDescent="0.25">
      <c r="A105" s="13" t="s">
        <v>69</v>
      </c>
      <c r="B105" s="46">
        <v>56952.3</v>
      </c>
      <c r="C105" s="47">
        <v>18473</v>
      </c>
      <c r="D105" s="46">
        <v>3821.5</v>
      </c>
      <c r="E105" s="47">
        <v>1.3</v>
      </c>
      <c r="F105" s="67">
        <v>0</v>
      </c>
      <c r="G105" s="46">
        <v>0</v>
      </c>
      <c r="H105" s="46" t="s">
        <v>20</v>
      </c>
      <c r="I105" s="47">
        <f t="shared" si="13"/>
        <v>79248.100000000006</v>
      </c>
      <c r="J105" s="46">
        <v>46.599999999999994</v>
      </c>
      <c r="K105" s="47">
        <v>4527.3</v>
      </c>
      <c r="L105" s="67">
        <v>0</v>
      </c>
      <c r="M105" s="67">
        <v>0</v>
      </c>
      <c r="N105" s="46" t="s">
        <v>20</v>
      </c>
      <c r="O105" s="46" t="s">
        <v>20</v>
      </c>
      <c r="P105" s="50">
        <f t="shared" si="14"/>
        <v>4573.9000000000005</v>
      </c>
      <c r="Q105" s="44"/>
      <c r="R105" s="44"/>
      <c r="S105" s="45"/>
      <c r="T105" s="44"/>
      <c r="U105" s="44"/>
      <c r="V105" s="44"/>
    </row>
    <row r="106" spans="1:22" ht="13.5" hidden="1" customHeight="1" x14ac:dyDescent="0.25">
      <c r="A106" s="13" t="s">
        <v>70</v>
      </c>
      <c r="B106" s="46">
        <v>58969.5</v>
      </c>
      <c r="C106" s="47">
        <v>19746.3</v>
      </c>
      <c r="D106" s="46">
        <v>2629.9</v>
      </c>
      <c r="E106" s="47">
        <v>1.3</v>
      </c>
      <c r="F106" s="67">
        <v>0</v>
      </c>
      <c r="G106" s="46">
        <v>0</v>
      </c>
      <c r="H106" s="46" t="s">
        <v>20</v>
      </c>
      <c r="I106" s="47">
        <f t="shared" si="13"/>
        <v>81347</v>
      </c>
      <c r="J106" s="46">
        <v>48</v>
      </c>
      <c r="K106" s="47">
        <v>4518.5999999999995</v>
      </c>
      <c r="L106" s="67">
        <v>0</v>
      </c>
      <c r="M106" s="67">
        <v>0</v>
      </c>
      <c r="N106" s="46" t="s">
        <v>20</v>
      </c>
      <c r="O106" s="46" t="s">
        <v>20</v>
      </c>
      <c r="P106" s="50">
        <f t="shared" si="14"/>
        <v>4566.5999999999995</v>
      </c>
      <c r="Q106" s="44"/>
      <c r="R106" s="44"/>
      <c r="S106" s="45"/>
      <c r="T106" s="44"/>
      <c r="U106" s="44"/>
      <c r="V106" s="44"/>
    </row>
    <row r="107" spans="1:22" ht="13.5" hidden="1" customHeight="1" x14ac:dyDescent="0.25">
      <c r="A107" s="13" t="s">
        <v>66</v>
      </c>
      <c r="B107" s="46">
        <v>59291.700000000004</v>
      </c>
      <c r="C107" s="47">
        <v>18735.400000000001</v>
      </c>
      <c r="D107" s="46">
        <v>6439.5</v>
      </c>
      <c r="E107" s="47">
        <v>0.59999999999999987</v>
      </c>
      <c r="F107" s="67">
        <v>0</v>
      </c>
      <c r="G107" s="46">
        <v>0</v>
      </c>
      <c r="H107" s="46" t="s">
        <v>20</v>
      </c>
      <c r="I107" s="47">
        <f t="shared" si="13"/>
        <v>84467.200000000012</v>
      </c>
      <c r="J107" s="46">
        <v>49.099999999999994</v>
      </c>
      <c r="K107" s="47">
        <v>4615.1000000000004</v>
      </c>
      <c r="L107" s="67">
        <v>0</v>
      </c>
      <c r="M107" s="67">
        <v>0</v>
      </c>
      <c r="N107" s="46" t="s">
        <v>20</v>
      </c>
      <c r="O107" s="46" t="s">
        <v>20</v>
      </c>
      <c r="P107" s="50">
        <f t="shared" si="14"/>
        <v>4664.2000000000007</v>
      </c>
      <c r="Q107" s="44"/>
      <c r="R107" s="44"/>
      <c r="S107" s="45"/>
      <c r="T107" s="44"/>
      <c r="U107" s="44"/>
      <c r="V107" s="44"/>
    </row>
    <row r="108" spans="1:22" ht="13.5" hidden="1" customHeight="1" x14ac:dyDescent="0.25">
      <c r="A108" s="13"/>
      <c r="B108" s="67"/>
      <c r="C108" s="68"/>
      <c r="D108" s="67"/>
      <c r="E108" s="68"/>
      <c r="F108" s="67"/>
      <c r="G108" s="67"/>
      <c r="H108" s="67"/>
      <c r="I108" s="68"/>
      <c r="J108" s="67"/>
      <c r="K108" s="68"/>
      <c r="L108" s="67"/>
      <c r="M108" s="67"/>
      <c r="N108" s="67"/>
      <c r="O108" s="67"/>
      <c r="P108" s="69"/>
      <c r="Q108" s="65"/>
      <c r="R108" s="65"/>
      <c r="S108" s="66"/>
      <c r="T108" s="65"/>
      <c r="U108" s="65"/>
      <c r="V108" s="65"/>
    </row>
    <row r="109" spans="1:22" ht="18" hidden="1" x14ac:dyDescent="0.25">
      <c r="A109" s="13" t="s">
        <v>71</v>
      </c>
      <c r="B109" s="46">
        <v>68848.800000000003</v>
      </c>
      <c r="C109" s="47">
        <v>21139.300000000003</v>
      </c>
      <c r="D109" s="46">
        <v>6647.6</v>
      </c>
      <c r="E109" s="47">
        <v>0.39999999999997726</v>
      </c>
      <c r="F109" s="67">
        <v>0</v>
      </c>
      <c r="G109" s="46">
        <v>0</v>
      </c>
      <c r="H109" s="46" t="s">
        <v>20</v>
      </c>
      <c r="I109" s="47">
        <f t="shared" si="13"/>
        <v>96636.1</v>
      </c>
      <c r="J109" s="46">
        <v>315.29999999999995</v>
      </c>
      <c r="K109" s="67">
        <v>0</v>
      </c>
      <c r="L109" s="67">
        <v>0</v>
      </c>
      <c r="M109" s="67">
        <v>0</v>
      </c>
      <c r="N109" s="46" t="s">
        <v>20</v>
      </c>
      <c r="O109" s="46" t="s">
        <v>20</v>
      </c>
      <c r="P109" s="50">
        <f t="shared" si="14"/>
        <v>315.29999999999995</v>
      </c>
      <c r="Q109" s="44"/>
      <c r="R109" s="44"/>
      <c r="S109" s="45"/>
      <c r="T109" s="44"/>
      <c r="U109" s="44"/>
      <c r="V109" s="44"/>
    </row>
    <row r="110" spans="1:22" hidden="1" x14ac:dyDescent="0.25">
      <c r="A110" s="60" t="s">
        <v>78</v>
      </c>
      <c r="B110" s="46">
        <v>72395.7</v>
      </c>
      <c r="C110" s="47">
        <v>18936</v>
      </c>
      <c r="D110" s="46">
        <v>8203.7000000000007</v>
      </c>
      <c r="E110" s="47">
        <v>0.39999999999999991</v>
      </c>
      <c r="F110" s="67">
        <v>0</v>
      </c>
      <c r="G110" s="46">
        <v>0</v>
      </c>
      <c r="H110" s="46" t="s">
        <v>20</v>
      </c>
      <c r="I110" s="47">
        <f t="shared" si="13"/>
        <v>99535.799999999988</v>
      </c>
      <c r="J110" s="46">
        <v>1064.8999999999999</v>
      </c>
      <c r="K110" s="67">
        <v>0</v>
      </c>
      <c r="L110" s="67">
        <v>0</v>
      </c>
      <c r="M110" s="67">
        <v>0</v>
      </c>
      <c r="N110" s="46" t="s">
        <v>20</v>
      </c>
      <c r="O110" s="46" t="s">
        <v>20</v>
      </c>
      <c r="P110" s="50">
        <f t="shared" si="14"/>
        <v>1064.8999999999999</v>
      </c>
      <c r="Q110" s="44"/>
      <c r="R110" s="44"/>
      <c r="S110" s="45"/>
      <c r="T110" s="44"/>
      <c r="U110" s="44"/>
      <c r="V110" s="44"/>
    </row>
    <row r="111" spans="1:22" hidden="1" x14ac:dyDescent="0.25">
      <c r="A111" s="60" t="s">
        <v>79</v>
      </c>
      <c r="B111" s="46">
        <v>69379.099999999991</v>
      </c>
      <c r="C111" s="47">
        <v>17006.2</v>
      </c>
      <c r="D111" s="46">
        <v>6004.3</v>
      </c>
      <c r="E111" s="47">
        <v>0.39999999999999991</v>
      </c>
      <c r="F111" s="67">
        <v>0</v>
      </c>
      <c r="G111" s="46">
        <v>0</v>
      </c>
      <c r="H111" s="46" t="s">
        <v>20</v>
      </c>
      <c r="I111" s="47">
        <f t="shared" si="13"/>
        <v>92389.999999999985</v>
      </c>
      <c r="J111" s="46">
        <v>1020.3</v>
      </c>
      <c r="K111" s="67">
        <v>0</v>
      </c>
      <c r="L111" s="67">
        <v>0</v>
      </c>
      <c r="M111" s="67">
        <v>0</v>
      </c>
      <c r="N111" s="46" t="s">
        <v>20</v>
      </c>
      <c r="O111" s="46" t="s">
        <v>20</v>
      </c>
      <c r="P111" s="50">
        <f t="shared" si="14"/>
        <v>1020.3</v>
      </c>
      <c r="Q111" s="44"/>
      <c r="R111" s="44"/>
      <c r="S111" s="45"/>
      <c r="T111" s="44"/>
      <c r="U111" s="44"/>
      <c r="V111" s="44"/>
    </row>
    <row r="112" spans="1:22" hidden="1" x14ac:dyDescent="0.25">
      <c r="A112" s="60" t="s">
        <v>80</v>
      </c>
      <c r="B112" s="46">
        <v>75317.3</v>
      </c>
      <c r="C112" s="47">
        <v>15205.7</v>
      </c>
      <c r="D112" s="46">
        <v>5404.9000000000005</v>
      </c>
      <c r="E112" s="47">
        <v>0.39999999999999991</v>
      </c>
      <c r="F112" s="67">
        <v>0</v>
      </c>
      <c r="G112" s="46">
        <v>0</v>
      </c>
      <c r="H112" s="46" t="s">
        <v>20</v>
      </c>
      <c r="I112" s="47">
        <f t="shared" si="13"/>
        <v>95928.299999999988</v>
      </c>
      <c r="J112" s="46">
        <v>1014.1999999999999</v>
      </c>
      <c r="K112" s="67">
        <v>0</v>
      </c>
      <c r="L112" s="67">
        <v>0</v>
      </c>
      <c r="M112" s="67">
        <v>0</v>
      </c>
      <c r="N112" s="46" t="s">
        <v>20</v>
      </c>
      <c r="O112" s="46" t="s">
        <v>20</v>
      </c>
      <c r="P112" s="50">
        <f t="shared" si="14"/>
        <v>1014.1999999999999</v>
      </c>
      <c r="Q112" s="44"/>
      <c r="R112" s="44"/>
      <c r="S112" s="45"/>
      <c r="T112" s="44"/>
      <c r="U112" s="44"/>
      <c r="V112" s="44"/>
    </row>
    <row r="113" spans="1:22" hidden="1" x14ac:dyDescent="0.25">
      <c r="A113" s="60" t="s">
        <v>81</v>
      </c>
      <c r="B113" s="46">
        <v>72299.499999999985</v>
      </c>
      <c r="C113" s="47">
        <v>18432.900000000001</v>
      </c>
      <c r="D113" s="46">
        <v>4958.0999999999995</v>
      </c>
      <c r="E113" s="47">
        <v>557</v>
      </c>
      <c r="F113" s="67">
        <v>0</v>
      </c>
      <c r="G113" s="46">
        <v>0</v>
      </c>
      <c r="H113" s="46" t="s">
        <v>20</v>
      </c>
      <c r="I113" s="47">
        <f t="shared" si="13"/>
        <v>96247.5</v>
      </c>
      <c r="J113" s="46">
        <v>1040.5999999999999</v>
      </c>
      <c r="K113" s="67">
        <v>0</v>
      </c>
      <c r="L113" s="67">
        <v>0</v>
      </c>
      <c r="M113" s="67">
        <v>0</v>
      </c>
      <c r="N113" s="46" t="s">
        <v>20</v>
      </c>
      <c r="O113" s="46" t="s">
        <v>20</v>
      </c>
      <c r="P113" s="50">
        <f t="shared" si="14"/>
        <v>1040.5999999999999</v>
      </c>
      <c r="Q113" s="44"/>
      <c r="R113" s="44"/>
      <c r="S113" s="45"/>
      <c r="T113" s="44"/>
      <c r="U113" s="44"/>
      <c r="V113" s="44"/>
    </row>
    <row r="114" spans="1:22" hidden="1" x14ac:dyDescent="0.25">
      <c r="A114" s="60" t="s">
        <v>82</v>
      </c>
      <c r="B114" s="46">
        <v>77297.600000000006</v>
      </c>
      <c r="C114" s="47">
        <v>16173.4</v>
      </c>
      <c r="D114" s="46">
        <v>6578.7</v>
      </c>
      <c r="E114" s="47">
        <v>565.29999999999995</v>
      </c>
      <c r="F114" s="67">
        <v>0</v>
      </c>
      <c r="G114" s="46">
        <v>0</v>
      </c>
      <c r="H114" s="46" t="s">
        <v>20</v>
      </c>
      <c r="I114" s="47">
        <f t="shared" si="13"/>
        <v>100615</v>
      </c>
      <c r="J114" s="46">
        <v>1056.6999999999998</v>
      </c>
      <c r="K114" s="67">
        <v>0</v>
      </c>
      <c r="L114" s="67">
        <v>0</v>
      </c>
      <c r="M114" s="67">
        <v>0</v>
      </c>
      <c r="N114" s="46" t="s">
        <v>20</v>
      </c>
      <c r="O114" s="46" t="s">
        <v>20</v>
      </c>
      <c r="P114" s="50">
        <f t="shared" si="14"/>
        <v>1056.6999999999998</v>
      </c>
      <c r="Q114" s="44"/>
      <c r="R114" s="44"/>
      <c r="S114" s="45"/>
      <c r="T114" s="44"/>
      <c r="U114" s="44"/>
      <c r="V114" s="44"/>
    </row>
    <row r="115" spans="1:22" hidden="1" x14ac:dyDescent="0.25">
      <c r="A115" s="60" t="s">
        <v>83</v>
      </c>
      <c r="B115" s="46">
        <v>83101.616666666669</v>
      </c>
      <c r="C115" s="47">
        <v>17970.8</v>
      </c>
      <c r="D115" s="46">
        <v>8912.5</v>
      </c>
      <c r="E115" s="47">
        <v>573.5</v>
      </c>
      <c r="F115" s="67">
        <v>0</v>
      </c>
      <c r="G115" s="46">
        <v>0</v>
      </c>
      <c r="H115" s="46" t="s">
        <v>20</v>
      </c>
      <c r="I115" s="47">
        <f t="shared" si="13"/>
        <v>110558.41666666667</v>
      </c>
      <c r="J115" s="46">
        <v>1058.0999999999999</v>
      </c>
      <c r="K115" s="67">
        <v>0</v>
      </c>
      <c r="L115" s="67">
        <v>0</v>
      </c>
      <c r="M115" s="67">
        <v>0</v>
      </c>
      <c r="N115" s="46" t="s">
        <v>20</v>
      </c>
      <c r="O115" s="46" t="s">
        <v>20</v>
      </c>
      <c r="P115" s="50">
        <f t="shared" si="14"/>
        <v>1058.0999999999999</v>
      </c>
      <c r="Q115" s="44"/>
      <c r="R115" s="44"/>
      <c r="S115" s="45"/>
      <c r="T115" s="44"/>
      <c r="U115" s="44"/>
      <c r="V115" s="44"/>
    </row>
    <row r="116" spans="1:22" hidden="1" x14ac:dyDescent="0.25">
      <c r="A116" s="60" t="s">
        <v>84</v>
      </c>
      <c r="B116" s="46">
        <v>84954.133333333346</v>
      </c>
      <c r="C116" s="47">
        <v>29425.600000000002</v>
      </c>
      <c r="D116" s="46">
        <v>8948.3000000000011</v>
      </c>
      <c r="E116" s="47">
        <v>595.30000000000007</v>
      </c>
      <c r="F116" s="67">
        <v>0</v>
      </c>
      <c r="G116" s="46">
        <v>1094.0999999999999</v>
      </c>
      <c r="H116" s="46" t="s">
        <v>20</v>
      </c>
      <c r="I116" s="47">
        <f t="shared" si="13"/>
        <v>125017.43333333336</v>
      </c>
      <c r="J116" s="46">
        <v>571.69999999999993</v>
      </c>
      <c r="K116" s="67">
        <v>0</v>
      </c>
      <c r="L116" s="67">
        <v>0</v>
      </c>
      <c r="M116" s="67">
        <v>0</v>
      </c>
      <c r="N116" s="46" t="s">
        <v>20</v>
      </c>
      <c r="O116" s="46" t="s">
        <v>20</v>
      </c>
      <c r="P116" s="50">
        <f t="shared" si="14"/>
        <v>571.69999999999993</v>
      </c>
      <c r="Q116" s="44"/>
      <c r="R116" s="44"/>
      <c r="S116" s="45"/>
      <c r="T116" s="44"/>
      <c r="U116" s="44"/>
      <c r="V116" s="44"/>
    </row>
    <row r="117" spans="1:22" hidden="1" x14ac:dyDescent="0.25">
      <c r="A117" s="60" t="s">
        <v>85</v>
      </c>
      <c r="B117" s="46">
        <v>87244.35</v>
      </c>
      <c r="C117" s="47">
        <v>30230.3</v>
      </c>
      <c r="D117" s="46">
        <v>10325.700000000001</v>
      </c>
      <c r="E117" s="47">
        <v>735.09999999999991</v>
      </c>
      <c r="F117" s="67">
        <v>0</v>
      </c>
      <c r="G117" s="46">
        <v>1151.4000000000001</v>
      </c>
      <c r="H117" s="46" t="s">
        <v>20</v>
      </c>
      <c r="I117" s="47">
        <f t="shared" si="13"/>
        <v>129686.85</v>
      </c>
      <c r="J117" s="46">
        <v>250.20000000000002</v>
      </c>
      <c r="K117" s="67">
        <v>0</v>
      </c>
      <c r="L117" s="67">
        <v>0</v>
      </c>
      <c r="M117" s="67">
        <v>0</v>
      </c>
      <c r="N117" s="46" t="s">
        <v>20</v>
      </c>
      <c r="O117" s="46" t="s">
        <v>20</v>
      </c>
      <c r="P117" s="50">
        <f t="shared" si="14"/>
        <v>250.20000000000002</v>
      </c>
      <c r="Q117" s="44"/>
      <c r="R117" s="44"/>
      <c r="S117" s="45"/>
      <c r="T117" s="44"/>
      <c r="U117" s="44"/>
      <c r="V117" s="44"/>
    </row>
    <row r="118" spans="1:22" hidden="1" x14ac:dyDescent="0.25">
      <c r="A118" s="60" t="s">
        <v>86</v>
      </c>
      <c r="B118" s="46">
        <v>86352.46666666666</v>
      </c>
      <c r="C118" s="47">
        <v>29757.199999999997</v>
      </c>
      <c r="D118" s="46">
        <v>10374.9</v>
      </c>
      <c r="E118" s="47">
        <v>766.59999999999991</v>
      </c>
      <c r="F118" s="67">
        <v>0</v>
      </c>
      <c r="G118" s="46">
        <v>1158.7</v>
      </c>
      <c r="H118" s="46" t="s">
        <v>20</v>
      </c>
      <c r="I118" s="47">
        <f t="shared" si="13"/>
        <v>128409.86666666665</v>
      </c>
      <c r="J118" s="46">
        <v>452.8</v>
      </c>
      <c r="K118" s="67">
        <v>0</v>
      </c>
      <c r="L118" s="67">
        <v>0</v>
      </c>
      <c r="M118" s="67">
        <v>0</v>
      </c>
      <c r="N118" s="46" t="s">
        <v>20</v>
      </c>
      <c r="O118" s="46" t="s">
        <v>20</v>
      </c>
      <c r="P118" s="50">
        <f t="shared" si="14"/>
        <v>452.8</v>
      </c>
      <c r="Q118" s="44"/>
      <c r="R118" s="44"/>
      <c r="S118" s="45"/>
      <c r="T118" s="44"/>
      <c r="U118" s="44"/>
      <c r="V118" s="44"/>
    </row>
    <row r="119" spans="1:22" hidden="1" x14ac:dyDescent="0.25">
      <c r="A119" s="60" t="s">
        <v>87</v>
      </c>
      <c r="B119" s="46">
        <v>93972.483333333323</v>
      </c>
      <c r="C119" s="47">
        <v>22089.5</v>
      </c>
      <c r="D119" s="46">
        <v>6775.8</v>
      </c>
      <c r="E119" s="47">
        <v>771.90000000000009</v>
      </c>
      <c r="F119" s="67">
        <v>0</v>
      </c>
      <c r="G119" s="46">
        <v>1184.5999999999999</v>
      </c>
      <c r="H119" s="46" t="s">
        <v>20</v>
      </c>
      <c r="I119" s="47">
        <f t="shared" si="13"/>
        <v>124794.28333333333</v>
      </c>
      <c r="J119" s="46">
        <v>461.2</v>
      </c>
      <c r="K119" s="67">
        <v>0</v>
      </c>
      <c r="L119" s="67">
        <v>0</v>
      </c>
      <c r="M119" s="67">
        <v>0</v>
      </c>
      <c r="N119" s="46" t="s">
        <v>20</v>
      </c>
      <c r="O119" s="46" t="s">
        <v>20</v>
      </c>
      <c r="P119" s="50">
        <f t="shared" si="14"/>
        <v>461.2</v>
      </c>
      <c r="Q119" s="44"/>
      <c r="R119" s="44"/>
      <c r="S119" s="45"/>
      <c r="T119" s="44"/>
      <c r="U119" s="44"/>
      <c r="V119" s="44"/>
    </row>
    <row r="120" spans="1:22" hidden="1" x14ac:dyDescent="0.25">
      <c r="A120" s="60" t="s">
        <v>88</v>
      </c>
      <c r="B120" s="46">
        <v>99717.200000000012</v>
      </c>
      <c r="C120" s="47">
        <v>21633.800000000003</v>
      </c>
      <c r="D120" s="46">
        <v>9205</v>
      </c>
      <c r="E120" s="47">
        <v>746.09999999999991</v>
      </c>
      <c r="F120" s="67">
        <v>0</v>
      </c>
      <c r="G120" s="46">
        <v>1230.3</v>
      </c>
      <c r="H120" s="46" t="s">
        <v>20</v>
      </c>
      <c r="I120" s="47">
        <f t="shared" si="13"/>
        <v>132532.4</v>
      </c>
      <c r="J120" s="46">
        <v>1474.8999999999999</v>
      </c>
      <c r="K120" s="67">
        <v>0</v>
      </c>
      <c r="L120" s="67">
        <v>0</v>
      </c>
      <c r="M120" s="67">
        <v>0</v>
      </c>
      <c r="N120" s="46" t="s">
        <v>20</v>
      </c>
      <c r="O120" s="46" t="s">
        <v>20</v>
      </c>
      <c r="P120" s="50">
        <f t="shared" si="14"/>
        <v>1474.8999999999999</v>
      </c>
      <c r="Q120" s="44"/>
      <c r="R120" s="44"/>
      <c r="S120" s="45"/>
      <c r="T120" s="44"/>
      <c r="U120" s="44"/>
      <c r="V120" s="44"/>
    </row>
    <row r="121" spans="1:22" hidden="1" x14ac:dyDescent="0.25">
      <c r="A121" s="70"/>
      <c r="B121" s="67"/>
      <c r="C121" s="68"/>
      <c r="D121" s="67"/>
      <c r="E121" s="68"/>
      <c r="F121" s="67"/>
      <c r="G121" s="67"/>
      <c r="H121" s="67"/>
      <c r="I121" s="68"/>
      <c r="J121" s="67"/>
      <c r="K121" s="67"/>
      <c r="L121" s="67"/>
      <c r="M121" s="67"/>
      <c r="N121" s="67"/>
      <c r="O121" s="67"/>
      <c r="P121" s="69"/>
      <c r="Q121" s="65"/>
      <c r="R121" s="65"/>
      <c r="S121" s="66"/>
      <c r="T121" s="65"/>
      <c r="U121" s="65"/>
      <c r="V121" s="65"/>
    </row>
    <row r="122" spans="1:22" ht="18" hidden="1" x14ac:dyDescent="0.25">
      <c r="A122" s="13" t="s">
        <v>72</v>
      </c>
      <c r="B122" s="46">
        <v>104702.98333333335</v>
      </c>
      <c r="C122" s="47">
        <v>20370.399999999998</v>
      </c>
      <c r="D122" s="46">
        <v>9899.2000000000007</v>
      </c>
      <c r="E122" s="47">
        <v>824.10000000000014</v>
      </c>
      <c r="F122" s="67">
        <v>0</v>
      </c>
      <c r="G122" s="46">
        <v>1297</v>
      </c>
      <c r="H122" s="46" t="s">
        <v>20</v>
      </c>
      <c r="I122" s="47">
        <f t="shared" si="13"/>
        <v>137093.68333333335</v>
      </c>
      <c r="J122" s="46">
        <v>1736</v>
      </c>
      <c r="K122" s="67">
        <v>0</v>
      </c>
      <c r="L122" s="67">
        <v>0</v>
      </c>
      <c r="M122" s="67">
        <v>0</v>
      </c>
      <c r="N122" s="46" t="s">
        <v>20</v>
      </c>
      <c r="O122" s="46" t="s">
        <v>20</v>
      </c>
      <c r="P122" s="50">
        <f t="shared" si="14"/>
        <v>1736</v>
      </c>
      <c r="Q122" s="44"/>
      <c r="R122" s="44"/>
      <c r="S122" s="45"/>
      <c r="T122" s="44"/>
      <c r="U122" s="52"/>
      <c r="V122" s="52"/>
    </row>
    <row r="123" spans="1:22" hidden="1" x14ac:dyDescent="0.25">
      <c r="A123" s="13" t="s">
        <v>90</v>
      </c>
      <c r="B123" s="46">
        <v>112372.96666666666</v>
      </c>
      <c r="C123" s="47">
        <v>21377.699999999997</v>
      </c>
      <c r="D123" s="46">
        <v>14245.800000000001</v>
      </c>
      <c r="E123" s="47">
        <v>882.40000000000009</v>
      </c>
      <c r="F123" s="67">
        <v>0</v>
      </c>
      <c r="G123" s="46">
        <v>1361.8</v>
      </c>
      <c r="H123" s="46" t="s">
        <v>20</v>
      </c>
      <c r="I123" s="47">
        <f t="shared" si="13"/>
        <v>150240.66666666663</v>
      </c>
      <c r="J123" s="46">
        <v>2203.5</v>
      </c>
      <c r="K123" s="67">
        <v>0</v>
      </c>
      <c r="L123" s="67">
        <v>0</v>
      </c>
      <c r="M123" s="67">
        <v>0</v>
      </c>
      <c r="N123" s="46" t="s">
        <v>20</v>
      </c>
      <c r="O123" s="46" t="s">
        <v>20</v>
      </c>
      <c r="P123" s="50">
        <f t="shared" si="14"/>
        <v>2203.5</v>
      </c>
      <c r="Q123" s="44"/>
      <c r="R123" s="44"/>
      <c r="S123" s="45"/>
      <c r="T123" s="44"/>
      <c r="U123" s="44"/>
      <c r="V123" s="44"/>
    </row>
    <row r="124" spans="1:22" hidden="1" x14ac:dyDescent="0.25">
      <c r="A124" s="13" t="s">
        <v>96</v>
      </c>
      <c r="B124" s="46">
        <v>104472.25000000001</v>
      </c>
      <c r="C124" s="47">
        <v>23154.5</v>
      </c>
      <c r="D124" s="46">
        <v>10589.9</v>
      </c>
      <c r="E124" s="47">
        <v>777.59999999999991</v>
      </c>
      <c r="F124" s="67">
        <v>0</v>
      </c>
      <c r="G124" s="46">
        <v>1302.7</v>
      </c>
      <c r="H124" s="46" t="s">
        <v>20</v>
      </c>
      <c r="I124" s="47">
        <f t="shared" si="13"/>
        <v>140296.95000000004</v>
      </c>
      <c r="J124" s="46">
        <v>2059.5</v>
      </c>
      <c r="K124" s="67">
        <v>0</v>
      </c>
      <c r="L124" s="67">
        <v>0</v>
      </c>
      <c r="M124" s="67">
        <v>0</v>
      </c>
      <c r="N124" s="46" t="s">
        <v>20</v>
      </c>
      <c r="O124" s="46" t="s">
        <v>20</v>
      </c>
      <c r="P124" s="50">
        <f t="shared" si="14"/>
        <v>2059.5</v>
      </c>
      <c r="Q124" s="44"/>
      <c r="R124" s="44"/>
      <c r="S124" s="45"/>
      <c r="T124" s="44"/>
      <c r="U124" s="44"/>
      <c r="V124" s="44"/>
    </row>
    <row r="125" spans="1:22" hidden="1" x14ac:dyDescent="0.25">
      <c r="A125" s="13" t="s">
        <v>97</v>
      </c>
      <c r="B125" s="46">
        <v>110064.23333333334</v>
      </c>
      <c r="C125" s="47">
        <v>21808.2</v>
      </c>
      <c r="D125" s="46">
        <v>10744.5</v>
      </c>
      <c r="E125" s="47">
        <v>709.7</v>
      </c>
      <c r="F125" s="67">
        <v>0</v>
      </c>
      <c r="G125" s="46">
        <v>1315.3</v>
      </c>
      <c r="H125" s="46" t="s">
        <v>20</v>
      </c>
      <c r="I125" s="47">
        <f t="shared" si="13"/>
        <v>144641.93333333335</v>
      </c>
      <c r="J125" s="46">
        <v>3077.2999999999997</v>
      </c>
      <c r="K125" s="67">
        <v>0</v>
      </c>
      <c r="L125" s="67">
        <v>0</v>
      </c>
      <c r="M125" s="67">
        <v>0</v>
      </c>
      <c r="N125" s="46" t="s">
        <v>20</v>
      </c>
      <c r="O125" s="46" t="s">
        <v>20</v>
      </c>
      <c r="P125" s="50">
        <f t="shared" si="14"/>
        <v>3077.2999999999997</v>
      </c>
      <c r="Q125" s="44"/>
      <c r="R125" s="44"/>
      <c r="S125" s="45"/>
      <c r="T125" s="44"/>
      <c r="U125" s="44"/>
      <c r="V125" s="44"/>
    </row>
    <row r="126" spans="1:22" hidden="1" x14ac:dyDescent="0.25">
      <c r="A126" s="13" t="s">
        <v>107</v>
      </c>
      <c r="B126" s="46">
        <v>106649.21666666667</v>
      </c>
      <c r="C126" s="47">
        <v>19256.600000000002</v>
      </c>
      <c r="D126" s="46">
        <v>9213.8000000000011</v>
      </c>
      <c r="E126" s="47">
        <v>679.90000000000009</v>
      </c>
      <c r="F126" s="67">
        <v>0</v>
      </c>
      <c r="G126" s="46">
        <v>1271.5</v>
      </c>
      <c r="H126" s="46" t="s">
        <v>20</v>
      </c>
      <c r="I126" s="47">
        <f t="shared" ref="I126:I135" si="15">SUM(B126:H126)</f>
        <v>137071.01666666666</v>
      </c>
      <c r="J126" s="46">
        <v>2193.7000000000003</v>
      </c>
      <c r="K126" s="67">
        <v>0</v>
      </c>
      <c r="L126" s="67">
        <v>0</v>
      </c>
      <c r="M126" s="46">
        <v>850.3</v>
      </c>
      <c r="N126" s="46" t="s">
        <v>20</v>
      </c>
      <c r="O126" s="46" t="s">
        <v>20</v>
      </c>
      <c r="P126" s="50">
        <f t="shared" ref="P126:P135" si="16">SUM(J126:O126)</f>
        <v>3044</v>
      </c>
      <c r="Q126" s="44"/>
      <c r="R126" s="44"/>
      <c r="S126" s="45"/>
      <c r="T126" s="44"/>
      <c r="U126" s="52"/>
      <c r="V126" s="44"/>
    </row>
    <row r="127" spans="1:22" hidden="1" x14ac:dyDescent="0.25">
      <c r="A127" s="13" t="s">
        <v>108</v>
      </c>
      <c r="B127" s="46">
        <v>101633.50000000001</v>
      </c>
      <c r="C127" s="47">
        <v>19162.100000000002</v>
      </c>
      <c r="D127" s="46">
        <v>10525.8</v>
      </c>
      <c r="E127" s="47">
        <v>526.6</v>
      </c>
      <c r="F127" s="67">
        <v>0</v>
      </c>
      <c r="G127" s="46">
        <v>769.3</v>
      </c>
      <c r="H127" s="46" t="s">
        <v>20</v>
      </c>
      <c r="I127" s="47">
        <f t="shared" si="15"/>
        <v>132617.30000000002</v>
      </c>
      <c r="J127" s="46">
        <v>3068.1</v>
      </c>
      <c r="K127" s="67">
        <v>0</v>
      </c>
      <c r="L127" s="67">
        <v>0</v>
      </c>
      <c r="M127" s="67">
        <v>0</v>
      </c>
      <c r="N127" s="46" t="s">
        <v>20</v>
      </c>
      <c r="O127" s="46" t="s">
        <v>20</v>
      </c>
      <c r="P127" s="50">
        <f t="shared" si="16"/>
        <v>3068.1</v>
      </c>
      <c r="Q127" s="44"/>
      <c r="R127" s="44"/>
      <c r="S127" s="45"/>
      <c r="T127" s="44"/>
      <c r="U127" s="44"/>
      <c r="V127" s="44"/>
    </row>
    <row r="128" spans="1:22" hidden="1" x14ac:dyDescent="0.25">
      <c r="A128" s="13" t="s">
        <v>109</v>
      </c>
      <c r="B128" s="46">
        <v>105303.70000000001</v>
      </c>
      <c r="C128" s="47">
        <v>21794.799999999999</v>
      </c>
      <c r="D128" s="46">
        <v>7769.0999999999995</v>
      </c>
      <c r="E128" s="47">
        <v>641.30000000000007</v>
      </c>
      <c r="F128" s="67">
        <v>0</v>
      </c>
      <c r="G128" s="46">
        <v>781</v>
      </c>
      <c r="H128" s="46" t="s">
        <v>20</v>
      </c>
      <c r="I128" s="47">
        <f t="shared" si="15"/>
        <v>136289.9</v>
      </c>
      <c r="J128" s="46">
        <v>3943.6</v>
      </c>
      <c r="K128" s="67">
        <v>0</v>
      </c>
      <c r="L128" s="67">
        <v>0</v>
      </c>
      <c r="M128" s="67">
        <v>0</v>
      </c>
      <c r="N128" s="46" t="s">
        <v>20</v>
      </c>
      <c r="O128" s="46" t="s">
        <v>20</v>
      </c>
      <c r="P128" s="50">
        <f t="shared" si="16"/>
        <v>3943.6</v>
      </c>
      <c r="Q128" s="44"/>
      <c r="R128" s="44"/>
      <c r="S128" s="45"/>
      <c r="T128" s="44"/>
      <c r="U128" s="44"/>
      <c r="V128" s="44"/>
    </row>
    <row r="129" spans="1:22" hidden="1" x14ac:dyDescent="0.25">
      <c r="A129" s="13" t="s">
        <v>110</v>
      </c>
      <c r="B129" s="46">
        <v>100203.69999999998</v>
      </c>
      <c r="C129" s="47">
        <v>20421.599999999999</v>
      </c>
      <c r="D129" s="46">
        <v>8878.6999999999989</v>
      </c>
      <c r="E129" s="47">
        <v>722.3</v>
      </c>
      <c r="F129" s="67">
        <v>0</v>
      </c>
      <c r="G129" s="46">
        <v>781.1</v>
      </c>
      <c r="H129" s="46" t="s">
        <v>20</v>
      </c>
      <c r="I129" s="51">
        <f t="shared" si="15"/>
        <v>131007.4</v>
      </c>
      <c r="J129" s="46">
        <v>3864.5</v>
      </c>
      <c r="K129" s="67">
        <v>0</v>
      </c>
      <c r="L129" s="67">
        <v>0</v>
      </c>
      <c r="M129" s="67">
        <v>0</v>
      </c>
      <c r="N129" s="46" t="s">
        <v>20</v>
      </c>
      <c r="O129" s="46" t="s">
        <v>20</v>
      </c>
      <c r="P129" s="50">
        <f t="shared" si="16"/>
        <v>3864.5</v>
      </c>
      <c r="Q129" s="45"/>
      <c r="R129" s="44"/>
      <c r="S129" s="45"/>
      <c r="T129" s="44"/>
      <c r="U129" s="44"/>
      <c r="V129" s="44"/>
    </row>
    <row r="130" spans="1:22" hidden="1" x14ac:dyDescent="0.25">
      <c r="A130" s="13" t="s">
        <v>112</v>
      </c>
      <c r="B130" s="46">
        <v>97041.4</v>
      </c>
      <c r="C130" s="47">
        <v>28404.600000000002</v>
      </c>
      <c r="D130" s="46">
        <v>2647.3000000000006</v>
      </c>
      <c r="E130" s="47">
        <v>719.7</v>
      </c>
      <c r="F130" s="67">
        <v>0</v>
      </c>
      <c r="G130" s="46">
        <v>796.3</v>
      </c>
      <c r="H130" s="46" t="s">
        <v>20</v>
      </c>
      <c r="I130" s="47">
        <f t="shared" si="15"/>
        <v>129609.3</v>
      </c>
      <c r="J130" s="46">
        <v>4516.7</v>
      </c>
      <c r="K130" s="67">
        <v>0</v>
      </c>
      <c r="L130" s="67">
        <v>0</v>
      </c>
      <c r="M130" s="67">
        <v>0</v>
      </c>
      <c r="N130" s="46" t="s">
        <v>20</v>
      </c>
      <c r="O130" s="46" t="s">
        <v>20</v>
      </c>
      <c r="P130" s="50">
        <f t="shared" si="16"/>
        <v>4516.7</v>
      </c>
      <c r="Q130" s="44"/>
      <c r="R130" s="44"/>
      <c r="S130" s="45"/>
      <c r="T130" s="44"/>
      <c r="U130" s="44"/>
      <c r="V130" s="44"/>
    </row>
    <row r="131" spans="1:22" hidden="1" x14ac:dyDescent="0.25">
      <c r="A131" s="13" t="s">
        <v>113</v>
      </c>
      <c r="B131" s="46">
        <v>101198</v>
      </c>
      <c r="C131" s="47">
        <v>21442.5</v>
      </c>
      <c r="D131" s="46">
        <v>9606.5999999999985</v>
      </c>
      <c r="E131" s="47">
        <v>728.4</v>
      </c>
      <c r="F131" s="67">
        <v>0</v>
      </c>
      <c r="G131" s="46">
        <v>808.8</v>
      </c>
      <c r="H131" s="46" t="s">
        <v>20</v>
      </c>
      <c r="I131" s="47">
        <f t="shared" si="15"/>
        <v>133784.29999999999</v>
      </c>
      <c r="J131" s="46">
        <v>3289</v>
      </c>
      <c r="K131" s="67">
        <v>0</v>
      </c>
      <c r="L131" s="67">
        <v>0</v>
      </c>
      <c r="M131" s="67">
        <v>0</v>
      </c>
      <c r="N131" s="46" t="s">
        <v>20</v>
      </c>
      <c r="O131" s="46" t="s">
        <v>20</v>
      </c>
      <c r="P131" s="50">
        <f t="shared" si="16"/>
        <v>3289</v>
      </c>
      <c r="Q131" s="44"/>
      <c r="R131" s="44"/>
      <c r="S131" s="45"/>
      <c r="T131" s="44"/>
      <c r="U131" s="44"/>
      <c r="V131" s="44"/>
    </row>
    <row r="132" spans="1:22" hidden="1" x14ac:dyDescent="0.25">
      <c r="A132" s="13" t="s">
        <v>115</v>
      </c>
      <c r="B132" s="46">
        <v>63948</v>
      </c>
      <c r="C132" s="47">
        <v>23331.599999999999</v>
      </c>
      <c r="D132" s="46">
        <v>5381.8</v>
      </c>
      <c r="E132" s="47">
        <v>36967</v>
      </c>
      <c r="F132" s="67">
        <v>0</v>
      </c>
      <c r="G132" s="46">
        <v>796.6</v>
      </c>
      <c r="H132" s="46" t="s">
        <v>20</v>
      </c>
      <c r="I132" s="47">
        <f t="shared" si="15"/>
        <v>130425.00000000001</v>
      </c>
      <c r="J132" s="46">
        <v>2252.9</v>
      </c>
      <c r="K132" s="67">
        <v>0</v>
      </c>
      <c r="L132" s="67">
        <v>0</v>
      </c>
      <c r="M132" s="46">
        <v>1093.4000000000001</v>
      </c>
      <c r="N132" s="46" t="s">
        <v>20</v>
      </c>
      <c r="O132" s="46" t="s">
        <v>20</v>
      </c>
      <c r="P132" s="50">
        <f t="shared" si="16"/>
        <v>3346.3</v>
      </c>
      <c r="Q132" s="44"/>
      <c r="R132" s="44"/>
      <c r="S132" s="45"/>
      <c r="T132" s="44"/>
      <c r="U132" s="44"/>
      <c r="V132" s="44"/>
    </row>
    <row r="133" spans="1:22" hidden="1" x14ac:dyDescent="0.25">
      <c r="A133" s="13" t="s">
        <v>117</v>
      </c>
      <c r="B133" s="67">
        <v>103026.79999999999</v>
      </c>
      <c r="C133" s="68">
        <v>21355.599999999999</v>
      </c>
      <c r="D133" s="67">
        <v>6290.5</v>
      </c>
      <c r="E133" s="68">
        <v>723.10000000000014</v>
      </c>
      <c r="F133" s="67">
        <v>0</v>
      </c>
      <c r="G133" s="67">
        <v>811.8</v>
      </c>
      <c r="H133" s="67"/>
      <c r="I133" s="68">
        <f t="shared" ref="I133" si="17">SUM(B133:H133)</f>
        <v>132207.79999999999</v>
      </c>
      <c r="J133" s="67">
        <v>3888.3999999999996</v>
      </c>
      <c r="K133" s="67">
        <v>0</v>
      </c>
      <c r="L133" s="67">
        <v>0</v>
      </c>
      <c r="M133" s="67">
        <v>0</v>
      </c>
      <c r="N133" s="67"/>
      <c r="O133" s="69"/>
      <c r="P133" s="69">
        <f t="shared" ref="P133" si="18">SUM(J133:O133)</f>
        <v>3888.3999999999996</v>
      </c>
      <c r="Q133" s="44"/>
      <c r="R133" s="44"/>
      <c r="S133" s="45"/>
      <c r="T133" s="44"/>
      <c r="U133" s="44"/>
      <c r="V133" s="44"/>
    </row>
    <row r="134" spans="1:22" hidden="1" x14ac:dyDescent="0.25">
      <c r="A134" s="13"/>
      <c r="B134" s="67"/>
      <c r="C134" s="68"/>
      <c r="D134" s="67"/>
      <c r="E134" s="68"/>
      <c r="F134" s="67"/>
      <c r="G134" s="67"/>
      <c r="H134" s="67"/>
      <c r="I134" s="68"/>
      <c r="J134" s="67"/>
      <c r="K134" s="68"/>
      <c r="L134" s="67"/>
      <c r="M134" s="67"/>
      <c r="N134" s="67"/>
      <c r="O134" s="69"/>
      <c r="P134" s="69"/>
      <c r="Q134" s="65"/>
      <c r="R134" s="65"/>
      <c r="S134" s="66"/>
      <c r="T134" s="65"/>
      <c r="U134" s="65"/>
      <c r="V134" s="65"/>
    </row>
    <row r="135" spans="1:22" ht="18" hidden="1" x14ac:dyDescent="0.25">
      <c r="A135" s="13" t="s">
        <v>98</v>
      </c>
      <c r="B135" s="46">
        <v>103159.09999999999</v>
      </c>
      <c r="C135" s="47">
        <v>23098.799999999999</v>
      </c>
      <c r="D135" s="46">
        <v>6138.2</v>
      </c>
      <c r="E135" s="47">
        <v>748.19999999999993</v>
      </c>
      <c r="F135" s="67">
        <v>0</v>
      </c>
      <c r="G135" s="46">
        <v>801.2</v>
      </c>
      <c r="H135" s="46" t="s">
        <v>20</v>
      </c>
      <c r="I135" s="47">
        <f t="shared" si="15"/>
        <v>133945.50000000003</v>
      </c>
      <c r="J135" s="46">
        <v>3436.3999999999996</v>
      </c>
      <c r="K135" s="47">
        <v>701</v>
      </c>
      <c r="L135" s="46">
        <v>58.8</v>
      </c>
      <c r="M135" s="67">
        <v>0</v>
      </c>
      <c r="N135" s="46" t="s">
        <v>20</v>
      </c>
      <c r="O135" s="46" t="s">
        <v>20</v>
      </c>
      <c r="P135" s="50">
        <f t="shared" si="16"/>
        <v>4196.2</v>
      </c>
      <c r="Q135" s="44"/>
      <c r="R135" s="44"/>
      <c r="S135" s="45"/>
      <c r="T135" s="44"/>
      <c r="U135" s="44"/>
      <c r="V135" s="44"/>
    </row>
    <row r="136" spans="1:22" hidden="1" x14ac:dyDescent="0.25">
      <c r="A136" s="13" t="s">
        <v>121</v>
      </c>
      <c r="B136" s="46">
        <v>108667.09999999998</v>
      </c>
      <c r="C136" s="47">
        <v>27556.400000000001</v>
      </c>
      <c r="D136" s="46">
        <v>6211.1</v>
      </c>
      <c r="E136" s="47">
        <v>649</v>
      </c>
      <c r="F136" s="67">
        <v>0</v>
      </c>
      <c r="G136" s="46">
        <v>787.1</v>
      </c>
      <c r="H136" s="46" t="s">
        <v>20</v>
      </c>
      <c r="I136" s="47">
        <f t="shared" ref="I136" si="19">SUM(B136:H136)</f>
        <v>143870.69999999998</v>
      </c>
      <c r="J136" s="46">
        <v>3405.3999999999996</v>
      </c>
      <c r="K136" s="47">
        <v>1006.3</v>
      </c>
      <c r="L136" s="46">
        <v>58.8</v>
      </c>
      <c r="M136" s="67">
        <v>0</v>
      </c>
      <c r="N136" s="46" t="s">
        <v>20</v>
      </c>
      <c r="O136" s="46" t="s">
        <v>20</v>
      </c>
      <c r="P136" s="50">
        <f t="shared" ref="P136" si="20">SUM(J136:O136)</f>
        <v>4470.5</v>
      </c>
      <c r="Q136" s="44"/>
      <c r="R136" s="44"/>
      <c r="S136" s="45"/>
      <c r="T136" s="44"/>
      <c r="U136" s="44"/>
      <c r="V136" s="44"/>
    </row>
    <row r="137" spans="1:22" hidden="1" x14ac:dyDescent="0.25">
      <c r="A137" s="13" t="s">
        <v>122</v>
      </c>
      <c r="B137" s="46">
        <v>105568.00000000001</v>
      </c>
      <c r="C137" s="47">
        <v>31952.2</v>
      </c>
      <c r="D137" s="46">
        <v>6564.4000000000005</v>
      </c>
      <c r="E137" s="47">
        <v>580.49999999999989</v>
      </c>
      <c r="F137" s="67">
        <v>0</v>
      </c>
      <c r="G137" s="46">
        <v>790.3</v>
      </c>
      <c r="H137" s="46" t="s">
        <v>20</v>
      </c>
      <c r="I137" s="47">
        <f t="shared" ref="I137" si="21">SUM(B137:H137)</f>
        <v>145455.4</v>
      </c>
      <c r="J137" s="46">
        <v>3485.9</v>
      </c>
      <c r="K137" s="47">
        <v>1060</v>
      </c>
      <c r="L137" s="46">
        <v>59.1</v>
      </c>
      <c r="M137" s="67">
        <v>0</v>
      </c>
      <c r="N137" s="46" t="s">
        <v>20</v>
      </c>
      <c r="O137" s="46" t="s">
        <v>20</v>
      </c>
      <c r="P137" s="50">
        <f t="shared" ref="P137" si="22">SUM(J137:O137)</f>
        <v>4605</v>
      </c>
      <c r="Q137" s="44"/>
      <c r="R137" s="44"/>
      <c r="S137" s="45"/>
      <c r="T137" s="44"/>
      <c r="U137" s="44"/>
      <c r="V137" s="44"/>
    </row>
    <row r="138" spans="1:22" hidden="1" x14ac:dyDescent="0.25">
      <c r="A138" s="13" t="s">
        <v>125</v>
      </c>
      <c r="B138" s="46">
        <v>119856.4</v>
      </c>
      <c r="C138" s="47">
        <v>30056</v>
      </c>
      <c r="D138" s="46">
        <v>5135.6000000000004</v>
      </c>
      <c r="E138" s="47">
        <v>591.5</v>
      </c>
      <c r="F138" s="67">
        <v>0</v>
      </c>
      <c r="G138" s="46">
        <v>790.3</v>
      </c>
      <c r="H138" s="46" t="s">
        <v>20</v>
      </c>
      <c r="I138" s="47">
        <f t="shared" ref="I138" si="23">SUM(B138:H138)</f>
        <v>156429.79999999999</v>
      </c>
      <c r="J138" s="46">
        <v>4165.8</v>
      </c>
      <c r="K138" s="47">
        <v>1775.2</v>
      </c>
      <c r="L138" s="46">
        <v>55.9</v>
      </c>
      <c r="M138" s="67">
        <v>0</v>
      </c>
      <c r="N138" s="46" t="s">
        <v>20</v>
      </c>
      <c r="O138" s="46" t="s">
        <v>20</v>
      </c>
      <c r="P138" s="50">
        <f t="shared" ref="P138" si="24">SUM(J138:O138)</f>
        <v>5996.9</v>
      </c>
      <c r="Q138" s="44"/>
      <c r="R138" s="44"/>
      <c r="S138" s="45"/>
      <c r="T138" s="44"/>
      <c r="U138" s="44"/>
      <c r="V138" s="44"/>
    </row>
    <row r="139" spans="1:22" hidden="1" x14ac:dyDescent="0.25">
      <c r="A139" s="13" t="s">
        <v>126</v>
      </c>
      <c r="B139" s="46">
        <v>110697.9</v>
      </c>
      <c r="C139" s="47">
        <v>24903.100000000002</v>
      </c>
      <c r="D139" s="46">
        <v>3905.4999999999995</v>
      </c>
      <c r="E139" s="47">
        <v>569.59999999999991</v>
      </c>
      <c r="F139" s="67">
        <v>0</v>
      </c>
      <c r="G139" s="46">
        <v>790.3</v>
      </c>
      <c r="H139" s="46" t="s">
        <v>20</v>
      </c>
      <c r="I139" s="47">
        <f t="shared" ref="I139" si="25">SUM(B139:H139)</f>
        <v>140866.4</v>
      </c>
      <c r="J139" s="46">
        <v>4930.6000000000004</v>
      </c>
      <c r="K139" s="47">
        <v>2418.8000000000002</v>
      </c>
      <c r="L139" s="46">
        <v>76.3</v>
      </c>
      <c r="M139" s="67">
        <v>0</v>
      </c>
      <c r="N139" s="46" t="s">
        <v>20</v>
      </c>
      <c r="O139" s="46" t="s">
        <v>20</v>
      </c>
      <c r="P139" s="50">
        <f t="shared" ref="P139" si="26">SUM(J139:O139)</f>
        <v>7425.7000000000007</v>
      </c>
      <c r="Q139" s="44"/>
      <c r="R139" s="44"/>
      <c r="S139" s="45"/>
      <c r="T139" s="44"/>
      <c r="U139" s="44"/>
      <c r="V139" s="44"/>
    </row>
    <row r="140" spans="1:22" ht="18" hidden="1" x14ac:dyDescent="0.25">
      <c r="A140" s="60" t="s">
        <v>129</v>
      </c>
      <c r="B140" s="46">
        <v>107807</v>
      </c>
      <c r="C140" s="47">
        <v>24122.300000000003</v>
      </c>
      <c r="D140" s="46">
        <v>5605.2999999999993</v>
      </c>
      <c r="E140" s="47">
        <v>557</v>
      </c>
      <c r="F140" s="67">
        <v>0</v>
      </c>
      <c r="G140" s="46">
        <v>769.2</v>
      </c>
      <c r="H140" s="46" t="s">
        <v>20</v>
      </c>
      <c r="I140" s="47">
        <f t="shared" ref="I140" si="27">SUM(B140:H140)</f>
        <v>138860.79999999999</v>
      </c>
      <c r="J140" s="46">
        <v>4982.3999999999996</v>
      </c>
      <c r="K140" s="47">
        <v>2069.8000000000002</v>
      </c>
      <c r="L140" s="46">
        <v>58.7</v>
      </c>
      <c r="M140" s="67">
        <v>0</v>
      </c>
      <c r="N140" s="46" t="s">
        <v>20</v>
      </c>
      <c r="O140" s="46" t="s">
        <v>20</v>
      </c>
      <c r="P140" s="50">
        <f t="shared" ref="P140" si="28">SUM(J140:O140)</f>
        <v>7110.9</v>
      </c>
      <c r="Q140" s="44"/>
      <c r="R140" s="44"/>
      <c r="S140" s="45"/>
      <c r="T140" s="44"/>
      <c r="U140" s="44"/>
      <c r="V140" s="44"/>
    </row>
    <row r="141" spans="1:22" ht="18" hidden="1" x14ac:dyDescent="0.25">
      <c r="A141" s="60" t="s">
        <v>133</v>
      </c>
      <c r="B141" s="46">
        <v>120855.69999999997</v>
      </c>
      <c r="C141" s="47">
        <v>29582.800000000003</v>
      </c>
      <c r="D141" s="46">
        <v>8666.9</v>
      </c>
      <c r="E141" s="47">
        <v>685.09999999999991</v>
      </c>
      <c r="F141" s="67">
        <v>0</v>
      </c>
      <c r="G141" s="46">
        <v>769.2</v>
      </c>
      <c r="H141" s="46" t="s">
        <v>20</v>
      </c>
      <c r="I141" s="47">
        <f t="shared" ref="I141" si="29">SUM(B141:H141)</f>
        <v>160559.69999999998</v>
      </c>
      <c r="J141" s="46">
        <v>4998.7</v>
      </c>
      <c r="K141" s="47">
        <v>2464.1999999999998</v>
      </c>
      <c r="L141" s="46">
        <v>197.8</v>
      </c>
      <c r="M141" s="67">
        <v>0</v>
      </c>
      <c r="N141" s="46" t="s">
        <v>20</v>
      </c>
      <c r="O141" s="46" t="s">
        <v>20</v>
      </c>
      <c r="P141" s="50">
        <f t="shared" ref="P141" si="30">SUM(J141:O141)</f>
        <v>7660.7</v>
      </c>
      <c r="Q141" s="44"/>
      <c r="R141" s="44"/>
      <c r="S141" s="45"/>
      <c r="T141" s="44"/>
      <c r="U141" s="44"/>
      <c r="V141" s="44"/>
    </row>
    <row r="142" spans="1:22" ht="18" hidden="1" x14ac:dyDescent="0.25">
      <c r="A142" s="60" t="s">
        <v>132</v>
      </c>
      <c r="B142" s="46">
        <v>96864.10000000002</v>
      </c>
      <c r="C142" s="47">
        <v>25407.000000000004</v>
      </c>
      <c r="D142" s="46">
        <v>6012.1</v>
      </c>
      <c r="E142" s="47">
        <v>23010.800000000003</v>
      </c>
      <c r="F142" s="67">
        <v>0</v>
      </c>
      <c r="G142" s="46">
        <v>723.1</v>
      </c>
      <c r="H142" s="46" t="s">
        <v>20</v>
      </c>
      <c r="I142" s="47">
        <f t="shared" ref="I142:I143" si="31">SUM(B142:H142)</f>
        <v>152017.10000000003</v>
      </c>
      <c r="J142" s="46">
        <v>3862.6</v>
      </c>
      <c r="K142" s="47">
        <v>2598.1999999999998</v>
      </c>
      <c r="L142" s="46">
        <v>56.7</v>
      </c>
      <c r="M142" s="46">
        <v>1099.0999999999999</v>
      </c>
      <c r="N142" s="46" t="s">
        <v>20</v>
      </c>
      <c r="O142" s="46" t="s">
        <v>20</v>
      </c>
      <c r="P142" s="50">
        <f t="shared" ref="P142:P143" si="32">SUM(J142:O142)</f>
        <v>7616.5999999999985</v>
      </c>
      <c r="Q142" s="44"/>
      <c r="R142" s="44"/>
      <c r="S142" s="45"/>
      <c r="T142" s="44"/>
      <c r="U142" s="44"/>
      <c r="V142" s="44"/>
    </row>
    <row r="143" spans="1:22" ht="18" hidden="1" x14ac:dyDescent="0.25">
      <c r="A143" s="60" t="s">
        <v>135</v>
      </c>
      <c r="B143" s="46">
        <v>111847.69999999998</v>
      </c>
      <c r="C143" s="47">
        <v>22312.7</v>
      </c>
      <c r="D143" s="46">
        <v>8018.4999999999991</v>
      </c>
      <c r="E143" s="47">
        <v>682.7</v>
      </c>
      <c r="F143" s="67">
        <v>0</v>
      </c>
      <c r="G143" s="46">
        <v>692.7</v>
      </c>
      <c r="H143" s="46" t="s">
        <v>20</v>
      </c>
      <c r="I143" s="47">
        <f t="shared" si="31"/>
        <v>143554.30000000002</v>
      </c>
      <c r="J143" s="46">
        <v>4788.6000000000004</v>
      </c>
      <c r="K143" s="47">
        <v>1018.3</v>
      </c>
      <c r="L143" s="46">
        <v>0.2</v>
      </c>
      <c r="M143" s="67">
        <v>0</v>
      </c>
      <c r="N143" s="46" t="s">
        <v>20</v>
      </c>
      <c r="O143" s="46" t="s">
        <v>20</v>
      </c>
      <c r="P143" s="50">
        <f t="shared" si="32"/>
        <v>5807.1</v>
      </c>
      <c r="Q143" s="44"/>
      <c r="R143" s="44"/>
      <c r="S143" s="45"/>
      <c r="T143" s="44"/>
      <c r="U143" s="44"/>
      <c r="V143" s="44"/>
    </row>
    <row r="144" spans="1:22" ht="18" hidden="1" x14ac:dyDescent="0.25">
      <c r="A144" s="60" t="s">
        <v>137</v>
      </c>
      <c r="B144" s="46">
        <v>71839.5</v>
      </c>
      <c r="C144" s="47">
        <v>21920.600000000002</v>
      </c>
      <c r="D144" s="46">
        <v>6942.4000000000005</v>
      </c>
      <c r="E144" s="47">
        <v>48350</v>
      </c>
      <c r="F144" s="67">
        <v>0</v>
      </c>
      <c r="G144" s="46">
        <v>692.7</v>
      </c>
      <c r="H144" s="46" t="s">
        <v>20</v>
      </c>
      <c r="I144" s="47">
        <f t="shared" ref="I144" si="33">SUM(B144:H144)</f>
        <v>149745.20000000001</v>
      </c>
      <c r="J144" s="46">
        <v>3759.3</v>
      </c>
      <c r="K144" s="47">
        <v>615</v>
      </c>
      <c r="L144" s="46">
        <v>318.60000000000002</v>
      </c>
      <c r="M144" s="46">
        <v>1100.2</v>
      </c>
      <c r="N144" s="46" t="s">
        <v>20</v>
      </c>
      <c r="O144" s="46" t="s">
        <v>20</v>
      </c>
      <c r="P144" s="50">
        <f t="shared" ref="P144" si="34">SUM(J144:O144)</f>
        <v>5793.1</v>
      </c>
      <c r="Q144" s="44"/>
      <c r="R144" s="44"/>
      <c r="S144" s="45"/>
      <c r="T144" s="44"/>
      <c r="U144" s="44"/>
      <c r="V144" s="44"/>
    </row>
    <row r="145" spans="1:22" ht="18" hidden="1" x14ac:dyDescent="0.25">
      <c r="A145" s="60" t="s">
        <v>138</v>
      </c>
      <c r="B145" s="46">
        <v>70579.500000000015</v>
      </c>
      <c r="C145" s="47">
        <v>22282.2</v>
      </c>
      <c r="D145" s="46">
        <v>5329.6</v>
      </c>
      <c r="E145" s="47">
        <v>41747.100000000006</v>
      </c>
      <c r="F145" s="67">
        <v>0</v>
      </c>
      <c r="G145" s="46">
        <v>684.1</v>
      </c>
      <c r="H145" s="46" t="s">
        <v>20</v>
      </c>
      <c r="I145" s="47">
        <f t="shared" ref="I145" si="35">SUM(B145:H145)</f>
        <v>140622.50000000003</v>
      </c>
      <c r="J145" s="46">
        <v>3977.6</v>
      </c>
      <c r="K145" s="47">
        <v>688</v>
      </c>
      <c r="L145" s="46">
        <v>315.10000000000002</v>
      </c>
      <c r="M145" s="46">
        <v>1100.5</v>
      </c>
      <c r="N145" s="46" t="s">
        <v>20</v>
      </c>
      <c r="O145" s="46" t="s">
        <v>20</v>
      </c>
      <c r="P145" s="50">
        <f t="shared" ref="P145" si="36">SUM(J145:O145)</f>
        <v>6081.2000000000007</v>
      </c>
      <c r="Q145" s="44"/>
      <c r="R145" s="44"/>
      <c r="S145" s="45"/>
      <c r="T145" s="44"/>
      <c r="U145" s="44"/>
      <c r="V145" s="44"/>
    </row>
    <row r="146" spans="1:22" ht="18" hidden="1" x14ac:dyDescent="0.25">
      <c r="A146" s="60" t="s">
        <v>139</v>
      </c>
      <c r="B146" s="46">
        <v>73871.700000000012</v>
      </c>
      <c r="C146" s="47">
        <v>33637.5</v>
      </c>
      <c r="D146" s="46">
        <v>6898.7999999999993</v>
      </c>
      <c r="E146" s="47">
        <v>43029.1</v>
      </c>
      <c r="F146" s="67">
        <v>0</v>
      </c>
      <c r="G146" s="46">
        <v>684.1</v>
      </c>
      <c r="H146" s="46" t="s">
        <v>20</v>
      </c>
      <c r="I146" s="47">
        <f t="shared" ref="I146" si="37">SUM(B146:H146)</f>
        <v>158121.20000000001</v>
      </c>
      <c r="J146" s="46">
        <v>3824.5</v>
      </c>
      <c r="K146" s="47">
        <v>1323</v>
      </c>
      <c r="L146" s="46">
        <v>255.3</v>
      </c>
      <c r="M146" s="46">
        <v>1102.7</v>
      </c>
      <c r="N146" s="46" t="s">
        <v>20</v>
      </c>
      <c r="O146" s="46" t="s">
        <v>20</v>
      </c>
      <c r="P146" s="50">
        <f t="shared" ref="P146" si="38">SUM(J146:O146)</f>
        <v>6505.5</v>
      </c>
      <c r="Q146" s="44"/>
      <c r="R146" s="44"/>
      <c r="S146" s="45"/>
      <c r="T146" s="44"/>
      <c r="U146" s="44"/>
      <c r="V146" s="44"/>
    </row>
    <row r="147" spans="1:22" hidden="1" x14ac:dyDescent="0.25">
      <c r="A147" s="70"/>
      <c r="B147" s="67"/>
      <c r="C147" s="68"/>
      <c r="D147" s="67"/>
      <c r="E147" s="68"/>
      <c r="F147" s="67"/>
      <c r="G147" s="67"/>
      <c r="H147" s="67"/>
      <c r="I147" s="68"/>
      <c r="J147" s="67"/>
      <c r="K147" s="68"/>
      <c r="L147" s="67"/>
      <c r="M147" s="67"/>
      <c r="N147" s="67"/>
      <c r="O147" s="67"/>
      <c r="P147" s="69"/>
      <c r="Q147" s="65"/>
      <c r="R147" s="65"/>
      <c r="S147" s="66"/>
      <c r="T147" s="65"/>
      <c r="U147" s="65"/>
      <c r="V147" s="65"/>
    </row>
    <row r="148" spans="1:22" ht="18" hidden="1" x14ac:dyDescent="0.25">
      <c r="A148" s="13" t="s">
        <v>106</v>
      </c>
      <c r="B148" s="46">
        <v>73813.899999999994</v>
      </c>
      <c r="C148" s="47">
        <v>26127.699999999997</v>
      </c>
      <c r="D148" s="46">
        <v>6308.1000000000013</v>
      </c>
      <c r="E148" s="47">
        <v>45802.299999999996</v>
      </c>
      <c r="F148" s="67">
        <v>0</v>
      </c>
      <c r="G148" s="46">
        <v>684.1</v>
      </c>
      <c r="H148" s="46" t="s">
        <v>20</v>
      </c>
      <c r="I148" s="47">
        <f t="shared" ref="I148" si="39">SUM(B148:H148)</f>
        <v>152736.1</v>
      </c>
      <c r="J148" s="46">
        <v>3550.9</v>
      </c>
      <c r="K148" s="47">
        <v>1514.5</v>
      </c>
      <c r="L148" s="46">
        <v>238.1</v>
      </c>
      <c r="M148" s="46">
        <v>1103</v>
      </c>
      <c r="N148" s="46" t="s">
        <v>20</v>
      </c>
      <c r="O148" s="46" t="s">
        <v>20</v>
      </c>
      <c r="P148" s="50">
        <f t="shared" ref="P148" si="40">SUM(J148:O148)</f>
        <v>6406.5</v>
      </c>
      <c r="Q148" s="44"/>
      <c r="R148" s="44"/>
      <c r="S148" s="45"/>
      <c r="T148" s="44"/>
      <c r="U148" s="44"/>
      <c r="V148" s="44"/>
    </row>
    <row r="149" spans="1:22" ht="18" hidden="1" x14ac:dyDescent="0.25">
      <c r="A149" s="60" t="s">
        <v>144</v>
      </c>
      <c r="B149" s="46">
        <v>70808.799999999988</v>
      </c>
      <c r="C149" s="47">
        <v>25351.499999999996</v>
      </c>
      <c r="D149" s="46">
        <v>7769.6999999999989</v>
      </c>
      <c r="E149" s="47">
        <v>44494.3</v>
      </c>
      <c r="F149" s="67">
        <v>0</v>
      </c>
      <c r="G149" s="46">
        <v>684.1</v>
      </c>
      <c r="H149" s="46" t="s">
        <v>20</v>
      </c>
      <c r="I149" s="47">
        <f t="shared" ref="I149" si="41">SUM(B149:H149)</f>
        <v>149108.4</v>
      </c>
      <c r="J149" s="46">
        <v>3696.3999999999996</v>
      </c>
      <c r="K149" s="47">
        <v>998.7</v>
      </c>
      <c r="L149" s="46">
        <v>164.1</v>
      </c>
      <c r="M149" s="46">
        <v>1103.7</v>
      </c>
      <c r="N149" s="46" t="s">
        <v>20</v>
      </c>
      <c r="O149" s="46" t="s">
        <v>20</v>
      </c>
      <c r="P149" s="50">
        <f t="shared" ref="P149" si="42">SUM(J149:O149)</f>
        <v>5962.9</v>
      </c>
      <c r="Q149" s="44"/>
      <c r="R149" s="44"/>
      <c r="S149" s="45"/>
      <c r="T149" s="44"/>
      <c r="U149" s="44"/>
      <c r="V149" s="44"/>
    </row>
    <row r="150" spans="1:22" ht="18" hidden="1" x14ac:dyDescent="0.25">
      <c r="A150" s="60" t="s">
        <v>150</v>
      </c>
      <c r="B150" s="46">
        <v>70730.2</v>
      </c>
      <c r="C150" s="47">
        <v>22711.200000000001</v>
      </c>
      <c r="D150" s="46">
        <v>7761.5</v>
      </c>
      <c r="E150" s="47">
        <v>42388.5</v>
      </c>
      <c r="F150" s="67" t="s">
        <v>20</v>
      </c>
      <c r="G150" s="46">
        <v>684.1</v>
      </c>
      <c r="H150" s="46" t="s">
        <v>20</v>
      </c>
      <c r="I150" s="47">
        <f t="shared" ref="I150" si="43">SUM(B150:H150)</f>
        <v>144275.5</v>
      </c>
      <c r="J150" s="46">
        <v>3744.7000000000003</v>
      </c>
      <c r="K150" s="47">
        <v>198.8</v>
      </c>
      <c r="L150" s="46">
        <v>238.1</v>
      </c>
      <c r="M150" s="46">
        <v>1104.4000000000001</v>
      </c>
      <c r="N150" s="46" t="s">
        <v>20</v>
      </c>
      <c r="O150" s="46" t="s">
        <v>20</v>
      </c>
      <c r="P150" s="50">
        <f t="shared" ref="P150" si="44">SUM(J150:O150)</f>
        <v>5286</v>
      </c>
      <c r="Q150" s="44"/>
      <c r="R150" s="44"/>
      <c r="S150" s="45"/>
      <c r="T150" s="44"/>
      <c r="U150" s="44"/>
      <c r="V150" s="44"/>
    </row>
    <row r="151" spans="1:22" ht="18" x14ac:dyDescent="0.25">
      <c r="A151" s="60" t="s">
        <v>154</v>
      </c>
      <c r="B151" s="46">
        <v>73202.600000000006</v>
      </c>
      <c r="C151" s="47">
        <v>26905.899999999998</v>
      </c>
      <c r="D151" s="46">
        <v>5622</v>
      </c>
      <c r="E151" s="47">
        <v>45293.1</v>
      </c>
      <c r="F151" s="67" t="s">
        <v>20</v>
      </c>
      <c r="G151" s="46">
        <v>7.6</v>
      </c>
      <c r="H151" s="46" t="s">
        <v>20</v>
      </c>
      <c r="I151" s="47">
        <f t="shared" ref="I151" si="45">SUM(B151:H151)</f>
        <v>151031.20000000001</v>
      </c>
      <c r="J151" s="46">
        <v>3977.1</v>
      </c>
      <c r="K151" s="47">
        <v>398.3</v>
      </c>
      <c r="L151" s="46">
        <v>476.3</v>
      </c>
      <c r="M151" s="46">
        <v>1166.2</v>
      </c>
      <c r="N151" s="46" t="s">
        <v>20</v>
      </c>
      <c r="O151" s="46" t="s">
        <v>20</v>
      </c>
      <c r="P151" s="50">
        <f t="shared" ref="P151" si="46">SUM(J151:O151)</f>
        <v>6017.9</v>
      </c>
      <c r="Q151" s="44"/>
      <c r="R151" s="44"/>
      <c r="S151" s="45"/>
      <c r="T151" s="44"/>
      <c r="U151" s="44"/>
      <c r="V151" s="44"/>
    </row>
    <row r="152" spans="1:22" ht="18" x14ac:dyDescent="0.25">
      <c r="A152" s="60" t="s">
        <v>102</v>
      </c>
      <c r="B152" s="46">
        <v>72216.000000000015</v>
      </c>
      <c r="C152" s="47">
        <v>22360.3</v>
      </c>
      <c r="D152" s="46">
        <v>4383.2</v>
      </c>
      <c r="E152" s="47">
        <v>38479.599999999999</v>
      </c>
      <c r="F152" s="67" t="s">
        <v>20</v>
      </c>
      <c r="G152" s="46">
        <v>7.6</v>
      </c>
      <c r="H152" s="46" t="s">
        <v>20</v>
      </c>
      <c r="I152" s="47">
        <f t="shared" ref="I152" si="47">SUM(B152:H152)</f>
        <v>137446.70000000001</v>
      </c>
      <c r="J152" s="46">
        <v>4021.2</v>
      </c>
      <c r="K152" s="47">
        <v>243.1</v>
      </c>
      <c r="L152" s="46">
        <v>30</v>
      </c>
      <c r="M152" s="46">
        <v>1169.3</v>
      </c>
      <c r="N152" s="46" t="s">
        <v>20</v>
      </c>
      <c r="O152" s="46" t="s">
        <v>20</v>
      </c>
      <c r="P152" s="50">
        <f t="shared" ref="P152" si="48">SUM(J152:O152)</f>
        <v>5463.6</v>
      </c>
      <c r="Q152" s="44"/>
      <c r="R152" s="44"/>
      <c r="S152" s="45"/>
      <c r="T152" s="44"/>
      <c r="U152" s="44"/>
      <c r="V152" s="44"/>
    </row>
    <row r="153" spans="1:22" ht="18" x14ac:dyDescent="0.25">
      <c r="A153" s="60" t="s">
        <v>103</v>
      </c>
      <c r="B153" s="46">
        <v>73692.7</v>
      </c>
      <c r="C153" s="47">
        <v>21336.9</v>
      </c>
      <c r="D153" s="46">
        <v>5543</v>
      </c>
      <c r="E153" s="47">
        <v>30067.399999999998</v>
      </c>
      <c r="F153" s="67" t="s">
        <v>20</v>
      </c>
      <c r="G153" s="46">
        <v>8</v>
      </c>
      <c r="H153" s="46" t="s">
        <v>20</v>
      </c>
      <c r="I153" s="47">
        <f t="shared" ref="I153" si="49">SUM(B153:H153)</f>
        <v>130648</v>
      </c>
      <c r="J153" s="46">
        <v>3908.8999999999996</v>
      </c>
      <c r="K153" s="47">
        <v>244.1</v>
      </c>
      <c r="L153" s="46">
        <v>30.8</v>
      </c>
      <c r="M153" s="46">
        <v>1409.8</v>
      </c>
      <c r="N153" s="46" t="s">
        <v>20</v>
      </c>
      <c r="O153" s="46" t="s">
        <v>20</v>
      </c>
      <c r="P153" s="50">
        <f t="shared" ref="P153" si="50">SUM(J153:O153)</f>
        <v>5593.6</v>
      </c>
      <c r="Q153" s="44"/>
      <c r="R153" s="44"/>
      <c r="S153" s="45"/>
      <c r="T153" s="44"/>
      <c r="U153" s="44"/>
      <c r="V153" s="44"/>
    </row>
    <row r="154" spans="1:22" ht="18" x14ac:dyDescent="0.25">
      <c r="A154" s="60" t="s">
        <v>104</v>
      </c>
      <c r="B154" s="46">
        <v>73049.399999999994</v>
      </c>
      <c r="C154" s="47">
        <v>21338.800000000003</v>
      </c>
      <c r="D154" s="46">
        <v>8613.5</v>
      </c>
      <c r="E154" s="47">
        <v>34693.4</v>
      </c>
      <c r="F154" s="67" t="s">
        <v>20</v>
      </c>
      <c r="G154" s="46">
        <v>8</v>
      </c>
      <c r="H154" s="46" t="s">
        <v>20</v>
      </c>
      <c r="I154" s="47">
        <f t="shared" ref="I154" si="51">SUM(B154:H154)</f>
        <v>137703.1</v>
      </c>
      <c r="J154" s="46">
        <v>4325.8</v>
      </c>
      <c r="K154" s="67" t="s">
        <v>20</v>
      </c>
      <c r="L154" s="67" t="s">
        <v>20</v>
      </c>
      <c r="M154" s="46">
        <v>1603.9</v>
      </c>
      <c r="N154" s="46" t="s">
        <v>20</v>
      </c>
      <c r="O154" s="46" t="s">
        <v>20</v>
      </c>
      <c r="P154" s="50">
        <f t="shared" ref="P154" si="52">SUM(J154:O154)</f>
        <v>5929.7000000000007</v>
      </c>
      <c r="Q154" s="44"/>
      <c r="R154" s="44"/>
      <c r="S154" s="45"/>
      <c r="T154" s="44"/>
      <c r="U154" s="44"/>
      <c r="V154" s="44"/>
    </row>
    <row r="155" spans="1:22" ht="18" x14ac:dyDescent="0.25">
      <c r="A155" s="60" t="s">
        <v>105</v>
      </c>
      <c r="B155" s="46">
        <v>75030.5</v>
      </c>
      <c r="C155" s="47">
        <v>24707.899999999998</v>
      </c>
      <c r="D155" s="46">
        <v>7967.9000000000005</v>
      </c>
      <c r="E155" s="47">
        <v>35963</v>
      </c>
      <c r="F155" s="67" t="s">
        <v>20</v>
      </c>
      <c r="G155" s="46">
        <v>8</v>
      </c>
      <c r="H155" s="46" t="s">
        <v>20</v>
      </c>
      <c r="I155" s="47">
        <f t="shared" ref="I155" si="53">SUM(B155:H155)</f>
        <v>143677.29999999999</v>
      </c>
      <c r="J155" s="46">
        <v>3830.3</v>
      </c>
      <c r="K155" s="67" t="s">
        <v>20</v>
      </c>
      <c r="L155" s="67" t="s">
        <v>20</v>
      </c>
      <c r="M155" s="46">
        <v>1608</v>
      </c>
      <c r="N155" s="46" t="s">
        <v>20</v>
      </c>
      <c r="O155" s="46" t="s">
        <v>20</v>
      </c>
      <c r="P155" s="50">
        <f t="shared" ref="P155" si="54">SUM(J155:O155)</f>
        <v>5438.3</v>
      </c>
      <c r="Q155" s="44"/>
      <c r="R155" s="44"/>
      <c r="S155" s="45"/>
      <c r="T155" s="44"/>
      <c r="U155" s="44"/>
      <c r="V155" s="44"/>
    </row>
    <row r="156" spans="1:22" x14ac:dyDescent="0.25">
      <c r="A156" s="60" t="s">
        <v>111</v>
      </c>
      <c r="B156" s="46">
        <v>74071.8</v>
      </c>
      <c r="C156" s="47">
        <v>23412.3</v>
      </c>
      <c r="D156" s="46">
        <v>3366.2000000000007</v>
      </c>
      <c r="E156" s="47">
        <v>34361.1</v>
      </c>
      <c r="F156" s="67" t="s">
        <v>20</v>
      </c>
      <c r="G156" s="46">
        <v>8</v>
      </c>
      <c r="H156" s="46" t="s">
        <v>20</v>
      </c>
      <c r="I156" s="47">
        <f t="shared" ref="I156" si="55">SUM(B156:H156)</f>
        <v>135219.4</v>
      </c>
      <c r="J156" s="46">
        <v>3757.9000000000005</v>
      </c>
      <c r="K156" s="67" t="s">
        <v>20</v>
      </c>
      <c r="L156" s="67" t="s">
        <v>20</v>
      </c>
      <c r="M156" s="46">
        <v>1717.8</v>
      </c>
      <c r="N156" s="46" t="s">
        <v>20</v>
      </c>
      <c r="O156" s="46" t="s">
        <v>20</v>
      </c>
      <c r="P156" s="50">
        <f t="shared" ref="P156" si="56">SUM(J156:O156)</f>
        <v>5475.7000000000007</v>
      </c>
      <c r="Q156" s="44"/>
      <c r="R156" s="44"/>
      <c r="S156" s="45"/>
      <c r="T156" s="44"/>
      <c r="U156" s="44"/>
      <c r="V156" s="44"/>
    </row>
    <row r="157" spans="1:22" x14ac:dyDescent="0.25">
      <c r="A157" s="60" t="s">
        <v>114</v>
      </c>
      <c r="B157" s="46">
        <v>72015.400000000009</v>
      </c>
      <c r="C157" s="47">
        <v>19051.7</v>
      </c>
      <c r="D157" s="46">
        <v>4912.3</v>
      </c>
      <c r="E157" s="47">
        <v>33120.199999999997</v>
      </c>
      <c r="F157" s="67" t="s">
        <v>20</v>
      </c>
      <c r="G157" s="46">
        <v>8</v>
      </c>
      <c r="H157" s="46" t="s">
        <v>20</v>
      </c>
      <c r="I157" s="47">
        <f t="shared" ref="I157" si="57">SUM(B157:H157)</f>
        <v>129107.6</v>
      </c>
      <c r="J157" s="46">
        <v>4303.7</v>
      </c>
      <c r="K157" s="67" t="s">
        <v>20</v>
      </c>
      <c r="L157" s="67" t="s">
        <v>20</v>
      </c>
      <c r="M157" s="46">
        <v>1721.1</v>
      </c>
      <c r="N157" s="46" t="s">
        <v>20</v>
      </c>
      <c r="O157" s="46" t="s">
        <v>20</v>
      </c>
      <c r="P157" s="50">
        <f t="shared" ref="P157" si="58">SUM(J157:O157)</f>
        <v>6024.7999999999993</v>
      </c>
      <c r="Q157" s="44"/>
      <c r="R157" s="44"/>
      <c r="S157" s="45"/>
      <c r="T157" s="44"/>
      <c r="U157" s="44"/>
      <c r="V157" s="44"/>
    </row>
    <row r="158" spans="1:22" x14ac:dyDescent="0.25">
      <c r="A158" s="60" t="s">
        <v>116</v>
      </c>
      <c r="B158" s="46">
        <v>54393</v>
      </c>
      <c r="C158" s="47">
        <v>33998.1</v>
      </c>
      <c r="D158" s="46">
        <v>3332.4</v>
      </c>
      <c r="E158" s="47">
        <v>32387.199999999997</v>
      </c>
      <c r="F158" s="67" t="s">
        <v>20</v>
      </c>
      <c r="G158" s="46">
        <v>67.600000000000009</v>
      </c>
      <c r="H158" s="46" t="s">
        <v>20</v>
      </c>
      <c r="I158" s="47">
        <f t="shared" ref="I158" si="59">SUM(B158:H158)</f>
        <v>124178.3</v>
      </c>
      <c r="J158" s="46">
        <v>5113.6000000000004</v>
      </c>
      <c r="K158" s="47">
        <v>8225.9</v>
      </c>
      <c r="L158" s="46">
        <v>3301.1</v>
      </c>
      <c r="M158" s="46">
        <v>1316.8999999999999</v>
      </c>
      <c r="N158" s="46" t="s">
        <v>20</v>
      </c>
      <c r="O158" s="46" t="s">
        <v>20</v>
      </c>
      <c r="P158" s="50">
        <f t="shared" ref="P158" si="60">SUM(J158:O158)</f>
        <v>17957.5</v>
      </c>
      <c r="Q158" s="44"/>
      <c r="R158" s="44"/>
      <c r="S158" s="45"/>
      <c r="T158" s="44"/>
      <c r="U158" s="44"/>
      <c r="V158" s="44"/>
    </row>
    <row r="159" spans="1:22" x14ac:dyDescent="0.25">
      <c r="A159" s="60" t="s">
        <v>117</v>
      </c>
      <c r="B159" s="46">
        <v>53895.1</v>
      </c>
      <c r="C159" s="47">
        <v>41922.499999999993</v>
      </c>
      <c r="D159" s="46">
        <v>2805.9999999999995</v>
      </c>
      <c r="E159" s="47">
        <v>21108.899999999998</v>
      </c>
      <c r="F159" s="67">
        <v>42.2</v>
      </c>
      <c r="G159" s="46">
        <v>69.900000000000006</v>
      </c>
      <c r="H159" s="46" t="s">
        <v>20</v>
      </c>
      <c r="I159" s="47">
        <f t="shared" ref="I159" si="61">SUM(B159:H159)</f>
        <v>119844.59999999998</v>
      </c>
      <c r="J159" s="46">
        <v>4997.8</v>
      </c>
      <c r="K159" s="47">
        <v>7233.0999999999995</v>
      </c>
      <c r="L159" s="46">
        <v>1770.9</v>
      </c>
      <c r="M159" s="46">
        <v>1405.4</v>
      </c>
      <c r="N159" s="46" t="s">
        <v>20</v>
      </c>
      <c r="O159" s="46" t="s">
        <v>20</v>
      </c>
      <c r="P159" s="50">
        <f t="shared" ref="P159" si="62">SUM(J159:O159)</f>
        <v>15407.199999999999</v>
      </c>
      <c r="Q159" s="44"/>
      <c r="R159" s="44"/>
      <c r="S159" s="45"/>
      <c r="T159" s="44"/>
      <c r="U159" s="44"/>
      <c r="V159" s="44"/>
    </row>
    <row r="160" spans="1:22" x14ac:dyDescent="0.25">
      <c r="A160" s="70"/>
      <c r="B160" s="67"/>
      <c r="C160" s="68"/>
      <c r="D160" s="67"/>
      <c r="E160" s="68"/>
      <c r="F160" s="67"/>
      <c r="G160" s="67"/>
      <c r="H160" s="67"/>
      <c r="I160" s="68"/>
      <c r="J160" s="67"/>
      <c r="K160" s="68"/>
      <c r="L160" s="67"/>
      <c r="M160" s="67"/>
      <c r="N160" s="67"/>
      <c r="O160" s="67"/>
      <c r="P160" s="69"/>
      <c r="Q160" s="65"/>
      <c r="R160" s="65"/>
      <c r="S160" s="66"/>
      <c r="T160" s="65"/>
      <c r="U160" s="65"/>
      <c r="V160" s="65"/>
    </row>
    <row r="161" spans="1:22" ht="18" x14ac:dyDescent="0.25">
      <c r="A161" s="13" t="s">
        <v>120</v>
      </c>
      <c r="B161" s="46">
        <v>55790.599999999991</v>
      </c>
      <c r="C161" s="47">
        <v>41719</v>
      </c>
      <c r="D161" s="46">
        <v>1833.3999999999996</v>
      </c>
      <c r="E161" s="47">
        <v>20256.900000000001</v>
      </c>
      <c r="F161" s="67">
        <v>0.2</v>
      </c>
      <c r="G161" s="46">
        <v>70</v>
      </c>
      <c r="H161" s="46" t="s">
        <v>20</v>
      </c>
      <c r="I161" s="47">
        <f t="shared" ref="I161:I162" si="63">SUM(B161:H161)</f>
        <v>119670.09999999999</v>
      </c>
      <c r="J161" s="46">
        <v>6112.9</v>
      </c>
      <c r="K161" s="47">
        <v>5733.0999999999995</v>
      </c>
      <c r="L161" s="46">
        <v>1976.4</v>
      </c>
      <c r="M161" s="46">
        <v>1376.6</v>
      </c>
      <c r="N161" s="46" t="s">
        <v>20</v>
      </c>
      <c r="O161" s="46" t="s">
        <v>20</v>
      </c>
      <c r="P161" s="50">
        <f t="shared" ref="P161:P162" si="64">SUM(J161:O161)</f>
        <v>15199</v>
      </c>
      <c r="Q161" s="44"/>
      <c r="R161" s="44"/>
      <c r="S161" s="45"/>
      <c r="T161" s="44"/>
      <c r="U161" s="44"/>
      <c r="V161" s="44"/>
    </row>
    <row r="162" spans="1:22" ht="18" x14ac:dyDescent="0.25">
      <c r="A162" s="60" t="s">
        <v>99</v>
      </c>
      <c r="B162" s="46">
        <v>55445.7</v>
      </c>
      <c r="C162" s="47">
        <v>38956.9</v>
      </c>
      <c r="D162" s="46">
        <v>755.30000000000018</v>
      </c>
      <c r="E162" s="47">
        <v>20984.999999999996</v>
      </c>
      <c r="F162" s="67">
        <v>0.1</v>
      </c>
      <c r="G162" s="46">
        <v>70.400000000000006</v>
      </c>
      <c r="H162" s="46" t="s">
        <v>20</v>
      </c>
      <c r="I162" s="47">
        <f t="shared" si="63"/>
        <v>116213.40000000001</v>
      </c>
      <c r="J162" s="46">
        <v>4960.5</v>
      </c>
      <c r="K162" s="47">
        <v>7060.3</v>
      </c>
      <c r="L162" s="46">
        <v>6227.5999999999995</v>
      </c>
      <c r="M162" s="46">
        <v>1333.8</v>
      </c>
      <c r="N162" s="46" t="s">
        <v>20</v>
      </c>
      <c r="O162" s="46" t="s">
        <v>20</v>
      </c>
      <c r="P162" s="50">
        <f t="shared" si="64"/>
        <v>19582.199999999997</v>
      </c>
      <c r="Q162" s="44"/>
      <c r="R162" s="44"/>
      <c r="S162" s="45"/>
      <c r="T162" s="44"/>
      <c r="U162" s="44"/>
      <c r="V162" s="44"/>
    </row>
    <row r="163" spans="1:22" ht="18" x14ac:dyDescent="0.25">
      <c r="A163" s="60" t="s">
        <v>100</v>
      </c>
      <c r="B163" s="46">
        <v>55437.3</v>
      </c>
      <c r="C163" s="47">
        <v>31312.400000000001</v>
      </c>
      <c r="D163" s="46">
        <v>1348.6000000000001</v>
      </c>
      <c r="E163" s="47">
        <v>12206.4</v>
      </c>
      <c r="F163" s="67">
        <v>0.2</v>
      </c>
      <c r="G163" s="46">
        <v>72.800000000000011</v>
      </c>
      <c r="H163" s="46" t="s">
        <v>20</v>
      </c>
      <c r="I163" s="47">
        <f t="shared" ref="I163" si="65">SUM(B163:H163)</f>
        <v>100377.70000000001</v>
      </c>
      <c r="J163" s="46">
        <v>3783.4</v>
      </c>
      <c r="K163" s="47">
        <v>2757.4</v>
      </c>
      <c r="L163" s="46">
        <v>6063.3</v>
      </c>
      <c r="M163" s="46">
        <v>5432.6</v>
      </c>
      <c r="N163" s="46" t="s">
        <v>20</v>
      </c>
      <c r="O163" s="46" t="s">
        <v>20</v>
      </c>
      <c r="P163" s="50">
        <f t="shared" ref="P163" si="66">SUM(J163:O163)</f>
        <v>18036.7</v>
      </c>
      <c r="Q163" s="44"/>
      <c r="R163" s="44"/>
      <c r="S163" s="45"/>
      <c r="T163" s="44"/>
      <c r="U163" s="44"/>
      <c r="V163" s="44"/>
    </row>
    <row r="164" spans="1:22" ht="18" x14ac:dyDescent="0.25">
      <c r="A164" s="70" t="s">
        <v>101</v>
      </c>
      <c r="B164" s="67">
        <v>50870.8</v>
      </c>
      <c r="C164" s="68">
        <v>40306.800000000003</v>
      </c>
      <c r="D164" s="67">
        <v>2553.3000000000002</v>
      </c>
      <c r="E164" s="68">
        <v>13122.400000000001</v>
      </c>
      <c r="F164" s="67">
        <v>0.29999999999999571</v>
      </c>
      <c r="G164" s="67">
        <v>74</v>
      </c>
      <c r="H164" s="67" t="s">
        <v>20</v>
      </c>
      <c r="I164" s="68">
        <f t="shared" ref="I164" si="67">SUM(B164:H164)</f>
        <v>106927.60000000002</v>
      </c>
      <c r="J164" s="67">
        <v>3688.2</v>
      </c>
      <c r="K164" s="68">
        <v>6367.7000000000007</v>
      </c>
      <c r="L164" s="67">
        <v>5860.8999999999987</v>
      </c>
      <c r="M164" s="67">
        <v>241.5</v>
      </c>
      <c r="N164" s="67" t="s">
        <v>20</v>
      </c>
      <c r="O164" s="67" t="s">
        <v>20</v>
      </c>
      <c r="P164" s="69">
        <f t="shared" ref="P164" si="68">SUM(J164:O164)</f>
        <v>16158.3</v>
      </c>
      <c r="Q164" s="65"/>
      <c r="R164" s="65"/>
      <c r="S164" s="66"/>
      <c r="T164" s="65"/>
      <c r="U164" s="65"/>
      <c r="V164" s="65"/>
    </row>
    <row r="165" spans="1:22" ht="18" x14ac:dyDescent="0.25">
      <c r="A165" s="70" t="s">
        <v>102</v>
      </c>
      <c r="B165" s="67">
        <v>51582.299999999996</v>
      </c>
      <c r="C165" s="68">
        <v>31755.600000000002</v>
      </c>
      <c r="D165" s="67">
        <v>640.80000000000007</v>
      </c>
      <c r="E165" s="68">
        <v>11274.400000000001</v>
      </c>
      <c r="F165" s="67">
        <v>40.700000000000003</v>
      </c>
      <c r="G165" s="67">
        <v>72.7</v>
      </c>
      <c r="H165" s="67" t="s">
        <v>20</v>
      </c>
      <c r="I165" s="68">
        <f t="shared" ref="I165:I175" si="69">SUM(B165:H165)</f>
        <v>95366.5</v>
      </c>
      <c r="J165" s="67">
        <v>3813.1000000000004</v>
      </c>
      <c r="K165" s="68">
        <v>6456.6</v>
      </c>
      <c r="L165" s="67">
        <v>6036</v>
      </c>
      <c r="M165" s="67">
        <v>131.19999999999999</v>
      </c>
      <c r="N165" s="67" t="s">
        <v>20</v>
      </c>
      <c r="O165" s="67" t="s">
        <v>20</v>
      </c>
      <c r="P165" s="69">
        <f t="shared" ref="P165:P172" si="70">SUM(J165:O165)</f>
        <v>16436.900000000001</v>
      </c>
      <c r="Q165" s="65"/>
      <c r="R165" s="65"/>
      <c r="S165" s="66"/>
      <c r="T165" s="65"/>
      <c r="U165" s="65"/>
      <c r="V165" s="65"/>
    </row>
    <row r="166" spans="1:22" ht="18" x14ac:dyDescent="0.25">
      <c r="A166" s="70" t="s">
        <v>103</v>
      </c>
      <c r="B166" s="67">
        <v>57067.9</v>
      </c>
      <c r="C166" s="68">
        <v>29529</v>
      </c>
      <c r="D166" s="67">
        <v>2371.3999999999996</v>
      </c>
      <c r="E166" s="68">
        <v>9249.5</v>
      </c>
      <c r="F166" s="67">
        <v>40.799999999999997</v>
      </c>
      <c r="G166" s="67">
        <v>72.5</v>
      </c>
      <c r="H166" s="67"/>
      <c r="I166" s="68">
        <f t="shared" si="69"/>
        <v>98331.099999999991</v>
      </c>
      <c r="J166" s="67">
        <v>3647.6000000000004</v>
      </c>
      <c r="K166" s="68">
        <v>6265.9</v>
      </c>
      <c r="L166" s="67">
        <v>5734.7</v>
      </c>
      <c r="M166" s="67">
        <v>2.7</v>
      </c>
      <c r="N166" s="67"/>
      <c r="O166" s="69"/>
      <c r="P166" s="69">
        <f t="shared" si="70"/>
        <v>15650.900000000001</v>
      </c>
      <c r="Q166" s="65"/>
      <c r="R166" s="65"/>
      <c r="S166" s="66"/>
      <c r="T166" s="65"/>
      <c r="U166" s="65"/>
      <c r="V166" s="65"/>
    </row>
    <row r="167" spans="1:22" x14ac:dyDescent="0.25">
      <c r="A167" s="70" t="s">
        <v>131</v>
      </c>
      <c r="B167" s="67">
        <v>46612.9</v>
      </c>
      <c r="C167" s="68">
        <v>34038.299999999996</v>
      </c>
      <c r="D167" s="67">
        <v>2492.8999999999996</v>
      </c>
      <c r="E167" s="68">
        <v>12387.199999999999</v>
      </c>
      <c r="F167" s="67">
        <v>41</v>
      </c>
      <c r="G167" s="67">
        <v>72.800000000000011</v>
      </c>
      <c r="H167" s="67"/>
      <c r="I167" s="68">
        <f t="shared" si="69"/>
        <v>95645.099999999991</v>
      </c>
      <c r="J167" s="67">
        <v>3764.7000000000003</v>
      </c>
      <c r="K167" s="68">
        <v>2321.8000000000002</v>
      </c>
      <c r="L167" s="67">
        <v>1077.3</v>
      </c>
      <c r="M167" s="67">
        <v>5425.4</v>
      </c>
      <c r="N167" s="67"/>
      <c r="O167" s="69"/>
      <c r="P167" s="69">
        <f t="shared" si="70"/>
        <v>12589.2</v>
      </c>
      <c r="Q167" s="65"/>
      <c r="R167" s="65"/>
      <c r="S167" s="66"/>
      <c r="T167" s="65"/>
      <c r="U167" s="65"/>
      <c r="V167" s="65"/>
    </row>
    <row r="168" spans="1:22" x14ac:dyDescent="0.25">
      <c r="A168" s="70" t="s">
        <v>134</v>
      </c>
      <c r="B168" s="67">
        <v>40959.400000000009</v>
      </c>
      <c r="C168" s="68">
        <v>38081.800000000003</v>
      </c>
      <c r="D168" s="67">
        <v>2398.3000000000002</v>
      </c>
      <c r="E168" s="68">
        <v>7931.7000000000007</v>
      </c>
      <c r="F168" s="67">
        <v>0.30000000000000004</v>
      </c>
      <c r="G168" s="67">
        <v>73.5</v>
      </c>
      <c r="H168" s="67"/>
      <c r="I168" s="68">
        <f t="shared" si="69"/>
        <v>89445.000000000015</v>
      </c>
      <c r="J168" s="67">
        <v>3442.1</v>
      </c>
      <c r="K168" s="68">
        <v>2967.4</v>
      </c>
      <c r="L168" s="67">
        <v>890.2</v>
      </c>
      <c r="M168" s="67">
        <v>5419.3</v>
      </c>
      <c r="N168" s="67"/>
      <c r="O168" s="69"/>
      <c r="P168" s="69">
        <f t="shared" si="70"/>
        <v>12719</v>
      </c>
      <c r="Q168" s="65"/>
      <c r="R168" s="65"/>
      <c r="S168" s="66"/>
      <c r="T168" s="65"/>
      <c r="U168" s="65"/>
      <c r="V168" s="65"/>
    </row>
    <row r="169" spans="1:22" x14ac:dyDescent="0.25">
      <c r="A169" s="70" t="s">
        <v>111</v>
      </c>
      <c r="B169" s="67">
        <v>35650.699999999997</v>
      </c>
      <c r="C169" s="68">
        <v>45148.800000000003</v>
      </c>
      <c r="D169" s="67">
        <v>2606.0000000000005</v>
      </c>
      <c r="E169" s="68">
        <v>11505.2</v>
      </c>
      <c r="F169" s="67">
        <v>0.30000000000000104</v>
      </c>
      <c r="G169" s="67">
        <v>74.3</v>
      </c>
      <c r="H169" s="67"/>
      <c r="I169" s="68">
        <f t="shared" si="69"/>
        <v>94985.3</v>
      </c>
      <c r="J169" s="67">
        <v>3580.3999999999996</v>
      </c>
      <c r="K169" s="68">
        <v>5977.8</v>
      </c>
      <c r="L169" s="67">
        <v>723.7</v>
      </c>
      <c r="M169" s="67">
        <v>1785.1</v>
      </c>
      <c r="N169" s="67"/>
      <c r="O169" s="69"/>
      <c r="P169" s="69">
        <f t="shared" si="70"/>
        <v>12067.000000000002</v>
      </c>
      <c r="Q169" s="65"/>
      <c r="R169" s="65"/>
      <c r="S169" s="66"/>
      <c r="T169" s="65"/>
      <c r="U169" s="65"/>
      <c r="V169" s="65"/>
    </row>
    <row r="170" spans="1:22" x14ac:dyDescent="0.25">
      <c r="A170" s="70" t="s">
        <v>114</v>
      </c>
      <c r="B170" s="67">
        <v>46337.599999999991</v>
      </c>
      <c r="C170" s="68">
        <v>38419.699999999997</v>
      </c>
      <c r="D170" s="67">
        <v>2170.1999999999998</v>
      </c>
      <c r="E170" s="68">
        <v>3543.1</v>
      </c>
      <c r="F170" s="67">
        <v>0.2</v>
      </c>
      <c r="G170" s="67">
        <v>72.900000000000006</v>
      </c>
      <c r="H170" s="67"/>
      <c r="I170" s="68">
        <f t="shared" si="69"/>
        <v>90543.699999999983</v>
      </c>
      <c r="J170" s="67">
        <v>3526.7</v>
      </c>
      <c r="K170" s="68">
        <v>6443.2</v>
      </c>
      <c r="L170" s="67">
        <v>928.4</v>
      </c>
      <c r="M170" s="67">
        <v>1093</v>
      </c>
      <c r="N170" s="67"/>
      <c r="O170" s="69"/>
      <c r="P170" s="69">
        <f t="shared" si="70"/>
        <v>11991.3</v>
      </c>
      <c r="R170" s="65"/>
      <c r="S170" s="66"/>
      <c r="T170" s="65"/>
      <c r="U170" s="65"/>
      <c r="V170" s="65"/>
    </row>
    <row r="171" spans="1:22" x14ac:dyDescent="0.25">
      <c r="A171" s="70" t="s">
        <v>116</v>
      </c>
      <c r="B171" s="67">
        <v>44027.3</v>
      </c>
      <c r="C171" s="68">
        <v>35831.1</v>
      </c>
      <c r="D171" s="67">
        <v>2449.9</v>
      </c>
      <c r="E171" s="68">
        <v>7129.8999999999987</v>
      </c>
      <c r="F171" s="67">
        <v>0.2</v>
      </c>
      <c r="G171" s="67">
        <v>70.8</v>
      </c>
      <c r="H171" s="67"/>
      <c r="I171" s="68">
        <f t="shared" si="69"/>
        <v>89509.199999999983</v>
      </c>
      <c r="J171" s="67">
        <v>3956.4</v>
      </c>
      <c r="K171" s="68">
        <v>6305.4</v>
      </c>
      <c r="L171" s="67">
        <v>659.4</v>
      </c>
      <c r="M171" s="67">
        <v>1037.3</v>
      </c>
      <c r="N171" s="67"/>
      <c r="O171" s="69"/>
      <c r="P171" s="69">
        <f t="shared" si="70"/>
        <v>11958.499999999998</v>
      </c>
      <c r="R171" s="65"/>
      <c r="S171" s="66"/>
      <c r="T171" s="65"/>
      <c r="U171" s="65"/>
      <c r="V171" s="65"/>
    </row>
    <row r="172" spans="1:22" x14ac:dyDescent="0.25">
      <c r="A172" s="70" t="s">
        <v>117</v>
      </c>
      <c r="B172" s="67">
        <v>44907.199999999997</v>
      </c>
      <c r="C172" s="68">
        <v>27568.199999999997</v>
      </c>
      <c r="D172" s="67">
        <v>1049.2999999999997</v>
      </c>
      <c r="E172" s="68">
        <v>7985.4999999999991</v>
      </c>
      <c r="F172" s="67">
        <v>0.30000000000000004</v>
      </c>
      <c r="G172" s="67">
        <v>70.5</v>
      </c>
      <c r="H172" s="67"/>
      <c r="I172" s="68">
        <f t="shared" si="69"/>
        <v>81581</v>
      </c>
      <c r="J172" s="67">
        <v>4011.7</v>
      </c>
      <c r="K172" s="68">
        <v>6054.4000000000005</v>
      </c>
      <c r="L172" s="67">
        <v>1281.8</v>
      </c>
      <c r="M172" s="67">
        <v>1041.0999999999999</v>
      </c>
      <c r="N172" s="67"/>
      <c r="O172" s="69"/>
      <c r="P172" s="69">
        <f t="shared" si="70"/>
        <v>12389</v>
      </c>
      <c r="R172" s="65"/>
      <c r="S172" s="66"/>
      <c r="T172" s="65"/>
      <c r="U172" s="65"/>
      <c r="V172" s="65"/>
    </row>
    <row r="173" spans="1:22" x14ac:dyDescent="0.25">
      <c r="A173" s="70"/>
      <c r="B173" s="67"/>
      <c r="C173" s="68"/>
      <c r="D173" s="67"/>
      <c r="E173" s="68"/>
      <c r="F173" s="67"/>
      <c r="G173" s="67"/>
      <c r="H173" s="67"/>
      <c r="I173" s="68"/>
      <c r="J173" s="67"/>
      <c r="K173" s="68"/>
      <c r="L173" s="67"/>
      <c r="M173" s="67"/>
      <c r="N173" s="67"/>
      <c r="O173" s="69"/>
      <c r="P173" s="69"/>
      <c r="R173" s="65"/>
      <c r="S173" s="66"/>
      <c r="T173" s="65"/>
      <c r="U173" s="65"/>
      <c r="V173" s="65"/>
    </row>
    <row r="174" spans="1:22" x14ac:dyDescent="0.25">
      <c r="A174" s="70" t="s">
        <v>143</v>
      </c>
      <c r="B174" s="67">
        <v>46887.399999999994</v>
      </c>
      <c r="C174" s="68">
        <v>27862.9</v>
      </c>
      <c r="D174" s="67">
        <v>1146.8</v>
      </c>
      <c r="E174" s="68">
        <v>7549.3</v>
      </c>
      <c r="F174" s="67">
        <v>0.30000000000000004</v>
      </c>
      <c r="G174" s="67">
        <v>71.599999999999994</v>
      </c>
      <c r="H174" s="67"/>
      <c r="I174" s="68">
        <f t="shared" si="69"/>
        <v>83518.3</v>
      </c>
      <c r="J174" s="67">
        <v>4465.4000000000005</v>
      </c>
      <c r="K174" s="68">
        <v>6165.6</v>
      </c>
      <c r="L174" s="67">
        <v>159.5</v>
      </c>
      <c r="M174" s="67">
        <v>28.2</v>
      </c>
      <c r="N174" s="67"/>
      <c r="O174" s="69"/>
      <c r="P174" s="69">
        <f t="shared" ref="P174:P177" si="71">SUM(J174:O174)</f>
        <v>10818.7</v>
      </c>
      <c r="R174" s="65"/>
      <c r="S174" s="66"/>
      <c r="T174" s="65"/>
      <c r="U174" s="65"/>
      <c r="V174" s="65"/>
    </row>
    <row r="175" spans="1:22" x14ac:dyDescent="0.25">
      <c r="A175" s="70" t="s">
        <v>145</v>
      </c>
      <c r="B175" s="67">
        <v>51788.2</v>
      </c>
      <c r="C175" s="68">
        <v>28744</v>
      </c>
      <c r="D175" s="67">
        <v>569.6</v>
      </c>
      <c r="E175" s="68">
        <v>4204.0999999999995</v>
      </c>
      <c r="F175" s="67">
        <v>1.3</v>
      </c>
      <c r="G175" s="67">
        <v>71.2</v>
      </c>
      <c r="H175" s="67"/>
      <c r="I175" s="68">
        <f t="shared" si="69"/>
        <v>85378.400000000009</v>
      </c>
      <c r="J175" s="67">
        <v>3982.9</v>
      </c>
      <c r="K175" s="68">
        <v>6187</v>
      </c>
      <c r="L175" s="67">
        <v>578.6</v>
      </c>
      <c r="M175" s="67">
        <v>28.1</v>
      </c>
      <c r="N175" s="67"/>
      <c r="O175" s="69"/>
      <c r="P175" s="69">
        <f t="shared" si="71"/>
        <v>10776.6</v>
      </c>
      <c r="R175" s="65"/>
      <c r="S175" s="66"/>
      <c r="T175" s="65"/>
      <c r="U175" s="65"/>
      <c r="V175" s="65"/>
    </row>
    <row r="176" spans="1:22" x14ac:dyDescent="0.25">
      <c r="A176" s="70" t="s">
        <v>146</v>
      </c>
      <c r="B176" s="67">
        <v>52038.700000000004</v>
      </c>
      <c r="C176" s="68">
        <v>28593.099999999995</v>
      </c>
      <c r="D176" s="67">
        <v>1147.5999999999999</v>
      </c>
      <c r="E176" s="68">
        <v>4516.5</v>
      </c>
      <c r="F176" s="67">
        <v>1.3</v>
      </c>
      <c r="G176" s="67">
        <v>72</v>
      </c>
      <c r="H176" s="67"/>
      <c r="I176" s="68">
        <f>SUM(B176:H176)</f>
        <v>86369.200000000012</v>
      </c>
      <c r="J176" s="67">
        <v>3681.2999999999997</v>
      </c>
      <c r="K176" s="68">
        <v>6397.9000000000005</v>
      </c>
      <c r="L176" s="67">
        <v>582.29999999999995</v>
      </c>
      <c r="M176" s="67">
        <v>28.4</v>
      </c>
      <c r="N176" s="67"/>
      <c r="O176" s="69"/>
      <c r="P176" s="69">
        <f t="shared" si="71"/>
        <v>10689.9</v>
      </c>
      <c r="R176" s="65"/>
      <c r="S176" s="66"/>
      <c r="T176" s="65"/>
      <c r="U176" s="65"/>
      <c r="V176" s="65"/>
    </row>
    <row r="177" spans="1:259" x14ac:dyDescent="0.25">
      <c r="A177" s="70" t="s">
        <v>153</v>
      </c>
      <c r="B177" s="67">
        <v>53364.2</v>
      </c>
      <c r="C177" s="68">
        <v>27501.4</v>
      </c>
      <c r="D177" s="67">
        <v>636.5</v>
      </c>
      <c r="E177" s="68">
        <v>4119.5</v>
      </c>
      <c r="F177" s="67">
        <v>1.3</v>
      </c>
      <c r="G177" s="67">
        <v>8.1999999999999993</v>
      </c>
      <c r="H177" s="67"/>
      <c r="I177" s="68">
        <f>SUM(B177:H177)</f>
        <v>85631.1</v>
      </c>
      <c r="J177" s="67">
        <v>3771.5</v>
      </c>
      <c r="K177" s="68">
        <v>7447.8</v>
      </c>
      <c r="L177" s="67">
        <v>612.9</v>
      </c>
      <c r="M177" s="67">
        <v>2.8</v>
      </c>
      <c r="N177" s="67"/>
      <c r="O177" s="69"/>
      <c r="P177" s="69">
        <f t="shared" si="71"/>
        <v>11834.999999999998</v>
      </c>
      <c r="R177" s="65"/>
      <c r="S177" s="66"/>
      <c r="T177" s="65"/>
      <c r="U177" s="65"/>
      <c r="V177" s="65"/>
    </row>
    <row r="178" spans="1:259" ht="16.5" customHeight="1" x14ac:dyDescent="0.25">
      <c r="A178" s="70"/>
      <c r="B178" s="53"/>
      <c r="C178" s="54"/>
      <c r="D178" s="53"/>
      <c r="E178" s="54"/>
      <c r="F178" s="67"/>
      <c r="G178" s="53"/>
      <c r="H178" s="55"/>
      <c r="I178" s="56"/>
      <c r="J178" s="53"/>
      <c r="K178" s="54"/>
      <c r="L178" s="53"/>
      <c r="M178" s="53"/>
      <c r="N178" s="53"/>
      <c r="O178" s="57"/>
      <c r="P178" s="56"/>
      <c r="R178" s="44"/>
      <c r="S178" s="45"/>
      <c r="T178" s="44"/>
      <c r="V178" s="44"/>
    </row>
    <row r="179" spans="1:259" x14ac:dyDescent="0.25">
      <c r="A179" s="62"/>
      <c r="B179" s="25"/>
      <c r="C179" s="25"/>
      <c r="D179" s="25"/>
      <c r="E179" s="25"/>
      <c r="F179" s="25"/>
      <c r="G179" s="25"/>
      <c r="H179" s="26"/>
      <c r="I179" s="25"/>
      <c r="J179" s="25"/>
      <c r="K179" s="25"/>
      <c r="L179" s="25"/>
      <c r="M179" s="25"/>
      <c r="N179" s="25"/>
      <c r="O179" s="26"/>
      <c r="P179" s="27"/>
      <c r="R179" s="44"/>
      <c r="S179" s="45"/>
      <c r="T179" s="44"/>
    </row>
    <row r="180" spans="1:259" x14ac:dyDescent="0.25">
      <c r="A180" s="71" t="s">
        <v>151</v>
      </c>
      <c r="B180" s="54"/>
      <c r="C180" s="54"/>
      <c r="D180" s="54"/>
      <c r="E180" s="54"/>
      <c r="F180" s="54"/>
      <c r="G180" s="54"/>
      <c r="H180" s="63"/>
      <c r="I180" s="54"/>
      <c r="J180" s="54"/>
      <c r="K180" s="54"/>
      <c r="L180" s="54"/>
      <c r="M180" s="54"/>
      <c r="N180" s="54"/>
      <c r="O180" s="63"/>
      <c r="P180" s="64"/>
      <c r="R180" s="44"/>
      <c r="T180" s="44"/>
    </row>
    <row r="181" spans="1:259" x14ac:dyDescent="0.25">
      <c r="B181" s="58"/>
      <c r="C181" s="58"/>
      <c r="D181" s="58"/>
      <c r="E181" s="58"/>
      <c r="F181" s="58"/>
      <c r="G181" s="58"/>
      <c r="H181" s="59"/>
      <c r="I181" s="58"/>
      <c r="J181" s="58"/>
      <c r="K181" s="58"/>
      <c r="L181" s="58"/>
      <c r="M181" s="58"/>
      <c r="N181" s="58"/>
      <c r="O181" s="59"/>
      <c r="P181" s="58"/>
      <c r="Q181" s="58"/>
      <c r="R181" s="58"/>
      <c r="S181" s="59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8"/>
      <c r="BM181" s="58"/>
      <c r="BN181" s="58"/>
      <c r="BO181" s="58"/>
      <c r="BP181" s="58"/>
      <c r="BQ181" s="58"/>
      <c r="BR181" s="58"/>
      <c r="BS181" s="58"/>
      <c r="BT181" s="58"/>
      <c r="BU181" s="58"/>
      <c r="BV181" s="58"/>
      <c r="BW181" s="58"/>
      <c r="BX181" s="58"/>
      <c r="BY181" s="58"/>
      <c r="BZ181" s="58"/>
      <c r="CA181" s="58"/>
      <c r="CB181" s="58"/>
      <c r="CC181" s="58"/>
      <c r="CD181" s="58"/>
      <c r="CE181" s="58"/>
      <c r="CF181" s="58"/>
      <c r="CG181" s="58"/>
      <c r="CH181" s="58"/>
      <c r="CI181" s="58"/>
      <c r="CJ181" s="58"/>
      <c r="CK181" s="58"/>
      <c r="CL181" s="58"/>
      <c r="CM181" s="58"/>
      <c r="CN181" s="58"/>
      <c r="CO181" s="58"/>
      <c r="CP181" s="58"/>
      <c r="CQ181" s="58"/>
      <c r="CR181" s="58"/>
      <c r="CS181" s="58"/>
      <c r="CT181" s="58"/>
      <c r="CU181" s="58"/>
      <c r="CV181" s="58"/>
      <c r="CW181" s="58"/>
      <c r="CX181" s="58"/>
      <c r="CY181" s="58"/>
      <c r="CZ181" s="58"/>
      <c r="DA181" s="58"/>
      <c r="DB181" s="58"/>
      <c r="DC181" s="58"/>
      <c r="DD181" s="58"/>
      <c r="DE181" s="58"/>
      <c r="DF181" s="58"/>
      <c r="DG181" s="58"/>
      <c r="DH181" s="58"/>
      <c r="DI181" s="58"/>
      <c r="DJ181" s="58"/>
      <c r="DK181" s="58"/>
      <c r="DL181" s="58"/>
      <c r="DM181" s="58"/>
      <c r="DN181" s="58"/>
      <c r="DO181" s="58"/>
      <c r="DP181" s="58"/>
      <c r="DQ181" s="58"/>
      <c r="DR181" s="58"/>
      <c r="DS181" s="58"/>
      <c r="DT181" s="58"/>
      <c r="DU181" s="58"/>
      <c r="DV181" s="58"/>
      <c r="DW181" s="58"/>
      <c r="DX181" s="58"/>
      <c r="DY181" s="58"/>
      <c r="DZ181" s="58"/>
      <c r="EA181" s="58"/>
      <c r="EB181" s="58"/>
      <c r="EC181" s="58"/>
      <c r="ED181" s="58"/>
      <c r="EE181" s="58"/>
      <c r="EF181" s="58"/>
      <c r="EG181" s="58"/>
      <c r="EH181" s="58"/>
      <c r="EI181" s="58"/>
      <c r="EJ181" s="58"/>
      <c r="EK181" s="58"/>
      <c r="EL181" s="58"/>
      <c r="EM181" s="58"/>
      <c r="EN181" s="58"/>
      <c r="EO181" s="58"/>
      <c r="EP181" s="58"/>
      <c r="EQ181" s="58"/>
      <c r="ER181" s="58"/>
      <c r="ES181" s="58"/>
      <c r="ET181" s="58"/>
      <c r="EU181" s="58"/>
      <c r="EV181" s="58"/>
      <c r="EW181" s="58"/>
      <c r="EX181" s="58"/>
      <c r="EY181" s="58"/>
      <c r="EZ181" s="58"/>
      <c r="FA181" s="58"/>
      <c r="FB181" s="58"/>
      <c r="FC181" s="58"/>
      <c r="FD181" s="58"/>
      <c r="FE181" s="58"/>
      <c r="FF181" s="58"/>
      <c r="FG181" s="58"/>
      <c r="FH181" s="58"/>
      <c r="FI181" s="58"/>
      <c r="FJ181" s="58"/>
      <c r="FK181" s="58"/>
      <c r="FL181" s="58"/>
      <c r="FM181" s="58"/>
      <c r="FN181" s="58"/>
      <c r="FO181" s="58"/>
      <c r="FP181" s="58"/>
      <c r="FQ181" s="58"/>
      <c r="FR181" s="58"/>
      <c r="FS181" s="58"/>
      <c r="FT181" s="58"/>
      <c r="FU181" s="58"/>
      <c r="FV181" s="58"/>
      <c r="FW181" s="58"/>
      <c r="FX181" s="58"/>
      <c r="FY181" s="58"/>
      <c r="FZ181" s="58"/>
      <c r="GA181" s="58"/>
      <c r="GB181" s="58"/>
      <c r="GC181" s="58"/>
      <c r="GD181" s="58"/>
      <c r="GE181" s="58"/>
      <c r="GF181" s="58"/>
      <c r="GG181" s="58"/>
      <c r="GH181" s="58"/>
      <c r="GI181" s="58"/>
      <c r="GJ181" s="58"/>
      <c r="GK181" s="58"/>
      <c r="GL181" s="58"/>
      <c r="GM181" s="58"/>
      <c r="GN181" s="58"/>
      <c r="GO181" s="58"/>
      <c r="GP181" s="58"/>
      <c r="GQ181" s="58"/>
      <c r="GR181" s="58"/>
      <c r="GS181" s="58"/>
      <c r="GT181" s="58"/>
      <c r="GU181" s="58"/>
      <c r="GV181" s="58"/>
      <c r="GW181" s="58"/>
      <c r="GX181" s="58"/>
      <c r="GY181" s="58"/>
      <c r="GZ181" s="58"/>
      <c r="HA181" s="58"/>
      <c r="HB181" s="58"/>
      <c r="HC181" s="58"/>
      <c r="HD181" s="58"/>
      <c r="HE181" s="58"/>
      <c r="HF181" s="58"/>
      <c r="HG181" s="58"/>
      <c r="HH181" s="58"/>
      <c r="HI181" s="58"/>
      <c r="HJ181" s="58"/>
      <c r="HK181" s="58"/>
      <c r="HL181" s="58"/>
      <c r="HM181" s="58"/>
      <c r="HN181" s="58"/>
      <c r="HO181" s="58"/>
      <c r="HP181" s="58"/>
      <c r="HQ181" s="58"/>
      <c r="HR181" s="58"/>
      <c r="HS181" s="58"/>
      <c r="HT181" s="58"/>
      <c r="HU181" s="58"/>
      <c r="HV181" s="58"/>
      <c r="HW181" s="58"/>
      <c r="HX181" s="58"/>
      <c r="HY181" s="58"/>
      <c r="HZ181" s="58"/>
      <c r="IA181" s="58"/>
      <c r="IB181" s="58"/>
      <c r="IC181" s="58"/>
      <c r="ID181" s="58"/>
      <c r="IE181" s="58"/>
      <c r="IF181" s="58"/>
      <c r="IG181" s="58"/>
      <c r="IH181" s="58"/>
      <c r="II181" s="58"/>
      <c r="IJ181" s="58"/>
      <c r="IK181" s="58"/>
      <c r="IL181" s="58"/>
      <c r="IM181" s="58"/>
      <c r="IN181" s="58"/>
      <c r="IO181" s="58"/>
      <c r="IP181" s="58"/>
      <c r="IQ181" s="58"/>
      <c r="IR181" s="58"/>
      <c r="IS181" s="58"/>
      <c r="IT181" s="58"/>
      <c r="IU181" s="58"/>
      <c r="IV181" s="58"/>
      <c r="IW181" s="58"/>
      <c r="IX181" s="58"/>
      <c r="IY181" s="58"/>
    </row>
    <row r="182" spans="1:259" x14ac:dyDescent="0.25">
      <c r="B182" s="58"/>
      <c r="C182" s="58"/>
      <c r="D182" s="58"/>
      <c r="E182" s="58"/>
      <c r="F182" s="58"/>
      <c r="G182" s="58"/>
      <c r="H182" s="59"/>
      <c r="I182" s="58"/>
      <c r="J182" s="58" t="s">
        <v>0</v>
      </c>
      <c r="K182" s="58"/>
      <c r="L182" s="58"/>
      <c r="M182" s="58"/>
      <c r="N182" s="58"/>
      <c r="O182" s="59"/>
      <c r="P182" s="58"/>
      <c r="Q182" s="58"/>
      <c r="R182" s="58"/>
      <c r="S182" s="59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L182" s="58"/>
      <c r="BM182" s="58"/>
      <c r="BN182" s="58"/>
      <c r="BO182" s="58"/>
      <c r="BP182" s="58"/>
      <c r="BQ182" s="58"/>
      <c r="BR182" s="58"/>
      <c r="BS182" s="58"/>
      <c r="BT182" s="58"/>
      <c r="BU182" s="58"/>
      <c r="BV182" s="58"/>
      <c r="BW182" s="58"/>
      <c r="BX182" s="58"/>
      <c r="BY182" s="58"/>
      <c r="BZ182" s="58"/>
      <c r="CA182" s="58"/>
      <c r="CB182" s="58"/>
      <c r="CC182" s="58"/>
      <c r="CD182" s="58"/>
      <c r="CE182" s="58"/>
      <c r="CF182" s="58"/>
      <c r="CG182" s="58"/>
      <c r="CH182" s="58"/>
      <c r="CI182" s="58"/>
      <c r="CJ182" s="58"/>
      <c r="CK182" s="58"/>
      <c r="CL182" s="58"/>
      <c r="CM182" s="58"/>
      <c r="CN182" s="58"/>
      <c r="CO182" s="58"/>
      <c r="CP182" s="58"/>
      <c r="CQ182" s="58"/>
      <c r="CR182" s="58"/>
      <c r="CS182" s="58"/>
      <c r="CT182" s="58"/>
      <c r="CU182" s="58"/>
      <c r="CV182" s="58"/>
      <c r="CW182" s="58"/>
      <c r="CX182" s="58"/>
      <c r="CY182" s="58"/>
      <c r="CZ182" s="58"/>
      <c r="DA182" s="58"/>
      <c r="DB182" s="58"/>
      <c r="DC182" s="58"/>
      <c r="DD182" s="58"/>
      <c r="DE182" s="58"/>
      <c r="DF182" s="58"/>
      <c r="DG182" s="58"/>
      <c r="DH182" s="58"/>
      <c r="DI182" s="58"/>
      <c r="DJ182" s="58"/>
      <c r="DK182" s="58"/>
      <c r="DL182" s="58"/>
      <c r="DM182" s="58"/>
      <c r="DN182" s="58"/>
      <c r="DO182" s="58"/>
      <c r="DP182" s="58"/>
      <c r="DQ182" s="58"/>
      <c r="DR182" s="58"/>
      <c r="DS182" s="58"/>
      <c r="DT182" s="58"/>
      <c r="DU182" s="58"/>
      <c r="DV182" s="58"/>
      <c r="DW182" s="58"/>
      <c r="DX182" s="58"/>
      <c r="DY182" s="58"/>
      <c r="DZ182" s="58"/>
      <c r="EA182" s="58"/>
      <c r="EB182" s="58"/>
      <c r="EC182" s="58"/>
      <c r="ED182" s="58"/>
      <c r="EE182" s="58"/>
      <c r="EF182" s="58"/>
      <c r="EG182" s="58"/>
      <c r="EH182" s="58"/>
      <c r="EI182" s="58"/>
      <c r="EJ182" s="58"/>
      <c r="EK182" s="58"/>
      <c r="EL182" s="58"/>
      <c r="EM182" s="58"/>
      <c r="EN182" s="58"/>
      <c r="EO182" s="58"/>
      <c r="EP182" s="58"/>
      <c r="EQ182" s="58"/>
      <c r="ER182" s="58"/>
      <c r="ES182" s="58"/>
      <c r="ET182" s="58"/>
      <c r="EU182" s="58"/>
      <c r="EV182" s="58"/>
      <c r="EW182" s="58"/>
      <c r="EX182" s="58"/>
      <c r="EY182" s="58"/>
      <c r="EZ182" s="58"/>
      <c r="FA182" s="58"/>
      <c r="FB182" s="58"/>
      <c r="FC182" s="58"/>
      <c r="FD182" s="58"/>
      <c r="FE182" s="58"/>
      <c r="FF182" s="58"/>
      <c r="FG182" s="58"/>
      <c r="FH182" s="58"/>
      <c r="FI182" s="58"/>
      <c r="FJ182" s="58"/>
      <c r="FK182" s="58"/>
      <c r="FL182" s="58"/>
      <c r="FM182" s="58"/>
      <c r="FN182" s="58"/>
      <c r="FO182" s="58"/>
      <c r="FP182" s="58"/>
      <c r="FQ182" s="58"/>
      <c r="FR182" s="58"/>
      <c r="FS182" s="58"/>
      <c r="FT182" s="58"/>
      <c r="FU182" s="58"/>
      <c r="FV182" s="58"/>
      <c r="FW182" s="58"/>
      <c r="FX182" s="58"/>
      <c r="FY182" s="58"/>
      <c r="FZ182" s="58"/>
      <c r="GA182" s="58"/>
      <c r="GB182" s="58"/>
      <c r="GC182" s="58"/>
      <c r="GD182" s="58"/>
      <c r="GE182" s="58"/>
      <c r="GF182" s="58"/>
      <c r="GG182" s="58"/>
      <c r="GH182" s="58"/>
      <c r="GI182" s="58"/>
      <c r="GJ182" s="58"/>
      <c r="GK182" s="58"/>
      <c r="GL182" s="58"/>
      <c r="GM182" s="58"/>
      <c r="GN182" s="58"/>
      <c r="GO182" s="58"/>
      <c r="GP182" s="58"/>
      <c r="GQ182" s="58"/>
      <c r="GR182" s="58"/>
      <c r="GS182" s="58"/>
      <c r="GT182" s="58"/>
      <c r="GU182" s="58"/>
      <c r="GV182" s="58"/>
      <c r="GW182" s="58"/>
      <c r="GX182" s="58"/>
      <c r="GY182" s="58"/>
      <c r="GZ182" s="58"/>
      <c r="HA182" s="58"/>
      <c r="HB182" s="58"/>
      <c r="HC182" s="58"/>
      <c r="HD182" s="58"/>
      <c r="HE182" s="58"/>
      <c r="HF182" s="58"/>
      <c r="HG182" s="58"/>
      <c r="HH182" s="58"/>
      <c r="HI182" s="58"/>
      <c r="HJ182" s="58"/>
      <c r="HK182" s="58"/>
      <c r="HL182" s="58"/>
      <c r="HM182" s="58"/>
      <c r="HN182" s="58"/>
      <c r="HO182" s="58"/>
      <c r="HP182" s="58"/>
      <c r="HQ182" s="58"/>
      <c r="HR182" s="58"/>
      <c r="HS182" s="58"/>
      <c r="HT182" s="58"/>
      <c r="HU182" s="58"/>
      <c r="HV182" s="58"/>
      <c r="HW182" s="58"/>
      <c r="HX182" s="58"/>
      <c r="HY182" s="58"/>
      <c r="HZ182" s="58"/>
      <c r="IA182" s="58"/>
      <c r="IB182" s="58"/>
      <c r="IC182" s="58"/>
      <c r="ID182" s="58"/>
      <c r="IE182" s="58"/>
      <c r="IF182" s="58"/>
      <c r="IG182" s="58"/>
      <c r="IH182" s="58"/>
      <c r="II182" s="58"/>
      <c r="IJ182" s="58"/>
      <c r="IK182" s="58"/>
      <c r="IL182" s="58"/>
      <c r="IM182" s="58"/>
      <c r="IN182" s="58"/>
      <c r="IO182" s="58"/>
      <c r="IP182" s="58"/>
      <c r="IQ182" s="58"/>
      <c r="IR182" s="58"/>
      <c r="IS182" s="58"/>
      <c r="IT182" s="58"/>
      <c r="IU182" s="58"/>
      <c r="IV182" s="58"/>
      <c r="IW182" s="58"/>
      <c r="IX182" s="58"/>
      <c r="IY182" s="58"/>
    </row>
    <row r="183" spans="1:259" x14ac:dyDescent="0.25">
      <c r="B183" s="58"/>
      <c r="C183" s="58"/>
      <c r="D183" s="58"/>
      <c r="E183" s="58"/>
      <c r="F183" s="58"/>
      <c r="G183" s="58"/>
      <c r="H183" s="59"/>
      <c r="I183" s="58"/>
      <c r="J183" s="58"/>
      <c r="K183" s="58"/>
      <c r="L183" s="58"/>
      <c r="M183" s="58"/>
      <c r="N183" s="58"/>
      <c r="O183" s="59"/>
      <c r="P183" s="58"/>
      <c r="Q183" s="58"/>
      <c r="R183" s="58"/>
      <c r="S183" s="59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  <c r="BL183" s="58"/>
      <c r="BM183" s="58"/>
      <c r="BN183" s="58"/>
      <c r="BO183" s="58"/>
      <c r="BP183" s="58"/>
      <c r="BQ183" s="58"/>
      <c r="BR183" s="58"/>
      <c r="BS183" s="58"/>
      <c r="BT183" s="58"/>
      <c r="BU183" s="58"/>
      <c r="BV183" s="58"/>
      <c r="BW183" s="58"/>
      <c r="BX183" s="58"/>
      <c r="BY183" s="58"/>
      <c r="BZ183" s="58"/>
      <c r="CA183" s="58"/>
      <c r="CB183" s="58"/>
      <c r="CC183" s="58"/>
      <c r="CD183" s="58"/>
      <c r="CE183" s="58"/>
      <c r="CF183" s="58"/>
      <c r="CG183" s="58"/>
      <c r="CH183" s="58"/>
      <c r="CI183" s="58"/>
      <c r="CJ183" s="58"/>
      <c r="CK183" s="58"/>
      <c r="CL183" s="58"/>
      <c r="CM183" s="58"/>
      <c r="CN183" s="58"/>
      <c r="CO183" s="58"/>
      <c r="CP183" s="58"/>
      <c r="CQ183" s="58"/>
      <c r="CR183" s="58"/>
      <c r="CS183" s="58"/>
      <c r="CT183" s="58"/>
      <c r="CU183" s="58"/>
      <c r="CV183" s="58"/>
      <c r="CW183" s="58"/>
      <c r="CX183" s="58"/>
      <c r="CY183" s="58"/>
      <c r="CZ183" s="58"/>
      <c r="DA183" s="58"/>
      <c r="DB183" s="58"/>
      <c r="DC183" s="58"/>
      <c r="DD183" s="58"/>
      <c r="DE183" s="58"/>
      <c r="DF183" s="58"/>
      <c r="DG183" s="58"/>
      <c r="DH183" s="58"/>
      <c r="DI183" s="58"/>
      <c r="DJ183" s="58"/>
      <c r="DK183" s="58"/>
      <c r="DL183" s="58"/>
      <c r="DM183" s="58"/>
      <c r="DN183" s="58"/>
      <c r="DO183" s="58"/>
      <c r="DP183" s="58"/>
      <c r="DQ183" s="58"/>
      <c r="DR183" s="58"/>
      <c r="DS183" s="58"/>
      <c r="DT183" s="58"/>
      <c r="DU183" s="58"/>
      <c r="DV183" s="58"/>
      <c r="DW183" s="58"/>
      <c r="DX183" s="58"/>
      <c r="DY183" s="58"/>
      <c r="DZ183" s="58"/>
      <c r="EA183" s="58"/>
      <c r="EB183" s="58"/>
      <c r="EC183" s="58"/>
      <c r="ED183" s="58"/>
      <c r="EE183" s="58"/>
      <c r="EF183" s="58"/>
      <c r="EG183" s="58"/>
      <c r="EH183" s="58"/>
      <c r="EI183" s="58"/>
      <c r="EJ183" s="58"/>
      <c r="EK183" s="58"/>
      <c r="EL183" s="58"/>
      <c r="EM183" s="58"/>
      <c r="EN183" s="58"/>
      <c r="EO183" s="58"/>
      <c r="EP183" s="58"/>
      <c r="EQ183" s="58"/>
      <c r="ER183" s="58"/>
      <c r="ES183" s="58"/>
      <c r="ET183" s="58"/>
      <c r="EU183" s="58"/>
      <c r="EV183" s="58"/>
      <c r="EW183" s="58"/>
      <c r="EX183" s="58"/>
      <c r="EY183" s="58"/>
      <c r="EZ183" s="58"/>
      <c r="FA183" s="58"/>
      <c r="FB183" s="58"/>
      <c r="FC183" s="58"/>
      <c r="FD183" s="58"/>
      <c r="FE183" s="58"/>
      <c r="FF183" s="58"/>
      <c r="FG183" s="58"/>
      <c r="FH183" s="58"/>
      <c r="FI183" s="58"/>
      <c r="FJ183" s="58"/>
      <c r="FK183" s="58"/>
      <c r="FL183" s="58"/>
      <c r="FM183" s="58"/>
      <c r="FN183" s="58"/>
      <c r="FO183" s="58"/>
      <c r="FP183" s="58"/>
      <c r="FQ183" s="58"/>
      <c r="FR183" s="58"/>
      <c r="FS183" s="58"/>
      <c r="FT183" s="58"/>
      <c r="FU183" s="58"/>
      <c r="FV183" s="58"/>
      <c r="FW183" s="58"/>
      <c r="FX183" s="58"/>
      <c r="FY183" s="58"/>
      <c r="FZ183" s="58"/>
      <c r="GA183" s="58"/>
      <c r="GB183" s="58"/>
      <c r="GC183" s="58"/>
      <c r="GD183" s="58"/>
      <c r="GE183" s="58"/>
      <c r="GF183" s="58"/>
      <c r="GG183" s="58"/>
      <c r="GH183" s="58"/>
      <c r="GI183" s="58"/>
      <c r="GJ183" s="58"/>
      <c r="GK183" s="58"/>
      <c r="GL183" s="58"/>
      <c r="GM183" s="58"/>
      <c r="GN183" s="58"/>
      <c r="GO183" s="58"/>
      <c r="GP183" s="58"/>
      <c r="GQ183" s="58"/>
      <c r="GR183" s="58"/>
      <c r="GS183" s="58"/>
      <c r="GT183" s="58"/>
      <c r="GU183" s="58"/>
      <c r="GV183" s="58"/>
      <c r="GW183" s="58"/>
      <c r="GX183" s="58"/>
      <c r="GY183" s="58"/>
      <c r="GZ183" s="58"/>
      <c r="HA183" s="58"/>
      <c r="HB183" s="58"/>
      <c r="HC183" s="58"/>
      <c r="HD183" s="58"/>
      <c r="HE183" s="58"/>
      <c r="HF183" s="58"/>
      <c r="HG183" s="58"/>
      <c r="HH183" s="58"/>
      <c r="HI183" s="58"/>
      <c r="HJ183" s="58"/>
      <c r="HK183" s="58"/>
      <c r="HL183" s="58"/>
      <c r="HM183" s="58"/>
      <c r="HN183" s="58"/>
      <c r="HO183" s="58"/>
      <c r="HP183" s="58"/>
      <c r="HQ183" s="58"/>
      <c r="HR183" s="58"/>
      <c r="HS183" s="58"/>
      <c r="HT183" s="58"/>
      <c r="HU183" s="58"/>
      <c r="HV183" s="58"/>
      <c r="HW183" s="58"/>
      <c r="HX183" s="58"/>
      <c r="HY183" s="58"/>
      <c r="HZ183" s="58"/>
      <c r="IA183" s="58"/>
      <c r="IB183" s="58"/>
      <c r="IC183" s="58"/>
      <c r="ID183" s="58"/>
      <c r="IE183" s="58"/>
      <c r="IF183" s="58"/>
      <c r="IG183" s="58"/>
      <c r="IH183" s="58"/>
      <c r="II183" s="58"/>
      <c r="IJ183" s="58"/>
      <c r="IK183" s="58"/>
      <c r="IL183" s="58"/>
      <c r="IM183" s="58"/>
      <c r="IN183" s="58"/>
      <c r="IO183" s="58"/>
      <c r="IP183" s="58"/>
      <c r="IQ183" s="58"/>
      <c r="IR183" s="58"/>
      <c r="IS183" s="58"/>
      <c r="IT183" s="58"/>
      <c r="IU183" s="58"/>
      <c r="IV183" s="58"/>
      <c r="IW183" s="58"/>
      <c r="IX183" s="58"/>
      <c r="IY183" s="58"/>
    </row>
    <row r="184" spans="1:259" x14ac:dyDescent="0.25">
      <c r="B184" s="58"/>
      <c r="C184" s="58"/>
      <c r="D184" s="58"/>
      <c r="E184" s="58"/>
      <c r="F184" s="58"/>
      <c r="G184" s="58"/>
      <c r="H184" s="59"/>
      <c r="I184" s="58"/>
      <c r="J184" s="58"/>
      <c r="K184" s="58"/>
      <c r="L184" s="58"/>
      <c r="M184" s="58"/>
      <c r="N184" s="58"/>
      <c r="O184" s="59"/>
      <c r="P184" s="58"/>
      <c r="Q184" s="58"/>
      <c r="R184" s="58"/>
      <c r="S184" s="59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58"/>
      <c r="BL184" s="58"/>
      <c r="BM184" s="58"/>
      <c r="BN184" s="58"/>
      <c r="BO184" s="58"/>
      <c r="BP184" s="58"/>
      <c r="BQ184" s="58"/>
      <c r="BR184" s="58"/>
      <c r="BS184" s="58"/>
      <c r="BT184" s="58"/>
      <c r="BU184" s="58"/>
      <c r="BV184" s="58"/>
      <c r="BW184" s="58"/>
      <c r="BX184" s="58"/>
      <c r="BY184" s="58"/>
      <c r="BZ184" s="58"/>
      <c r="CA184" s="58"/>
      <c r="CB184" s="58"/>
      <c r="CC184" s="58"/>
      <c r="CD184" s="58"/>
      <c r="CE184" s="58"/>
      <c r="CF184" s="58"/>
      <c r="CG184" s="58"/>
      <c r="CH184" s="58"/>
      <c r="CI184" s="58"/>
      <c r="CJ184" s="58"/>
      <c r="CK184" s="58"/>
      <c r="CL184" s="58"/>
      <c r="CM184" s="58"/>
      <c r="CN184" s="58"/>
      <c r="CO184" s="58"/>
      <c r="CP184" s="58"/>
      <c r="CQ184" s="58"/>
      <c r="CR184" s="58"/>
      <c r="CS184" s="58"/>
      <c r="CT184" s="58"/>
      <c r="CU184" s="58"/>
      <c r="CV184" s="58"/>
      <c r="CW184" s="58"/>
      <c r="CX184" s="58"/>
      <c r="CY184" s="58"/>
      <c r="CZ184" s="58"/>
      <c r="DA184" s="58"/>
      <c r="DB184" s="58"/>
      <c r="DC184" s="58"/>
      <c r="DD184" s="58"/>
      <c r="DE184" s="58"/>
      <c r="DF184" s="58"/>
      <c r="DG184" s="58"/>
      <c r="DH184" s="58"/>
      <c r="DI184" s="58"/>
      <c r="DJ184" s="58"/>
      <c r="DK184" s="58"/>
      <c r="DL184" s="58"/>
      <c r="DM184" s="58"/>
      <c r="DN184" s="58"/>
      <c r="DO184" s="58"/>
      <c r="DP184" s="58"/>
      <c r="DQ184" s="58"/>
      <c r="DR184" s="58"/>
      <c r="DS184" s="58"/>
      <c r="DT184" s="58"/>
      <c r="DU184" s="58"/>
      <c r="DV184" s="58"/>
      <c r="DW184" s="58"/>
      <c r="DX184" s="58"/>
      <c r="DY184" s="58"/>
      <c r="DZ184" s="58"/>
      <c r="EA184" s="58"/>
      <c r="EB184" s="58"/>
      <c r="EC184" s="58"/>
      <c r="ED184" s="58"/>
      <c r="EE184" s="58"/>
      <c r="EF184" s="58"/>
      <c r="EG184" s="58"/>
      <c r="EH184" s="58"/>
      <c r="EI184" s="58"/>
      <c r="EJ184" s="58"/>
      <c r="EK184" s="58"/>
      <c r="EL184" s="58"/>
      <c r="EM184" s="58"/>
      <c r="EN184" s="58"/>
      <c r="EO184" s="58"/>
      <c r="EP184" s="58"/>
      <c r="EQ184" s="58"/>
      <c r="ER184" s="58"/>
      <c r="ES184" s="58"/>
      <c r="ET184" s="58"/>
      <c r="EU184" s="58"/>
      <c r="EV184" s="58"/>
      <c r="EW184" s="58"/>
      <c r="EX184" s="58"/>
      <c r="EY184" s="58"/>
      <c r="EZ184" s="58"/>
      <c r="FA184" s="58"/>
      <c r="FB184" s="58"/>
      <c r="FC184" s="58"/>
      <c r="FD184" s="58"/>
      <c r="FE184" s="58"/>
      <c r="FF184" s="58"/>
      <c r="FG184" s="58"/>
      <c r="FH184" s="58"/>
      <c r="FI184" s="58"/>
      <c r="FJ184" s="58"/>
      <c r="FK184" s="58"/>
      <c r="FL184" s="58"/>
      <c r="FM184" s="58"/>
      <c r="FN184" s="58"/>
      <c r="FO184" s="58"/>
      <c r="FP184" s="58"/>
      <c r="FQ184" s="58"/>
      <c r="FR184" s="58"/>
      <c r="FS184" s="58"/>
      <c r="FT184" s="58"/>
      <c r="FU184" s="58"/>
      <c r="FV184" s="58"/>
      <c r="FW184" s="58"/>
      <c r="FX184" s="58"/>
      <c r="FY184" s="58"/>
      <c r="FZ184" s="58"/>
      <c r="GA184" s="58"/>
      <c r="GB184" s="58"/>
      <c r="GC184" s="58"/>
      <c r="GD184" s="58"/>
      <c r="GE184" s="58"/>
      <c r="GF184" s="58"/>
      <c r="GG184" s="58"/>
      <c r="GH184" s="58"/>
      <c r="GI184" s="58"/>
      <c r="GJ184" s="58"/>
      <c r="GK184" s="58"/>
      <c r="GL184" s="58"/>
      <c r="GM184" s="58"/>
      <c r="GN184" s="58"/>
      <c r="GO184" s="58"/>
      <c r="GP184" s="58"/>
      <c r="GQ184" s="58"/>
      <c r="GR184" s="58"/>
      <c r="GS184" s="58"/>
      <c r="GT184" s="58"/>
      <c r="GU184" s="58"/>
      <c r="GV184" s="58"/>
      <c r="GW184" s="58"/>
      <c r="GX184" s="58"/>
      <c r="GY184" s="58"/>
      <c r="GZ184" s="58"/>
      <c r="HA184" s="58"/>
      <c r="HB184" s="58"/>
      <c r="HC184" s="58"/>
      <c r="HD184" s="58"/>
      <c r="HE184" s="58"/>
      <c r="HF184" s="58"/>
      <c r="HG184" s="58"/>
      <c r="HH184" s="58"/>
      <c r="HI184" s="58"/>
      <c r="HJ184" s="58"/>
      <c r="HK184" s="58"/>
      <c r="HL184" s="58"/>
      <c r="HM184" s="58"/>
      <c r="HN184" s="58"/>
      <c r="HO184" s="58"/>
      <c r="HP184" s="58"/>
      <c r="HQ184" s="58"/>
      <c r="HR184" s="58"/>
      <c r="HS184" s="58"/>
      <c r="HT184" s="58"/>
      <c r="HU184" s="58"/>
      <c r="HV184" s="58"/>
      <c r="HW184" s="58"/>
      <c r="HX184" s="58"/>
      <c r="HY184" s="58"/>
      <c r="HZ184" s="58"/>
      <c r="IA184" s="58"/>
      <c r="IB184" s="58"/>
      <c r="IC184" s="58"/>
      <c r="ID184" s="58"/>
      <c r="IE184" s="58"/>
      <c r="IF184" s="58"/>
      <c r="IG184" s="58"/>
      <c r="IH184" s="58"/>
      <c r="II184" s="58"/>
      <c r="IJ184" s="58"/>
      <c r="IK184" s="58"/>
      <c r="IL184" s="58"/>
      <c r="IM184" s="58"/>
      <c r="IN184" s="58"/>
      <c r="IO184" s="58"/>
      <c r="IP184" s="58"/>
      <c r="IQ184" s="58"/>
      <c r="IR184" s="58"/>
      <c r="IS184" s="58"/>
      <c r="IT184" s="58"/>
      <c r="IU184" s="58"/>
      <c r="IV184" s="58"/>
      <c r="IW184" s="58"/>
      <c r="IX184" s="58"/>
      <c r="IY184" s="58"/>
    </row>
    <row r="185" spans="1:259" x14ac:dyDescent="0.25">
      <c r="B185" s="58"/>
      <c r="C185" s="58"/>
      <c r="D185" s="58"/>
      <c r="E185" s="58"/>
      <c r="F185" s="58"/>
      <c r="G185" s="58"/>
      <c r="H185" s="59"/>
      <c r="I185" s="58"/>
      <c r="J185" s="58"/>
      <c r="K185" s="58"/>
      <c r="L185" s="58"/>
      <c r="M185" s="58"/>
      <c r="N185" s="58"/>
      <c r="O185" s="59"/>
      <c r="P185" s="58"/>
      <c r="Q185" s="58"/>
      <c r="R185" s="58"/>
      <c r="S185" s="59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8"/>
      <c r="BL185" s="58"/>
      <c r="BM185" s="58"/>
      <c r="BN185" s="58"/>
      <c r="BO185" s="58"/>
      <c r="BP185" s="58"/>
      <c r="BQ185" s="58"/>
      <c r="BR185" s="58"/>
      <c r="BS185" s="58"/>
      <c r="BT185" s="58"/>
      <c r="BU185" s="58"/>
      <c r="BV185" s="58"/>
      <c r="BW185" s="58"/>
      <c r="BX185" s="58"/>
      <c r="BY185" s="58"/>
      <c r="BZ185" s="58"/>
      <c r="CA185" s="58"/>
      <c r="CB185" s="58"/>
      <c r="CC185" s="58"/>
      <c r="CD185" s="58"/>
      <c r="CE185" s="58"/>
      <c r="CF185" s="58"/>
      <c r="CG185" s="58"/>
      <c r="CH185" s="58"/>
      <c r="CI185" s="58"/>
      <c r="CJ185" s="58"/>
      <c r="CK185" s="58"/>
      <c r="CL185" s="58"/>
      <c r="CM185" s="58"/>
      <c r="CN185" s="58"/>
      <c r="CO185" s="58"/>
      <c r="CP185" s="58"/>
      <c r="CQ185" s="58"/>
      <c r="CR185" s="58"/>
      <c r="CS185" s="58"/>
      <c r="CT185" s="58"/>
      <c r="CU185" s="58"/>
      <c r="CV185" s="58"/>
      <c r="CW185" s="58"/>
      <c r="CX185" s="58"/>
      <c r="CY185" s="58"/>
      <c r="CZ185" s="58"/>
      <c r="DA185" s="58"/>
      <c r="DB185" s="58"/>
      <c r="DC185" s="58"/>
      <c r="DD185" s="58"/>
      <c r="DE185" s="58"/>
      <c r="DF185" s="58"/>
      <c r="DG185" s="58"/>
      <c r="DH185" s="58"/>
      <c r="DI185" s="58"/>
      <c r="DJ185" s="58"/>
      <c r="DK185" s="58"/>
      <c r="DL185" s="58"/>
      <c r="DM185" s="58"/>
      <c r="DN185" s="58"/>
      <c r="DO185" s="58"/>
      <c r="DP185" s="58"/>
      <c r="DQ185" s="58"/>
      <c r="DR185" s="58"/>
      <c r="DS185" s="58"/>
      <c r="DT185" s="58"/>
      <c r="DU185" s="58"/>
      <c r="DV185" s="58"/>
      <c r="DW185" s="58"/>
      <c r="DX185" s="58"/>
      <c r="DY185" s="58"/>
      <c r="DZ185" s="58"/>
      <c r="EA185" s="58"/>
      <c r="EB185" s="58"/>
      <c r="EC185" s="58"/>
      <c r="ED185" s="58"/>
      <c r="EE185" s="58"/>
      <c r="EF185" s="58"/>
      <c r="EG185" s="58"/>
      <c r="EH185" s="58"/>
      <c r="EI185" s="58"/>
      <c r="EJ185" s="58"/>
      <c r="EK185" s="58"/>
      <c r="EL185" s="58"/>
      <c r="EM185" s="58"/>
      <c r="EN185" s="58"/>
      <c r="EO185" s="58"/>
      <c r="EP185" s="58"/>
      <c r="EQ185" s="58"/>
      <c r="ER185" s="58"/>
      <c r="ES185" s="58"/>
      <c r="ET185" s="58"/>
      <c r="EU185" s="58"/>
      <c r="EV185" s="58"/>
      <c r="EW185" s="58"/>
      <c r="EX185" s="58"/>
      <c r="EY185" s="58"/>
      <c r="EZ185" s="58"/>
      <c r="FA185" s="58"/>
      <c r="FB185" s="58"/>
      <c r="FC185" s="58"/>
      <c r="FD185" s="58"/>
      <c r="FE185" s="58"/>
      <c r="FF185" s="58"/>
      <c r="FG185" s="58"/>
      <c r="FH185" s="58"/>
      <c r="FI185" s="58"/>
      <c r="FJ185" s="58"/>
      <c r="FK185" s="58"/>
      <c r="FL185" s="58"/>
      <c r="FM185" s="58"/>
      <c r="FN185" s="58"/>
      <c r="FO185" s="58"/>
      <c r="FP185" s="58"/>
      <c r="FQ185" s="58"/>
      <c r="FR185" s="58"/>
      <c r="FS185" s="58"/>
      <c r="FT185" s="58"/>
      <c r="FU185" s="58"/>
      <c r="FV185" s="58"/>
      <c r="FW185" s="58"/>
      <c r="FX185" s="58"/>
      <c r="FY185" s="58"/>
      <c r="FZ185" s="58"/>
      <c r="GA185" s="58"/>
      <c r="GB185" s="58"/>
      <c r="GC185" s="58"/>
      <c r="GD185" s="58"/>
      <c r="GE185" s="58"/>
      <c r="GF185" s="58"/>
      <c r="GG185" s="58"/>
      <c r="GH185" s="58"/>
      <c r="GI185" s="58"/>
      <c r="GJ185" s="58"/>
      <c r="GK185" s="58"/>
      <c r="GL185" s="58"/>
      <c r="GM185" s="58"/>
      <c r="GN185" s="58"/>
      <c r="GO185" s="58"/>
      <c r="GP185" s="58"/>
      <c r="GQ185" s="58"/>
      <c r="GR185" s="58"/>
      <c r="GS185" s="58"/>
      <c r="GT185" s="58"/>
      <c r="GU185" s="58"/>
      <c r="GV185" s="58"/>
      <c r="GW185" s="58"/>
      <c r="GX185" s="58"/>
      <c r="GY185" s="58"/>
      <c r="GZ185" s="58"/>
      <c r="HA185" s="58"/>
      <c r="HB185" s="58"/>
      <c r="HC185" s="58"/>
      <c r="HD185" s="58"/>
      <c r="HE185" s="58"/>
      <c r="HF185" s="58"/>
      <c r="HG185" s="58"/>
      <c r="HH185" s="58"/>
      <c r="HI185" s="58"/>
      <c r="HJ185" s="58"/>
      <c r="HK185" s="58"/>
      <c r="HL185" s="58"/>
      <c r="HM185" s="58"/>
      <c r="HN185" s="58"/>
      <c r="HO185" s="58"/>
      <c r="HP185" s="58"/>
      <c r="HQ185" s="58"/>
      <c r="HR185" s="58"/>
      <c r="HS185" s="58"/>
      <c r="HT185" s="58"/>
      <c r="HU185" s="58"/>
      <c r="HV185" s="58"/>
      <c r="HW185" s="58"/>
      <c r="HX185" s="58"/>
      <c r="HY185" s="58"/>
      <c r="HZ185" s="58"/>
      <c r="IA185" s="58"/>
      <c r="IB185" s="58"/>
      <c r="IC185" s="58"/>
      <c r="ID185" s="58"/>
      <c r="IE185" s="58"/>
      <c r="IF185" s="58"/>
      <c r="IG185" s="58"/>
      <c r="IH185" s="58"/>
      <c r="II185" s="58"/>
      <c r="IJ185" s="58"/>
      <c r="IK185" s="58"/>
      <c r="IL185" s="58"/>
      <c r="IM185" s="58"/>
      <c r="IN185" s="58"/>
      <c r="IO185" s="58"/>
      <c r="IP185" s="58"/>
      <c r="IQ185" s="58"/>
      <c r="IR185" s="58"/>
      <c r="IS185" s="58"/>
      <c r="IT185" s="58"/>
      <c r="IU185" s="58"/>
      <c r="IV185" s="58"/>
      <c r="IW185" s="58"/>
      <c r="IX185" s="58"/>
      <c r="IY185" s="58"/>
    </row>
    <row r="186" spans="1:259" x14ac:dyDescent="0.25">
      <c r="B186" s="58"/>
      <c r="C186" s="58"/>
      <c r="D186" s="58"/>
      <c r="E186" s="58"/>
      <c r="F186" s="58"/>
      <c r="G186" s="58"/>
      <c r="H186" s="59"/>
      <c r="I186" s="58"/>
      <c r="J186" s="58"/>
      <c r="K186" s="58"/>
      <c r="L186" s="58"/>
      <c r="M186" s="58"/>
      <c r="N186" s="58"/>
      <c r="O186" s="59"/>
      <c r="P186" s="58"/>
      <c r="Q186" s="58"/>
      <c r="R186" s="58"/>
      <c r="S186" s="59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  <c r="BF186" s="58"/>
      <c r="BG186" s="58"/>
      <c r="BH186" s="58"/>
      <c r="BI186" s="58"/>
      <c r="BJ186" s="58"/>
      <c r="BK186" s="58"/>
      <c r="BL186" s="58"/>
      <c r="BM186" s="58"/>
      <c r="BN186" s="58"/>
      <c r="BO186" s="58"/>
      <c r="BP186" s="58"/>
      <c r="BQ186" s="58"/>
      <c r="BR186" s="58"/>
      <c r="BS186" s="58"/>
      <c r="BT186" s="58"/>
      <c r="BU186" s="58"/>
      <c r="BV186" s="58"/>
      <c r="BW186" s="58"/>
      <c r="BX186" s="58"/>
      <c r="BY186" s="58"/>
      <c r="BZ186" s="58"/>
      <c r="CA186" s="58"/>
      <c r="CB186" s="58"/>
      <c r="CC186" s="58"/>
      <c r="CD186" s="58"/>
      <c r="CE186" s="58"/>
      <c r="CF186" s="58"/>
      <c r="CG186" s="58"/>
      <c r="CH186" s="58"/>
      <c r="CI186" s="58"/>
      <c r="CJ186" s="58"/>
      <c r="CK186" s="58"/>
      <c r="CL186" s="58"/>
      <c r="CM186" s="58"/>
      <c r="CN186" s="58"/>
      <c r="CO186" s="58"/>
      <c r="CP186" s="58"/>
      <c r="CQ186" s="58"/>
      <c r="CR186" s="58"/>
      <c r="CS186" s="58"/>
      <c r="CT186" s="58"/>
      <c r="CU186" s="58"/>
      <c r="CV186" s="58"/>
      <c r="CW186" s="58"/>
      <c r="CX186" s="58"/>
      <c r="CY186" s="58"/>
      <c r="CZ186" s="58"/>
      <c r="DA186" s="58"/>
      <c r="DB186" s="58"/>
      <c r="DC186" s="58"/>
      <c r="DD186" s="58"/>
      <c r="DE186" s="58"/>
      <c r="DF186" s="58"/>
      <c r="DG186" s="58"/>
      <c r="DH186" s="58"/>
      <c r="DI186" s="58"/>
      <c r="DJ186" s="58"/>
      <c r="DK186" s="58"/>
      <c r="DL186" s="58"/>
      <c r="DM186" s="58"/>
      <c r="DN186" s="58"/>
      <c r="DO186" s="58"/>
      <c r="DP186" s="58"/>
      <c r="DQ186" s="58"/>
      <c r="DR186" s="58"/>
      <c r="DS186" s="58"/>
      <c r="DT186" s="58"/>
      <c r="DU186" s="58"/>
      <c r="DV186" s="58"/>
      <c r="DW186" s="58"/>
      <c r="DX186" s="58"/>
      <c r="DY186" s="58"/>
      <c r="DZ186" s="58"/>
      <c r="EA186" s="58"/>
      <c r="EB186" s="58"/>
      <c r="EC186" s="58"/>
      <c r="ED186" s="58"/>
      <c r="EE186" s="58"/>
      <c r="EF186" s="58"/>
      <c r="EG186" s="58"/>
      <c r="EH186" s="58"/>
      <c r="EI186" s="58"/>
      <c r="EJ186" s="58"/>
      <c r="EK186" s="58"/>
      <c r="EL186" s="58"/>
      <c r="EM186" s="58"/>
      <c r="EN186" s="58"/>
      <c r="EO186" s="58"/>
      <c r="EP186" s="58"/>
      <c r="EQ186" s="58"/>
      <c r="ER186" s="58"/>
      <c r="ES186" s="58"/>
      <c r="ET186" s="58"/>
      <c r="EU186" s="58"/>
      <c r="EV186" s="58"/>
      <c r="EW186" s="58"/>
      <c r="EX186" s="58"/>
      <c r="EY186" s="58"/>
      <c r="EZ186" s="58"/>
      <c r="FA186" s="58"/>
      <c r="FB186" s="58"/>
      <c r="FC186" s="58"/>
      <c r="FD186" s="58"/>
      <c r="FE186" s="58"/>
      <c r="FF186" s="58"/>
      <c r="FG186" s="58"/>
      <c r="FH186" s="58"/>
      <c r="FI186" s="58"/>
      <c r="FJ186" s="58"/>
      <c r="FK186" s="58"/>
      <c r="FL186" s="58"/>
      <c r="FM186" s="58"/>
      <c r="FN186" s="58"/>
      <c r="FO186" s="58"/>
      <c r="FP186" s="58"/>
      <c r="FQ186" s="58"/>
      <c r="FR186" s="58"/>
      <c r="FS186" s="58"/>
      <c r="FT186" s="58"/>
      <c r="FU186" s="58"/>
      <c r="FV186" s="58"/>
      <c r="FW186" s="58"/>
      <c r="FX186" s="58"/>
      <c r="FY186" s="58"/>
      <c r="FZ186" s="58"/>
      <c r="GA186" s="58"/>
      <c r="GB186" s="58"/>
      <c r="GC186" s="58"/>
      <c r="GD186" s="58"/>
      <c r="GE186" s="58"/>
      <c r="GF186" s="58"/>
      <c r="GG186" s="58"/>
      <c r="GH186" s="58"/>
      <c r="GI186" s="58"/>
      <c r="GJ186" s="58"/>
      <c r="GK186" s="58"/>
      <c r="GL186" s="58"/>
      <c r="GM186" s="58"/>
      <c r="GN186" s="58"/>
      <c r="GO186" s="58"/>
      <c r="GP186" s="58"/>
      <c r="GQ186" s="58"/>
      <c r="GR186" s="58"/>
      <c r="GS186" s="58"/>
      <c r="GT186" s="58"/>
      <c r="GU186" s="58"/>
      <c r="GV186" s="58"/>
      <c r="GW186" s="58"/>
      <c r="GX186" s="58"/>
      <c r="GY186" s="58"/>
      <c r="GZ186" s="58"/>
      <c r="HA186" s="58"/>
      <c r="HB186" s="58"/>
      <c r="HC186" s="58"/>
      <c r="HD186" s="58"/>
      <c r="HE186" s="58"/>
      <c r="HF186" s="58"/>
      <c r="HG186" s="58"/>
      <c r="HH186" s="58"/>
      <c r="HI186" s="58"/>
      <c r="HJ186" s="58"/>
      <c r="HK186" s="58"/>
      <c r="HL186" s="58"/>
      <c r="HM186" s="58"/>
      <c r="HN186" s="58"/>
      <c r="HO186" s="58"/>
      <c r="HP186" s="58"/>
      <c r="HQ186" s="58"/>
      <c r="HR186" s="58"/>
      <c r="HS186" s="58"/>
      <c r="HT186" s="58"/>
      <c r="HU186" s="58"/>
      <c r="HV186" s="58"/>
      <c r="HW186" s="58"/>
      <c r="HX186" s="58"/>
      <c r="HY186" s="58"/>
      <c r="HZ186" s="58"/>
      <c r="IA186" s="58"/>
      <c r="IB186" s="58"/>
      <c r="IC186" s="58"/>
      <c r="ID186" s="58"/>
      <c r="IE186" s="58"/>
      <c r="IF186" s="58"/>
      <c r="IG186" s="58"/>
      <c r="IH186" s="58"/>
      <c r="II186" s="58"/>
      <c r="IJ186" s="58"/>
      <c r="IK186" s="58"/>
      <c r="IL186" s="58"/>
      <c r="IM186" s="58"/>
      <c r="IN186" s="58"/>
      <c r="IO186" s="58"/>
      <c r="IP186" s="58"/>
      <c r="IQ186" s="58"/>
      <c r="IR186" s="58"/>
      <c r="IS186" s="58"/>
      <c r="IT186" s="58"/>
      <c r="IU186" s="58"/>
      <c r="IV186" s="58"/>
      <c r="IW186" s="58"/>
      <c r="IX186" s="58"/>
      <c r="IY186" s="58"/>
    </row>
  </sheetData>
  <mergeCells count="2">
    <mergeCell ref="A5:P5"/>
    <mergeCell ref="A4:P4"/>
  </mergeCells>
  <phoneticPr fontId="0" type="noConversion"/>
  <printOptions horizontalCentered="1" verticalCentered="1" gridLinesSet="0"/>
  <pageMargins left="0.67" right="0.51181102362204722" top="0.51" bottom="0.55118110236220474" header="0.51181102362204722" footer="0.51181102362204722"/>
  <pageSetup paperSize="9" scale="39" orientation="landscape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ii8 dépôts par détenteurs</vt:lpstr>
      <vt:lpstr>'ii8 dépôts par détenteurs'!Zone_d_impression</vt:lpstr>
      <vt:lpstr>Zone_impres_MI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SAHINGUVU Vianney</cp:lastModifiedBy>
  <cp:lastPrinted>2017-07-11T06:09:35Z</cp:lastPrinted>
  <dcterms:created xsi:type="dcterms:W3CDTF">2000-09-13T06:16:35Z</dcterms:created>
  <dcterms:modified xsi:type="dcterms:W3CDTF">2017-07-11T14:36:32Z</dcterms:modified>
</cp:coreProperties>
</file>