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JANUARY\Tableaux site en français-DECEMBRE- 2023\"/>
    </mc:Choice>
  </mc:AlternateContent>
  <bookViews>
    <workbookView xWindow="0" yWindow="0" windowWidth="12090" windowHeight="7860" firstSheet="1" activeTab="2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19" i="5" l="1"/>
  <c r="O20" i="5"/>
  <c r="O21" i="5"/>
  <c r="O58" i="4"/>
  <c r="O57" i="4"/>
  <c r="O164" i="3"/>
  <c r="O163" i="3"/>
  <c r="O162" i="3"/>
  <c r="O161" i="3"/>
  <c r="O160" i="3"/>
  <c r="O159" i="3"/>
  <c r="O158" i="3"/>
  <c r="O157" i="3"/>
  <c r="O156" i="3"/>
  <c r="O155" i="3"/>
  <c r="O154" i="3"/>
  <c r="O153" i="3"/>
  <c r="O165" i="3"/>
  <c r="O152" i="3" l="1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F19" i="5" l="1"/>
  <c r="F20" i="5"/>
  <c r="F17" i="5" l="1"/>
  <c r="F18" i="5"/>
  <c r="O18" i="5" l="1"/>
  <c r="O48" i="4"/>
  <c r="O128" i="3"/>
  <c r="O127" i="3" l="1"/>
  <c r="O126" i="3"/>
  <c r="O47" i="4" l="1"/>
  <c r="O125" i="3"/>
  <c r="O124" i="3"/>
  <c r="O123" i="3"/>
  <c r="O46" i="4" l="1"/>
  <c r="O45" i="4"/>
  <c r="O122" i="3"/>
  <c r="O121" i="3"/>
  <c r="O120" i="3"/>
  <c r="O119" i="3"/>
  <c r="O118" i="3"/>
  <c r="O117" i="3"/>
  <c r="O17" i="5" l="1"/>
  <c r="O44" i="4"/>
  <c r="O116" i="3"/>
  <c r="O115" i="3"/>
  <c r="O114" i="3"/>
  <c r="O43" i="4" l="1"/>
  <c r="F111" i="3"/>
  <c r="O111" i="3" s="1"/>
  <c r="F112" i="3"/>
  <c r="O112" i="3" s="1"/>
  <c r="F113" i="3"/>
  <c r="O113" i="3" s="1"/>
  <c r="O42" i="4" l="1"/>
  <c r="O41" i="4"/>
  <c r="O40" i="4"/>
  <c r="O39" i="4"/>
  <c r="O38" i="4"/>
  <c r="O37" i="4"/>
  <c r="F93" i="3"/>
  <c r="O93" i="3" s="1"/>
  <c r="F94" i="3"/>
  <c r="O94" i="3" s="1"/>
  <c r="F95" i="3"/>
  <c r="O95" i="3" s="1"/>
  <c r="F96" i="3"/>
  <c r="O96" i="3" s="1"/>
  <c r="F97" i="3"/>
  <c r="O97" i="3" s="1"/>
  <c r="F98" i="3"/>
  <c r="O98" i="3" s="1"/>
  <c r="F99" i="3"/>
  <c r="O99" i="3" s="1"/>
  <c r="F100" i="3"/>
  <c r="O100" i="3" s="1"/>
  <c r="F101" i="3"/>
  <c r="O101" i="3" s="1"/>
  <c r="F102" i="3"/>
  <c r="O102" i="3" s="1"/>
  <c r="F103" i="3"/>
  <c r="O103" i="3" s="1"/>
  <c r="F104" i="3"/>
  <c r="O104" i="3" s="1"/>
  <c r="F110" i="3" l="1"/>
  <c r="O110" i="3" s="1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O14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3" i="4"/>
  <c r="O12" i="4"/>
  <c r="O11" i="4"/>
  <c r="O10" i="4"/>
  <c r="O9" i="4"/>
  <c r="O8" i="4"/>
  <c r="F84" i="3"/>
  <c r="O84" i="3" s="1"/>
  <c r="F85" i="3"/>
  <c r="O85" i="3" s="1"/>
  <c r="F86" i="3"/>
  <c r="O86" i="3" s="1"/>
  <c r="F87" i="3"/>
  <c r="O87" i="3" s="1"/>
  <c r="O88" i="3"/>
  <c r="O90" i="3"/>
  <c r="O92" i="3"/>
  <c r="O91" i="3"/>
  <c r="O89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<sst xmlns="http://schemas.openxmlformats.org/spreadsheetml/2006/main" count="1132" uniqueCount="73">
  <si>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</si>
  <si>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</si>
  <si>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</si>
  <si>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</si>
  <si>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</si>
  <si>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</si>
  <si>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</si>
  <si>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</si>
  <si>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</si>
  <si>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</si>
  <si>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</si>
  <si>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</si>
  <si>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</si>
  <si>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</si>
  <si>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</si>
  <si>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</si>
  <si>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</si>
  <si>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</si>
  <si>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</si>
  <si>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</si>
  <si>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</si>
  <si>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</si>
  <si>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</si>
  <si>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</si>
  <si>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</si>
  <si>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</si>
  <si>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</si>
  <si>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</si>
  <si>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</si>
  <si>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</si>
  <si>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</si>
  <si>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</si>
  <si>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</si>
  <si>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</si>
  <si>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</si>
  <si>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</si>
  <si>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</si>
  <si>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</si>
  <si>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</si>
  <si>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</si>
  <si>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</si>
  <si>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</si>
  <si>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</si>
  <si>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</si>
  <si>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</si>
  <si>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</si>
  <si>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</si>
  <si>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</si>
  <si>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</si>
  <si>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</si>
  <si>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</si>
  <si>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</si>
  <si>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</si>
  <si>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</si>
  <si>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</si>
  <si>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</si>
  <si>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</si>
  <si>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</si>
  <si>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</si>
  <si>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</si>
  <si>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</si>
  <si>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</si>
  <si>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</si>
  <si>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</si>
  <si>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</si>
  <si>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</si>
  <si>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</si>
  <si>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</si>
  <si>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</si>
  <si>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</si>
  <si>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</si>
  <si>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</si>
  <si>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r>
      <t>Janvier-24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</si>
</sst>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C]mmmm\-yy;@"/>
  </numFmts>
  <fonts count="18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9" fontId="16" fillId="0" borderId="3" xfId="0" quotePrefix="1" applyNumberFormat="1" applyFont="1" applyFill="1" applyBorder="1" applyAlignment="1" applyProtection="1">
      <alignment horizontal="left"/>
    </xf>
    <xf numFmtId="164" fontId="1" fillId="0" borderId="0" xfId="0" applyFont="1"/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G11" sqref="G11:G12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45292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69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70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67"/>
  <sheetViews>
    <sheetView workbookViewId="0">
      <pane xSplit="1" ySplit="7" topLeftCell="N159" activePane="bottomRight" state="frozen"/>
      <selection pane="topRight" activeCell="B1" sqref="B1"/>
      <selection pane="bottomLeft" activeCell="A7" sqref="A7"/>
      <selection pane="bottomRight" activeCell="P161" sqref="P161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5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5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</row>
    <row r="3" spans="1:15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</row>
    <row r="4" spans="1:15" s="35" customFormat="1" ht="18.75" x14ac:dyDescent="0.3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35" customFormat="1" ht="18.75" customHeight="1" x14ac:dyDescent="0.3">
      <c r="A6" s="58" t="s">
        <v>35</v>
      </c>
      <c r="B6" s="60" t="s">
        <v>0</v>
      </c>
      <c r="C6" s="60" t="s">
        <v>32</v>
      </c>
      <c r="D6" s="61" t="s">
        <v>33</v>
      </c>
      <c r="E6" s="62"/>
      <c r="F6" s="63"/>
      <c r="G6" s="64" t="s">
        <v>4</v>
      </c>
      <c r="H6" s="60" t="s">
        <v>26</v>
      </c>
      <c r="I6" s="64" t="s">
        <v>27</v>
      </c>
      <c r="J6" s="64" t="s">
        <v>5</v>
      </c>
      <c r="K6" s="60" t="s">
        <v>28</v>
      </c>
      <c r="L6" s="64" t="s">
        <v>29</v>
      </c>
      <c r="M6" s="64" t="s">
        <v>30</v>
      </c>
      <c r="N6" s="65" t="s">
        <v>2</v>
      </c>
      <c r="O6" s="66" t="s">
        <v>3</v>
      </c>
    </row>
    <row r="7" spans="1:15" s="47" customFormat="1" ht="117.75" customHeight="1" x14ac:dyDescent="0.25">
      <c r="A7" s="59"/>
      <c r="B7" s="60"/>
      <c r="C7" s="60"/>
      <c r="D7" s="48" t="s">
        <v>38</v>
      </c>
      <c r="E7" s="48" t="s">
        <v>39</v>
      </c>
      <c r="F7" s="46" t="s">
        <v>31</v>
      </c>
      <c r="G7" s="64"/>
      <c r="H7" s="60"/>
      <c r="I7" s="64"/>
      <c r="J7" s="64"/>
      <c r="K7" s="60"/>
      <c r="L7" s="64"/>
      <c r="M7" s="64"/>
      <c r="N7" s="65"/>
      <c r="O7" s="66"/>
    </row>
    <row r="8" spans="1:15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5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5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5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5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5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5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5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5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 t="s">
        <v>1</v>
      </c>
      <c r="D84" s="5" t="s">
        <v>1</v>
      </c>
      <c r="E84" s="5" t="s">
        <v>1</v>
      </c>
      <c r="F84" s="5">
        <f t="shared" ref="F84:F11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 t="s">
        <v>1</v>
      </c>
      <c r="D85" s="5" t="s">
        <v>1</v>
      </c>
      <c r="E85" s="5" t="s">
        <v>1</v>
      </c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 t="s">
        <v>1</v>
      </c>
      <c r="D86" s="5" t="s">
        <v>1</v>
      </c>
      <c r="E86" s="5" t="s">
        <v>1</v>
      </c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 t="s">
        <v>1</v>
      </c>
      <c r="D87" s="5" t="s">
        <v>1</v>
      </c>
      <c r="E87" s="5" t="s">
        <v>1</v>
      </c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 t="s">
        <v>1</v>
      </c>
      <c r="D88" s="5" t="s">
        <v>1</v>
      </c>
      <c r="E88" s="5" t="s">
        <v>1</v>
      </c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 t="s">
        <v>1</v>
      </c>
      <c r="D89" s="5" t="s">
        <v>1</v>
      </c>
      <c r="E89" s="5" t="s">
        <v>1</v>
      </c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 t="s">
        <v>1</v>
      </c>
      <c r="D90" s="5" t="s">
        <v>1</v>
      </c>
      <c r="E90" s="5" t="s">
        <v>1</v>
      </c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 t="s">
        <v>1</v>
      </c>
      <c r="D91" s="5" t="s">
        <v>1</v>
      </c>
      <c r="E91" s="5" t="s">
        <v>1</v>
      </c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 t="s">
        <v>1</v>
      </c>
      <c r="D92" s="5" t="s">
        <v>1</v>
      </c>
      <c r="E92" s="5" t="s">
        <v>1</v>
      </c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 t="s">
        <v>1</v>
      </c>
      <c r="D93" s="5" t="s">
        <v>1</v>
      </c>
      <c r="E93" s="5" t="s">
        <v>1</v>
      </c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 t="s">
        <v>1</v>
      </c>
      <c r="D94" s="5" t="s">
        <v>1</v>
      </c>
      <c r="E94" s="5" t="s">
        <v>1</v>
      </c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 t="s">
        <v>1</v>
      </c>
      <c r="D95" s="5" t="s">
        <v>1</v>
      </c>
      <c r="E95" s="5" t="s">
        <v>1</v>
      </c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 t="s">
        <v>1</v>
      </c>
      <c r="D96" s="5" t="s">
        <v>1</v>
      </c>
      <c r="E96" s="5" t="s">
        <v>1</v>
      </c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 t="s">
        <v>1</v>
      </c>
      <c r="D97" s="5" t="s">
        <v>1</v>
      </c>
      <c r="E97" s="5" t="s">
        <v>1</v>
      </c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 t="s">
        <v>1</v>
      </c>
      <c r="D98" s="5" t="s">
        <v>1</v>
      </c>
      <c r="E98" s="5" t="s">
        <v>1</v>
      </c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 t="s">
        <v>1</v>
      </c>
      <c r="D99" s="5" t="s">
        <v>1</v>
      </c>
      <c r="E99" s="5" t="s">
        <v>1</v>
      </c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 t="s">
        <v>1</v>
      </c>
      <c r="D100" s="5" t="s">
        <v>1</v>
      </c>
      <c r="E100" s="5" t="s">
        <v>1</v>
      </c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 t="s">
        <v>1</v>
      </c>
      <c r="D101" s="5" t="s">
        <v>1</v>
      </c>
      <c r="E101" s="5" t="s">
        <v>1</v>
      </c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 t="s">
        <v>1</v>
      </c>
      <c r="D102" s="5" t="s">
        <v>1</v>
      </c>
      <c r="E102" s="5" t="s">
        <v>1</v>
      </c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 t="s">
        <v>1</v>
      </c>
      <c r="D103" s="5" t="s">
        <v>1</v>
      </c>
      <c r="E103" s="5" t="s">
        <v>1</v>
      </c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 t="s">
        <v>1</v>
      </c>
      <c r="D104" s="5" t="s">
        <v>1</v>
      </c>
      <c r="E104" s="5" t="s">
        <v>1</v>
      </c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 t="s">
        <v>1</v>
      </c>
      <c r="D105" s="5" t="s">
        <v>1</v>
      </c>
      <c r="E105" s="5" t="s">
        <v>1</v>
      </c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 t="s">
        <v>1</v>
      </c>
      <c r="D106" s="5" t="s">
        <v>1</v>
      </c>
      <c r="E106" s="5" t="s">
        <v>1</v>
      </c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 t="s">
        <v>1</v>
      </c>
      <c r="D107" s="5" t="s">
        <v>1</v>
      </c>
      <c r="E107" s="5" t="s">
        <v>1</v>
      </c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 t="s">
        <v>1</v>
      </c>
      <c r="D108" s="5" t="s">
        <v>1</v>
      </c>
      <c r="E108" s="5" t="s">
        <v>1</v>
      </c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 t="s">
        <v>1</v>
      </c>
      <c r="D109" s="5" t="s">
        <v>1</v>
      </c>
      <c r="E109" s="5" t="s">
        <v>1</v>
      </c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 t="s">
        <v>1</v>
      </c>
      <c r="D110" s="5" t="s">
        <v>1</v>
      </c>
      <c r="E110" s="5" t="s">
        <v>1</v>
      </c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49">
        <v>43677</v>
      </c>
      <c r="B111" s="5">
        <v>20031.100000000002</v>
      </c>
      <c r="C111" s="5" t="s">
        <v>1</v>
      </c>
      <c r="D111" s="5" t="s">
        <v>1</v>
      </c>
      <c r="E111" s="5" t="s">
        <v>1</v>
      </c>
      <c r="F111" s="5">
        <f t="shared" si="7"/>
        <v>0</v>
      </c>
      <c r="G111" s="5"/>
      <c r="H111" s="5">
        <v>1313.6999999999998</v>
      </c>
      <c r="I111" s="5">
        <v>76162.36666666664</v>
      </c>
      <c r="J111" s="5">
        <v>0</v>
      </c>
      <c r="K111" s="5">
        <v>250211.83333333328</v>
      </c>
      <c r="L111" s="5"/>
      <c r="M111" s="5"/>
      <c r="N111" s="6">
        <v>59643.76666666667</v>
      </c>
      <c r="O111" s="5">
        <f t="shared" ref="O111:O113" si="9">SUM(B111:C111,F111:N111)</f>
        <v>407362.7666666666</v>
      </c>
    </row>
    <row r="112" spans="1:15" ht="15.75" customHeight="1" x14ac:dyDescent="0.25">
      <c r="A112" s="49">
        <v>43708</v>
      </c>
      <c r="B112" s="5">
        <v>22034.1</v>
      </c>
      <c r="C112" s="5" t="s">
        <v>1</v>
      </c>
      <c r="D112" s="5" t="s">
        <v>1</v>
      </c>
      <c r="E112" s="5" t="s">
        <v>1</v>
      </c>
      <c r="F112" s="5">
        <f t="shared" si="7"/>
        <v>0</v>
      </c>
      <c r="G112" s="5"/>
      <c r="H112" s="5">
        <v>1317.8000000000002</v>
      </c>
      <c r="I112" s="5">
        <v>73987.233333333352</v>
      </c>
      <c r="J112" s="5">
        <v>0</v>
      </c>
      <c r="K112" s="5">
        <v>258267.56666666665</v>
      </c>
      <c r="L112" s="5"/>
      <c r="M112" s="5"/>
      <c r="N112" s="6">
        <v>56248.03333333334</v>
      </c>
      <c r="O112" s="5">
        <f t="shared" si="9"/>
        <v>411854.73333333334</v>
      </c>
    </row>
    <row r="113" spans="1:15" ht="15.75" customHeight="1" x14ac:dyDescent="0.25">
      <c r="A113" s="49">
        <v>43738</v>
      </c>
      <c r="B113" s="5">
        <v>24037.100000000002</v>
      </c>
      <c r="C113" s="5" t="s">
        <v>1</v>
      </c>
      <c r="D113" s="5" t="s">
        <v>1</v>
      </c>
      <c r="E113" s="5" t="s">
        <v>1</v>
      </c>
      <c r="F113" s="5">
        <f t="shared" si="7"/>
        <v>0</v>
      </c>
      <c r="G113" s="5"/>
      <c r="H113" s="5">
        <v>1321.8999999999999</v>
      </c>
      <c r="I113" s="5">
        <v>71812.100000000006</v>
      </c>
      <c r="J113" s="5">
        <v>0</v>
      </c>
      <c r="K113" s="5">
        <v>266323.3</v>
      </c>
      <c r="L113" s="5"/>
      <c r="M113" s="5"/>
      <c r="N113" s="6">
        <v>52852.299999999996</v>
      </c>
      <c r="O113" s="5">
        <f t="shared" si="9"/>
        <v>416346.7</v>
      </c>
    </row>
    <row r="114" spans="1:15" ht="15.75" customHeight="1" x14ac:dyDescent="0.25">
      <c r="A114" s="49">
        <v>43769</v>
      </c>
      <c r="B114" s="5">
        <v>26268.866666666669</v>
      </c>
      <c r="C114" s="5"/>
      <c r="D114" s="5"/>
      <c r="E114" s="5"/>
      <c r="F114" s="5"/>
      <c r="G114" s="5"/>
      <c r="H114" s="5">
        <v>1258.5333333333333</v>
      </c>
      <c r="I114" s="5">
        <v>80085.233333333337</v>
      </c>
      <c r="J114" s="5">
        <v>0</v>
      </c>
      <c r="K114" s="5">
        <v>267032.26666666666</v>
      </c>
      <c r="L114" s="5"/>
      <c r="M114" s="5"/>
      <c r="N114" s="6">
        <v>52911.233333333323</v>
      </c>
      <c r="O114" s="5">
        <f t="shared" ref="O114:O124" si="10">SUM(B114:C114,F114:N114)</f>
        <v>427556.13333333336</v>
      </c>
    </row>
    <row r="115" spans="1:15" ht="15.75" customHeight="1" x14ac:dyDescent="0.25">
      <c r="A115" s="49">
        <v>43799</v>
      </c>
      <c r="B115" s="5">
        <v>28500.633333333331</v>
      </c>
      <c r="C115" s="5"/>
      <c r="D115" s="5"/>
      <c r="E115" s="5"/>
      <c r="F115" s="5"/>
      <c r="G115" s="5"/>
      <c r="H115" s="5">
        <v>1195.1666666666665</v>
      </c>
      <c r="I115" s="5">
        <v>88358.36666666664</v>
      </c>
      <c r="J115" s="5">
        <v>0</v>
      </c>
      <c r="K115" s="5">
        <v>267741.23333333328</v>
      </c>
      <c r="L115" s="5"/>
      <c r="M115" s="5"/>
      <c r="N115" s="6">
        <v>52970.166666666672</v>
      </c>
      <c r="O115" s="5">
        <f t="shared" si="10"/>
        <v>438765.56666666659</v>
      </c>
    </row>
    <row r="116" spans="1:15" ht="15.75" customHeight="1" x14ac:dyDescent="0.25">
      <c r="A116" s="49">
        <v>43830</v>
      </c>
      <c r="B116" s="5">
        <v>31899.1</v>
      </c>
      <c r="C116" s="5"/>
      <c r="D116" s="5"/>
      <c r="E116" s="5"/>
      <c r="F116" s="5"/>
      <c r="G116" s="5"/>
      <c r="H116" s="5">
        <v>1420</v>
      </c>
      <c r="I116" s="5">
        <v>106127.50000000001</v>
      </c>
      <c r="J116" s="5">
        <v>0</v>
      </c>
      <c r="K116" s="5">
        <v>278148.3</v>
      </c>
      <c r="L116" s="5"/>
      <c r="M116" s="5"/>
      <c r="N116" s="6">
        <v>58030.300000000105</v>
      </c>
      <c r="O116" s="5">
        <f t="shared" si="10"/>
        <v>475625.20000000013</v>
      </c>
    </row>
    <row r="117" spans="1:15" ht="15.75" customHeight="1" x14ac:dyDescent="0.25">
      <c r="A117" s="49">
        <v>43861</v>
      </c>
      <c r="B117" s="5">
        <v>32751.499999999996</v>
      </c>
      <c r="C117" s="5"/>
      <c r="D117" s="5"/>
      <c r="E117" s="5"/>
      <c r="F117" s="5"/>
      <c r="G117" s="5"/>
      <c r="H117" s="5">
        <v>1469.8666666666666</v>
      </c>
      <c r="I117" s="5">
        <v>106845.36666666668</v>
      </c>
      <c r="J117" s="5">
        <v>0</v>
      </c>
      <c r="K117" s="5">
        <v>281575.8666666667</v>
      </c>
      <c r="L117" s="5"/>
      <c r="M117" s="5"/>
      <c r="N117" s="6">
        <v>63093.966666666674</v>
      </c>
      <c r="O117" s="5">
        <f t="shared" si="10"/>
        <v>485736.56666666671</v>
      </c>
    </row>
    <row r="118" spans="1:15" ht="15.75" customHeight="1" x14ac:dyDescent="0.25">
      <c r="A118" s="49">
        <v>43890</v>
      </c>
      <c r="B118" s="5">
        <v>33603.900000000009</v>
      </c>
      <c r="C118" s="5"/>
      <c r="D118" s="5"/>
      <c r="E118" s="5"/>
      <c r="F118" s="5"/>
      <c r="G118" s="5"/>
      <c r="H118" s="5">
        <v>1519.7333333333333</v>
      </c>
      <c r="I118" s="5">
        <v>107563.23333333332</v>
      </c>
      <c r="J118" s="5">
        <v>0</v>
      </c>
      <c r="K118" s="5">
        <v>285003.43333333335</v>
      </c>
      <c r="L118" s="5"/>
      <c r="M118" s="5"/>
      <c r="N118" s="6">
        <v>68157.633333333244</v>
      </c>
      <c r="O118" s="5">
        <f t="shared" si="10"/>
        <v>495847.93333333329</v>
      </c>
    </row>
    <row r="119" spans="1:15" ht="15.75" customHeight="1" x14ac:dyDescent="0.25">
      <c r="A119" s="49">
        <v>43921</v>
      </c>
      <c r="B119" s="5">
        <v>34337</v>
      </c>
      <c r="C119" s="5"/>
      <c r="D119" s="5"/>
      <c r="E119" s="5"/>
      <c r="F119" s="5"/>
      <c r="G119" s="5"/>
      <c r="H119" s="5">
        <v>1549.4</v>
      </c>
      <c r="I119" s="5">
        <v>108479.80000000002</v>
      </c>
      <c r="J119" s="5">
        <v>0</v>
      </c>
      <c r="K119" s="5">
        <v>288430.99999999983</v>
      </c>
      <c r="L119" s="5"/>
      <c r="M119" s="5"/>
      <c r="N119" s="6">
        <v>73258.400000000081</v>
      </c>
      <c r="O119" s="5">
        <f t="shared" si="10"/>
        <v>506055.59999999992</v>
      </c>
    </row>
    <row r="120" spans="1:15" ht="15.75" customHeight="1" x14ac:dyDescent="0.25">
      <c r="A120" s="49">
        <v>43951</v>
      </c>
      <c r="B120" s="5">
        <v>31584.833333333332</v>
      </c>
      <c r="C120" s="5"/>
      <c r="D120" s="5"/>
      <c r="E120" s="5"/>
      <c r="F120" s="5"/>
      <c r="G120" s="5"/>
      <c r="H120" s="5">
        <v>1574.6000000000001</v>
      </c>
      <c r="I120" s="5">
        <v>105884.16666666667</v>
      </c>
      <c r="J120" s="5">
        <v>0</v>
      </c>
      <c r="K120" s="5">
        <v>294810.49999999988</v>
      </c>
      <c r="L120" s="5"/>
      <c r="M120" s="5"/>
      <c r="N120" s="6">
        <v>77409.366666666756</v>
      </c>
      <c r="O120" s="5">
        <f t="shared" si="10"/>
        <v>511263.46666666662</v>
      </c>
    </row>
    <row r="121" spans="1:15" ht="15.75" customHeight="1" x14ac:dyDescent="0.25">
      <c r="A121" s="49">
        <v>43982</v>
      </c>
      <c r="B121" s="5">
        <v>28832.666666666668</v>
      </c>
      <c r="C121" s="5"/>
      <c r="D121" s="5"/>
      <c r="E121" s="5"/>
      <c r="F121" s="5"/>
      <c r="G121" s="5"/>
      <c r="H121" s="5">
        <v>1599.8000000000002</v>
      </c>
      <c r="I121" s="5">
        <v>103288.53333333331</v>
      </c>
      <c r="J121" s="5">
        <v>0</v>
      </c>
      <c r="K121" s="5">
        <v>301190.00000000006</v>
      </c>
      <c r="L121" s="5"/>
      <c r="M121" s="5"/>
      <c r="N121" s="6">
        <v>81560.333333333198</v>
      </c>
      <c r="O121" s="5">
        <f t="shared" si="10"/>
        <v>516471.3333333332</v>
      </c>
    </row>
    <row r="122" spans="1:15" ht="15.75" customHeight="1" x14ac:dyDescent="0.25">
      <c r="A122" s="49">
        <v>44012</v>
      </c>
      <c r="B122" s="5">
        <v>26080.499999999996</v>
      </c>
      <c r="C122" s="5"/>
      <c r="D122" s="5"/>
      <c r="E122" s="5"/>
      <c r="F122" s="5"/>
      <c r="G122" s="5"/>
      <c r="H122" s="5">
        <v>1625</v>
      </c>
      <c r="I122" s="5">
        <v>100692.90000000001</v>
      </c>
      <c r="J122" s="5">
        <v>0</v>
      </c>
      <c r="K122" s="5">
        <v>307569.50000000006</v>
      </c>
      <c r="L122" s="5"/>
      <c r="M122" s="5"/>
      <c r="N122" s="6">
        <v>85711.300000000047</v>
      </c>
      <c r="O122" s="5">
        <f t="shared" si="10"/>
        <v>521679.20000000013</v>
      </c>
    </row>
    <row r="123" spans="1:15" ht="15.75" customHeight="1" x14ac:dyDescent="0.25">
      <c r="A123" s="49">
        <v>44043</v>
      </c>
      <c r="B123" s="5">
        <v>29061.766666666663</v>
      </c>
      <c r="C123" s="5"/>
      <c r="D123" s="5"/>
      <c r="E123" s="5"/>
      <c r="F123" s="5"/>
      <c r="G123" s="5"/>
      <c r="H123" s="5">
        <v>2330.6999999999998</v>
      </c>
      <c r="I123" s="5">
        <v>95343.200000000012</v>
      </c>
      <c r="J123" s="5">
        <v>0</v>
      </c>
      <c r="K123" s="5">
        <v>320185.03333333327</v>
      </c>
      <c r="L123" s="5"/>
      <c r="M123" s="5"/>
      <c r="N123" s="6">
        <v>84018.633333333302</v>
      </c>
      <c r="O123" s="5">
        <f t="shared" si="10"/>
        <v>530939.33333333326</v>
      </c>
    </row>
    <row r="124" spans="1:15" ht="15.75" customHeight="1" x14ac:dyDescent="0.25">
      <c r="A124" s="49">
        <v>44074</v>
      </c>
      <c r="B124" s="5">
        <v>32043.033333333336</v>
      </c>
      <c r="C124" s="5"/>
      <c r="D124" s="5"/>
      <c r="E124" s="5"/>
      <c r="F124" s="5"/>
      <c r="G124" s="5"/>
      <c r="H124" s="5">
        <v>3036.4</v>
      </c>
      <c r="I124" s="5">
        <v>89993.499999999985</v>
      </c>
      <c r="J124" s="5">
        <v>0</v>
      </c>
      <c r="K124" s="5">
        <v>332800.56666666665</v>
      </c>
      <c r="L124" s="5"/>
      <c r="M124" s="5"/>
      <c r="N124" s="6">
        <v>82325.966666666558</v>
      </c>
      <c r="O124" s="5">
        <f t="shared" si="10"/>
        <v>540199.46666666656</v>
      </c>
    </row>
    <row r="125" spans="1:15" ht="15.75" customHeight="1" x14ac:dyDescent="0.25">
      <c r="A125" s="49">
        <v>44104</v>
      </c>
      <c r="B125" s="5">
        <v>35024.299999999996</v>
      </c>
      <c r="C125" s="5"/>
      <c r="D125" s="5"/>
      <c r="E125" s="5"/>
      <c r="F125" s="5"/>
      <c r="G125" s="5"/>
      <c r="H125" s="5">
        <v>3742.1</v>
      </c>
      <c r="I125" s="5">
        <v>84643.799999999988</v>
      </c>
      <c r="J125" s="5">
        <v>0</v>
      </c>
      <c r="K125" s="5">
        <v>345416.1</v>
      </c>
      <c r="L125" s="5"/>
      <c r="M125" s="5"/>
      <c r="N125" s="6">
        <v>80633.300000000047</v>
      </c>
      <c r="O125" s="5">
        <f t="shared" ref="O125:O127" si="11">SUM(B125:C125,F125:N125)</f>
        <v>549459.6</v>
      </c>
    </row>
    <row r="126" spans="1:15" ht="15.75" customHeight="1" x14ac:dyDescent="0.25">
      <c r="A126" s="49">
        <v>44135</v>
      </c>
      <c r="B126" s="5">
        <v>32840.933333333327</v>
      </c>
      <c r="C126" s="5"/>
      <c r="D126" s="5"/>
      <c r="E126" s="5"/>
      <c r="F126" s="5"/>
      <c r="G126" s="5"/>
      <c r="H126" s="5">
        <v>3029.3666666666668</v>
      </c>
      <c r="I126" s="5">
        <v>104593.96666666667</v>
      </c>
      <c r="J126" s="5">
        <v>0</v>
      </c>
      <c r="K126" s="5">
        <v>353601.8000000001</v>
      </c>
      <c r="L126" s="5"/>
      <c r="M126" s="5"/>
      <c r="N126" s="6">
        <v>78855.466666666616</v>
      </c>
      <c r="O126" s="5">
        <f t="shared" si="11"/>
        <v>572921.53333333344</v>
      </c>
    </row>
    <row r="127" spans="1:15" ht="15.75" customHeight="1" x14ac:dyDescent="0.25">
      <c r="A127" s="49">
        <v>44165</v>
      </c>
      <c r="B127" s="5">
        <v>30657.566666666669</v>
      </c>
      <c r="C127" s="5"/>
      <c r="D127" s="5"/>
      <c r="E127" s="5"/>
      <c r="F127" s="5"/>
      <c r="G127" s="5"/>
      <c r="H127" s="5">
        <v>2316.6333333333332</v>
      </c>
      <c r="I127" s="5">
        <v>124544.13333333336</v>
      </c>
      <c r="J127" s="5">
        <v>0</v>
      </c>
      <c r="K127" s="5">
        <v>361787.49999999994</v>
      </c>
      <c r="L127" s="5"/>
      <c r="M127" s="5"/>
      <c r="N127" s="6">
        <v>77077.633333333302</v>
      </c>
      <c r="O127" s="5">
        <f t="shared" si="11"/>
        <v>596383.46666666656</v>
      </c>
    </row>
    <row r="128" spans="1:15" ht="15.75" customHeight="1" x14ac:dyDescent="0.25">
      <c r="A128" s="49">
        <v>44196</v>
      </c>
      <c r="B128" s="5">
        <v>29572.699999999993</v>
      </c>
      <c r="C128" s="5"/>
      <c r="D128" s="5"/>
      <c r="E128" s="5"/>
      <c r="F128" s="5"/>
      <c r="G128" s="5"/>
      <c r="H128" s="5">
        <v>1608.1</v>
      </c>
      <c r="I128" s="5">
        <v>146542.5</v>
      </c>
      <c r="J128" s="5">
        <v>0</v>
      </c>
      <c r="K128" s="5">
        <v>377989.19999999995</v>
      </c>
      <c r="L128" s="5"/>
      <c r="M128" s="5"/>
      <c r="N128" s="6">
        <v>78048.800000000047</v>
      </c>
      <c r="O128" s="5">
        <f>SUM(B128:C128,F128:N128)</f>
        <v>633761.30000000005</v>
      </c>
    </row>
    <row r="129" spans="1:15" ht="15.75" customHeight="1" x14ac:dyDescent="0.25">
      <c r="A129" s="49">
        <v>44227</v>
      </c>
      <c r="B129" s="5">
        <v>36893.633333333339</v>
      </c>
      <c r="C129" s="5"/>
      <c r="D129" s="5"/>
      <c r="E129" s="5"/>
      <c r="F129" s="5"/>
      <c r="G129" s="5"/>
      <c r="H129" s="5">
        <v>3744.3999999999996</v>
      </c>
      <c r="I129" s="5">
        <v>137375.43333333332</v>
      </c>
      <c r="J129" s="5">
        <v>0</v>
      </c>
      <c r="K129" s="5">
        <v>385005.9000000002</v>
      </c>
      <c r="L129" s="5"/>
      <c r="M129" s="5"/>
      <c r="N129" s="6">
        <v>76676.033333333267</v>
      </c>
      <c r="O129" s="5">
        <f t="shared" ref="O129:O161" si="12">SUM(B129:C129,F129:N129)</f>
        <v>639695.40000000014</v>
      </c>
    </row>
    <row r="130" spans="1:15" ht="15.75" customHeight="1" x14ac:dyDescent="0.25">
      <c r="A130" s="49">
        <v>44255</v>
      </c>
      <c r="B130" s="5">
        <v>44214.566666666666</v>
      </c>
      <c r="C130" s="5"/>
      <c r="D130" s="5"/>
      <c r="E130" s="5"/>
      <c r="F130" s="5"/>
      <c r="G130" s="5"/>
      <c r="H130" s="5">
        <v>5880.7</v>
      </c>
      <c r="I130" s="5">
        <v>128208.36666666662</v>
      </c>
      <c r="J130" s="5">
        <v>0</v>
      </c>
      <c r="K130" s="5">
        <v>392022.60000000015</v>
      </c>
      <c r="L130" s="5"/>
      <c r="M130" s="5"/>
      <c r="N130" s="6">
        <v>75303.266666666605</v>
      </c>
      <c r="O130" s="5">
        <f t="shared" si="12"/>
        <v>645629.5</v>
      </c>
    </row>
    <row r="131" spans="1:15" ht="15.75" customHeight="1" x14ac:dyDescent="0.25">
      <c r="A131" s="49">
        <v>44286</v>
      </c>
      <c r="B131" s="5">
        <v>51535.500000000015</v>
      </c>
      <c r="C131" s="5"/>
      <c r="D131" s="5"/>
      <c r="E131" s="5"/>
      <c r="F131" s="5"/>
      <c r="G131" s="5"/>
      <c r="H131" s="5">
        <v>8016.9999999999991</v>
      </c>
      <c r="I131" s="5">
        <v>119041.29999999999</v>
      </c>
      <c r="J131" s="5">
        <v>0</v>
      </c>
      <c r="K131" s="5">
        <v>399039.29999999993</v>
      </c>
      <c r="L131" s="5"/>
      <c r="M131" s="5"/>
      <c r="N131" s="6">
        <v>73930.500000000058</v>
      </c>
      <c r="O131" s="5">
        <f t="shared" si="12"/>
        <v>651563.59999999986</v>
      </c>
    </row>
    <row r="132" spans="1:15" ht="15.75" customHeight="1" x14ac:dyDescent="0.25">
      <c r="A132" s="49">
        <v>44316</v>
      </c>
      <c r="B132" s="5">
        <v>48106.166666666657</v>
      </c>
      <c r="C132" s="5"/>
      <c r="D132" s="5"/>
      <c r="E132" s="5"/>
      <c r="F132" s="5"/>
      <c r="G132" s="5"/>
      <c r="H132" s="5">
        <v>6590.1666666666661</v>
      </c>
      <c r="I132" s="5">
        <v>134016.09999999998</v>
      </c>
      <c r="J132" s="5">
        <v>0</v>
      </c>
      <c r="K132" s="5">
        <v>407977.86666666658</v>
      </c>
      <c r="L132" s="5"/>
      <c r="M132" s="5"/>
      <c r="N132" s="6">
        <v>77324.033333333326</v>
      </c>
      <c r="O132" s="5">
        <f t="shared" si="12"/>
        <v>674014.33333333314</v>
      </c>
    </row>
    <row r="133" spans="1:15" ht="15.75" customHeight="1" x14ac:dyDescent="0.25">
      <c r="A133" s="49">
        <v>44347</v>
      </c>
      <c r="B133" s="5">
        <v>44676.83333333335</v>
      </c>
      <c r="C133" s="5"/>
      <c r="D133" s="5"/>
      <c r="E133" s="5"/>
      <c r="F133" s="5"/>
      <c r="G133" s="5"/>
      <c r="H133" s="5">
        <v>5163.333333333333</v>
      </c>
      <c r="I133" s="5">
        <v>148990.90000000002</v>
      </c>
      <c r="J133" s="5">
        <v>0</v>
      </c>
      <c r="K133" s="5">
        <v>416916.43333333335</v>
      </c>
      <c r="L133" s="5"/>
      <c r="M133" s="5"/>
      <c r="N133" s="6">
        <v>80717.566666666666</v>
      </c>
      <c r="O133" s="5">
        <f t="shared" si="12"/>
        <v>696465.06666666665</v>
      </c>
    </row>
    <row r="134" spans="1:15" ht="15.75" customHeight="1" x14ac:dyDescent="0.25">
      <c r="A134" s="49">
        <v>44377</v>
      </c>
      <c r="B134" s="5">
        <v>41247.499999999993</v>
      </c>
      <c r="C134" s="5"/>
      <c r="D134" s="5"/>
      <c r="E134" s="5"/>
      <c r="F134" s="5"/>
      <c r="G134" s="5"/>
      <c r="H134" s="5">
        <v>3736.4999999999991</v>
      </c>
      <c r="I134" s="5">
        <v>163965.69999999995</v>
      </c>
      <c r="J134" s="5">
        <v>0</v>
      </c>
      <c r="K134" s="5">
        <v>425855</v>
      </c>
      <c r="L134" s="5"/>
      <c r="M134" s="5"/>
      <c r="N134" s="6">
        <v>84111.099999999991</v>
      </c>
      <c r="O134" s="5">
        <f t="shared" si="12"/>
        <v>718915.79999999993</v>
      </c>
    </row>
    <row r="135" spans="1:15" ht="15.75" customHeight="1" x14ac:dyDescent="0.25">
      <c r="A135" s="49">
        <v>44408</v>
      </c>
      <c r="B135" s="5">
        <v>48050.766666666685</v>
      </c>
      <c r="C135" s="5"/>
      <c r="D135" s="5"/>
      <c r="E135" s="5"/>
      <c r="F135" s="5"/>
      <c r="G135" s="5"/>
      <c r="H135" s="5">
        <v>3074.1666666666665</v>
      </c>
      <c r="I135" s="5">
        <v>161673</v>
      </c>
      <c r="J135" s="5">
        <v>0</v>
      </c>
      <c r="K135" s="5">
        <v>436753.33333333331</v>
      </c>
      <c r="L135" s="5"/>
      <c r="M135" s="5"/>
      <c r="N135" s="6">
        <v>86805.066666666651</v>
      </c>
      <c r="O135" s="5">
        <f t="shared" si="12"/>
        <v>736356.33333333326</v>
      </c>
    </row>
    <row r="136" spans="1:15" ht="15.75" customHeight="1" x14ac:dyDescent="0.25">
      <c r="A136" s="49">
        <v>44439</v>
      </c>
      <c r="B136" s="5">
        <v>54854.03333333334</v>
      </c>
      <c r="C136" s="5"/>
      <c r="D136" s="5"/>
      <c r="E136" s="5"/>
      <c r="F136" s="5"/>
      <c r="G136" s="5"/>
      <c r="H136" s="5">
        <v>2411.833333333333</v>
      </c>
      <c r="I136" s="5">
        <v>159380.30000000002</v>
      </c>
      <c r="J136" s="5">
        <v>0</v>
      </c>
      <c r="K136" s="5">
        <v>447651.66666666669</v>
      </c>
      <c r="L136" s="5"/>
      <c r="M136" s="5"/>
      <c r="N136" s="6">
        <v>89499.033333333296</v>
      </c>
      <c r="O136" s="5">
        <f t="shared" si="12"/>
        <v>753796.8666666667</v>
      </c>
    </row>
    <row r="137" spans="1:15" ht="15.75" customHeight="1" x14ac:dyDescent="0.25">
      <c r="A137" s="49">
        <v>44469</v>
      </c>
      <c r="B137" s="5">
        <v>61657.300000000017</v>
      </c>
      <c r="C137" s="5"/>
      <c r="D137" s="5"/>
      <c r="E137" s="5"/>
      <c r="F137" s="5"/>
      <c r="G137" s="5"/>
      <c r="H137" s="5">
        <v>1749.5000000000002</v>
      </c>
      <c r="I137" s="5">
        <v>157087.59999999998</v>
      </c>
      <c r="J137" s="5">
        <v>0</v>
      </c>
      <c r="K137" s="5">
        <v>458550</v>
      </c>
      <c r="L137" s="5"/>
      <c r="M137" s="5"/>
      <c r="N137" s="6">
        <v>92193</v>
      </c>
      <c r="O137" s="5">
        <f t="shared" si="12"/>
        <v>771237.4</v>
      </c>
    </row>
    <row r="138" spans="1:15" ht="15.75" customHeight="1" x14ac:dyDescent="0.25">
      <c r="A138" s="49">
        <v>44500</v>
      </c>
      <c r="B138" s="5">
        <v>55496.69999999999</v>
      </c>
      <c r="C138" s="5"/>
      <c r="D138" s="5"/>
      <c r="E138" s="5"/>
      <c r="F138" s="5"/>
      <c r="G138" s="5"/>
      <c r="H138" s="5">
        <v>4284.7666666666664</v>
      </c>
      <c r="I138" s="5">
        <v>158458.6333333333</v>
      </c>
      <c r="J138" s="5">
        <v>20.166666666666664</v>
      </c>
      <c r="K138" s="5">
        <v>465803.36666666652</v>
      </c>
      <c r="L138" s="5"/>
      <c r="M138" s="5"/>
      <c r="N138" s="6">
        <v>93178.466666666733</v>
      </c>
      <c r="O138" s="5">
        <f t="shared" si="12"/>
        <v>777242.09999999986</v>
      </c>
    </row>
    <row r="139" spans="1:15" ht="15.75" customHeight="1" x14ac:dyDescent="0.25">
      <c r="A139" s="49">
        <v>44530</v>
      </c>
      <c r="B139" s="5">
        <v>48681.2</v>
      </c>
      <c r="C139" s="5"/>
      <c r="D139" s="5"/>
      <c r="E139" s="5"/>
      <c r="F139" s="5"/>
      <c r="G139" s="5"/>
      <c r="H139" s="5">
        <v>6680.1333333333332</v>
      </c>
      <c r="I139" s="5">
        <v>159416.06666666671</v>
      </c>
      <c r="J139" s="5">
        <v>40.333333333333329</v>
      </c>
      <c r="K139" s="5">
        <v>472599.53333333327</v>
      </c>
      <c r="L139" s="5"/>
      <c r="M139" s="5"/>
      <c r="N139" s="6">
        <v>94077.63333333336</v>
      </c>
      <c r="O139" s="5">
        <f t="shared" si="12"/>
        <v>781494.89999999991</v>
      </c>
    </row>
    <row r="140" spans="1:15" ht="15.75" customHeight="1" x14ac:dyDescent="0.25">
      <c r="A140" s="49">
        <v>44561</v>
      </c>
      <c r="B140" s="5">
        <v>41624.300000000003</v>
      </c>
      <c r="C140" s="5"/>
      <c r="D140" s="5"/>
      <c r="E140" s="5"/>
      <c r="F140" s="5"/>
      <c r="G140" s="5"/>
      <c r="H140" s="5">
        <v>9075.2000000000007</v>
      </c>
      <c r="I140" s="5">
        <v>160418.59999999998</v>
      </c>
      <c r="J140" s="5">
        <v>60.5</v>
      </c>
      <c r="K140" s="5">
        <v>479665.70000000007</v>
      </c>
      <c r="L140" s="5"/>
      <c r="M140" s="5"/>
      <c r="N140" s="6">
        <v>95343.59999999986</v>
      </c>
      <c r="O140" s="5">
        <f t="shared" si="12"/>
        <v>786187.89999999991</v>
      </c>
    </row>
    <row r="141" spans="1:15" ht="15.75" customHeight="1" x14ac:dyDescent="0.25">
      <c r="A141" s="49" t="s">
        <v>45</v>
      </c>
      <c r="B141" s="5">
        <v>42639.233333333337</v>
      </c>
      <c r="C141" s="5"/>
      <c r="D141" s="5"/>
      <c r="E141" s="5"/>
      <c r="F141" s="5"/>
      <c r="G141" s="5"/>
      <c r="H141" s="5">
        <v>9783.1666666666661</v>
      </c>
      <c r="I141" s="5">
        <v>157500.53333333333</v>
      </c>
      <c r="J141" s="5">
        <v>61</v>
      </c>
      <c r="K141" s="5">
        <v>490808.73333333322</v>
      </c>
      <c r="L141" s="5"/>
      <c r="M141" s="5"/>
      <c r="N141" s="6">
        <v>99552.400000000081</v>
      </c>
      <c r="O141" s="5">
        <f t="shared" si="12"/>
        <v>800345.06666666665</v>
      </c>
    </row>
    <row r="142" spans="1:15" ht="15.75" customHeight="1" x14ac:dyDescent="0.25">
      <c r="A142" s="49" t="s">
        <v>46</v>
      </c>
      <c r="B142" s="5">
        <v>43654.16666666665</v>
      </c>
      <c r="C142" s="5"/>
      <c r="D142" s="5"/>
      <c r="E142" s="5"/>
      <c r="F142" s="5"/>
      <c r="G142" s="5"/>
      <c r="H142" s="5">
        <v>10491.133333333333</v>
      </c>
      <c r="I142" s="5">
        <v>154582.46666666662</v>
      </c>
      <c r="J142" s="5">
        <v>61.5</v>
      </c>
      <c r="K142" s="5">
        <v>501951.76666666684</v>
      </c>
      <c r="L142" s="5"/>
      <c r="M142" s="5"/>
      <c r="N142" s="6">
        <v>103761.19999999995</v>
      </c>
      <c r="O142" s="5">
        <f t="shared" si="12"/>
        <v>814502.2333333334</v>
      </c>
    </row>
    <row r="143" spans="1:15" ht="15.75" customHeight="1" x14ac:dyDescent="0.25">
      <c r="A143" s="49" t="s">
        <v>47</v>
      </c>
      <c r="B143" s="5">
        <v>44669.1</v>
      </c>
      <c r="C143" s="5"/>
      <c r="D143" s="5"/>
      <c r="E143" s="5"/>
      <c r="F143" s="5"/>
      <c r="G143" s="5"/>
      <c r="H143" s="5">
        <v>11199.099999999999</v>
      </c>
      <c r="I143" s="5">
        <v>151664.4</v>
      </c>
      <c r="J143" s="5">
        <v>62</v>
      </c>
      <c r="K143" s="5">
        <v>513094.8</v>
      </c>
      <c r="L143" s="5"/>
      <c r="M143" s="5"/>
      <c r="N143" s="6">
        <v>107970.00000000006</v>
      </c>
      <c r="O143" s="5">
        <f t="shared" si="12"/>
        <v>828659.39999999991</v>
      </c>
    </row>
    <row r="144" spans="1:15" ht="15.75" customHeight="1" x14ac:dyDescent="0.25">
      <c r="A144" s="49" t="s">
        <v>48</v>
      </c>
      <c r="B144" s="5">
        <v>48413.566666666658</v>
      </c>
      <c r="C144" s="5"/>
      <c r="D144" s="5"/>
      <c r="E144" s="5"/>
      <c r="F144" s="5"/>
      <c r="G144" s="5"/>
      <c r="H144" s="5">
        <v>10385.133333333335</v>
      </c>
      <c r="I144" s="5">
        <v>146557.83333333337</v>
      </c>
      <c r="J144" s="5">
        <v>62.033333333333331</v>
      </c>
      <c r="K144" s="5">
        <v>522511.66666666669</v>
      </c>
      <c r="L144" s="5"/>
      <c r="M144" s="5"/>
      <c r="N144" s="6">
        <v>105517.3000000001</v>
      </c>
      <c r="O144" s="5">
        <f t="shared" si="12"/>
        <v>833447.53333333344</v>
      </c>
    </row>
    <row r="145" spans="1:15" ht="15.75" customHeight="1" x14ac:dyDescent="0.25">
      <c r="A145" s="49" t="s">
        <v>49</v>
      </c>
      <c r="B145" s="5">
        <v>52158.033333333326</v>
      </c>
      <c r="C145" s="5"/>
      <c r="D145" s="5"/>
      <c r="E145" s="5"/>
      <c r="F145" s="5"/>
      <c r="G145" s="5"/>
      <c r="H145" s="5">
        <v>9571.1666666666679</v>
      </c>
      <c r="I145" s="5">
        <v>141451.26666666663</v>
      </c>
      <c r="J145" s="5">
        <v>62.066666666666663</v>
      </c>
      <c r="K145" s="5">
        <v>531928.53333333356</v>
      </c>
      <c r="L145" s="5"/>
      <c r="M145" s="5"/>
      <c r="N145" s="6">
        <v>103064.60000000009</v>
      </c>
      <c r="O145" s="5">
        <f t="shared" si="12"/>
        <v>838235.66666666698</v>
      </c>
    </row>
    <row r="146" spans="1:15" ht="15.75" customHeight="1" x14ac:dyDescent="0.25">
      <c r="A146" s="49" t="s">
        <v>50</v>
      </c>
      <c r="B146" s="5">
        <v>55902.499999999993</v>
      </c>
      <c r="C146" s="5"/>
      <c r="D146" s="5"/>
      <c r="E146" s="5"/>
      <c r="F146" s="5"/>
      <c r="G146" s="5"/>
      <c r="H146" s="5">
        <v>8757.2000000000007</v>
      </c>
      <c r="I146" s="5">
        <v>136344.69999999995</v>
      </c>
      <c r="J146" s="5">
        <v>62.1</v>
      </c>
      <c r="K146" s="5">
        <v>541345.4</v>
      </c>
      <c r="L146" s="5"/>
      <c r="M146" s="5"/>
      <c r="N146" s="6">
        <v>100611.90000000014</v>
      </c>
      <c r="O146" s="5">
        <f t="shared" si="12"/>
        <v>843023.80000000016</v>
      </c>
    </row>
    <row r="147" spans="1:15" ht="15.75" customHeight="1" x14ac:dyDescent="0.25">
      <c r="A147" s="49" t="s">
        <v>51</v>
      </c>
      <c r="B147" s="5">
        <v>59314.599999999991</v>
      </c>
      <c r="C147" s="5"/>
      <c r="D147" s="5"/>
      <c r="E147" s="5"/>
      <c r="F147" s="5"/>
      <c r="G147" s="5"/>
      <c r="H147" s="5">
        <v>8067.166666666667</v>
      </c>
      <c r="I147" s="5">
        <v>132032.79999999999</v>
      </c>
      <c r="J147" s="5">
        <v>42.233333333333334</v>
      </c>
      <c r="K147" s="5">
        <v>559060.96666666691</v>
      </c>
      <c r="L147" s="5"/>
      <c r="M147" s="5"/>
      <c r="N147" s="6">
        <v>104243.33333333326</v>
      </c>
      <c r="O147" s="5">
        <f t="shared" si="12"/>
        <v>862761.10000000009</v>
      </c>
    </row>
    <row r="148" spans="1:15" s="52" customFormat="1" ht="18" x14ac:dyDescent="0.25">
      <c r="A148" s="51" t="s">
        <v>52</v>
      </c>
      <c r="B148" s="5">
        <v>62726.700000000004</v>
      </c>
      <c r="C148" s="5"/>
      <c r="D148" s="5"/>
      <c r="E148" s="5"/>
      <c r="F148" s="5"/>
      <c r="G148" s="5"/>
      <c r="H148" s="5">
        <v>7377.1333333333332</v>
      </c>
      <c r="I148" s="5">
        <v>127720.89999999998</v>
      </c>
      <c r="J148" s="5">
        <v>55.666666666666664</v>
      </c>
      <c r="K148" s="5">
        <v>576776.53333333309</v>
      </c>
      <c r="L148" s="5"/>
      <c r="M148" s="5"/>
      <c r="N148" s="6">
        <v>107841.46666666667</v>
      </c>
      <c r="O148" s="5">
        <f t="shared" si="12"/>
        <v>882498.39999999979</v>
      </c>
    </row>
    <row r="149" spans="1:15" s="52" customFormat="1" ht="18" x14ac:dyDescent="0.25">
      <c r="A149" s="51" t="s">
        <v>53</v>
      </c>
      <c r="B149" s="5">
        <v>66138.800000000017</v>
      </c>
      <c r="C149" s="5"/>
      <c r="D149" s="5"/>
      <c r="E149" s="5"/>
      <c r="F149" s="5"/>
      <c r="G149" s="5"/>
      <c r="H149" s="5">
        <v>6687.1</v>
      </c>
      <c r="I149" s="5">
        <v>123408.99999999999</v>
      </c>
      <c r="J149" s="5">
        <v>69.099999999999994</v>
      </c>
      <c r="K149" s="5">
        <v>594492.09999999974</v>
      </c>
      <c r="L149" s="5"/>
      <c r="M149" s="5"/>
      <c r="N149" s="6">
        <v>111439.59999999986</v>
      </c>
      <c r="O149" s="5">
        <f t="shared" si="12"/>
        <v>902235.6999999996</v>
      </c>
    </row>
    <row r="150" spans="1:15" s="52" customFormat="1" ht="18" x14ac:dyDescent="0.25">
      <c r="A150" s="51" t="s">
        <v>54</v>
      </c>
      <c r="B150" s="5">
        <v>61905.666666666693</v>
      </c>
      <c r="C150" s="5"/>
      <c r="D150" s="5"/>
      <c r="E150" s="5"/>
      <c r="F150" s="5"/>
      <c r="G150" s="5"/>
      <c r="H150" s="5">
        <v>6329.9666666666672</v>
      </c>
      <c r="I150" s="5">
        <v>139423.16666666669</v>
      </c>
      <c r="J150" s="5">
        <v>0</v>
      </c>
      <c r="K150" s="5">
        <v>612708.56666666642</v>
      </c>
      <c r="L150" s="5"/>
      <c r="M150" s="5"/>
      <c r="N150" s="6">
        <v>115928.96666666666</v>
      </c>
      <c r="O150" s="5">
        <f t="shared" si="12"/>
        <v>936296.33333333314</v>
      </c>
    </row>
    <row r="151" spans="1:15" s="52" customFormat="1" ht="18" x14ac:dyDescent="0.25">
      <c r="A151" s="51" t="s">
        <v>55</v>
      </c>
      <c r="B151" s="5">
        <v>57672.533333333333</v>
      </c>
      <c r="C151" s="5"/>
      <c r="D151" s="5"/>
      <c r="E151" s="5"/>
      <c r="F151" s="5"/>
      <c r="G151" s="5"/>
      <c r="H151" s="5">
        <v>5721.2333333333336</v>
      </c>
      <c r="I151" s="5">
        <v>155437.33333333334</v>
      </c>
      <c r="J151" s="5">
        <v>0</v>
      </c>
      <c r="K151" s="5">
        <v>631067.53333333333</v>
      </c>
      <c r="L151" s="5"/>
      <c r="M151" s="5"/>
      <c r="N151" s="6">
        <v>120458.33333333328</v>
      </c>
      <c r="O151" s="5">
        <f t="shared" si="12"/>
        <v>970356.96666666656</v>
      </c>
    </row>
    <row r="152" spans="1:15" s="52" customFormat="1" ht="18" x14ac:dyDescent="0.25">
      <c r="A152" s="51" t="s">
        <v>56</v>
      </c>
      <c r="B152" s="5">
        <v>53439.4</v>
      </c>
      <c r="C152" s="5"/>
      <c r="D152" s="5"/>
      <c r="E152" s="5"/>
      <c r="F152" s="5"/>
      <c r="G152" s="5"/>
      <c r="H152" s="5">
        <v>5112.5</v>
      </c>
      <c r="I152" s="5">
        <v>171451.5</v>
      </c>
      <c r="J152" s="5">
        <v>0</v>
      </c>
      <c r="K152" s="5">
        <v>649426.49999999988</v>
      </c>
      <c r="L152" s="5"/>
      <c r="M152" s="5"/>
      <c r="N152" s="6">
        <v>124987.70000000001</v>
      </c>
      <c r="O152" s="5">
        <f t="shared" si="12"/>
        <v>1004417.5999999999</v>
      </c>
    </row>
    <row r="153" spans="1:15" s="52" customFormat="1" ht="18" x14ac:dyDescent="0.25">
      <c r="A153" s="51" t="s">
        <v>58</v>
      </c>
      <c r="B153" s="5">
        <v>54034.266666666656</v>
      </c>
      <c r="C153" s="5"/>
      <c r="D153" s="5"/>
      <c r="E153" s="5"/>
      <c r="F153" s="5"/>
      <c r="G153" s="5"/>
      <c r="H153" s="5">
        <v>6355.5666666666666</v>
      </c>
      <c r="I153" s="5">
        <v>169334.26666666666</v>
      </c>
      <c r="J153" s="5">
        <v>2.2666666666666666</v>
      </c>
      <c r="K153" s="5">
        <v>655170</v>
      </c>
      <c r="L153" s="5"/>
      <c r="M153" s="5"/>
      <c r="N153" s="6">
        <v>126427.1666666666</v>
      </c>
      <c r="O153" s="5">
        <f t="shared" si="12"/>
        <v>1011323.5333333333</v>
      </c>
    </row>
    <row r="154" spans="1:15" s="52" customFormat="1" ht="18" x14ac:dyDescent="0.25">
      <c r="A154" s="51" t="s">
        <v>59</v>
      </c>
      <c r="B154" s="5">
        <v>54629.133333333339</v>
      </c>
      <c r="C154" s="5"/>
      <c r="D154" s="5"/>
      <c r="E154" s="5"/>
      <c r="F154" s="5"/>
      <c r="G154" s="5"/>
      <c r="H154" s="5">
        <v>7698.6333333333332</v>
      </c>
      <c r="I154" s="5">
        <v>167217.03333333333</v>
      </c>
      <c r="J154" s="5">
        <v>4.5333333333333332</v>
      </c>
      <c r="K154" s="5">
        <v>660913.50000000012</v>
      </c>
      <c r="L154" s="5"/>
      <c r="M154" s="5"/>
      <c r="N154" s="6">
        <v>127766.63333333332</v>
      </c>
      <c r="O154" s="5">
        <f t="shared" si="12"/>
        <v>1018229.4666666668</v>
      </c>
    </row>
    <row r="155" spans="1:15" s="52" customFormat="1" ht="18" x14ac:dyDescent="0.25">
      <c r="A155" s="51" t="s">
        <v>60</v>
      </c>
      <c r="B155" s="5">
        <v>55223.999999999993</v>
      </c>
      <c r="C155" s="5"/>
      <c r="D155" s="5"/>
      <c r="E155" s="5"/>
      <c r="F155" s="5"/>
      <c r="G155" s="5"/>
      <c r="H155" s="5">
        <v>9041.7000000000007</v>
      </c>
      <c r="I155" s="5">
        <v>165099.79999999999</v>
      </c>
      <c r="J155" s="5">
        <v>6.8</v>
      </c>
      <c r="K155" s="5">
        <v>666656.99999999988</v>
      </c>
      <c r="L155" s="5"/>
      <c r="M155" s="5"/>
      <c r="N155" s="6">
        <v>129106.1</v>
      </c>
      <c r="O155" s="5">
        <f t="shared" si="12"/>
        <v>1025135.3999999998</v>
      </c>
    </row>
    <row r="156" spans="1:15" s="52" customFormat="1" ht="18" x14ac:dyDescent="0.25">
      <c r="A156" s="51" t="s">
        <v>61</v>
      </c>
      <c r="B156" s="5">
        <v>52241.966666666667</v>
      </c>
      <c r="C156" s="5"/>
      <c r="D156" s="5"/>
      <c r="E156" s="5"/>
      <c r="F156" s="5"/>
      <c r="G156" s="5"/>
      <c r="H156" s="5">
        <v>10827.599999999999</v>
      </c>
      <c r="I156" s="5">
        <v>185014.2</v>
      </c>
      <c r="J156" s="5">
        <v>8.8000000000000007</v>
      </c>
      <c r="K156" s="5">
        <v>676594.8</v>
      </c>
      <c r="L156" s="5"/>
      <c r="M156" s="5"/>
      <c r="N156" s="6">
        <v>131417.70000000004</v>
      </c>
      <c r="O156" s="5">
        <f t="shared" si="12"/>
        <v>1056105.0666666667</v>
      </c>
    </row>
    <row r="157" spans="1:15" s="52" customFormat="1" ht="18" x14ac:dyDescent="0.25">
      <c r="A157" s="51" t="s">
        <v>62</v>
      </c>
      <c r="B157" s="5">
        <v>49259.933333333334</v>
      </c>
      <c r="C157" s="5"/>
      <c r="D157" s="5"/>
      <c r="E157" s="5"/>
      <c r="F157" s="5"/>
      <c r="G157" s="5"/>
      <c r="H157" s="5">
        <v>12613.499999999998</v>
      </c>
      <c r="I157" s="5">
        <v>204928.59999999998</v>
      </c>
      <c r="J157" s="5">
        <v>10.8</v>
      </c>
      <c r="K157" s="5">
        <v>686532.60000000009</v>
      </c>
      <c r="L157" s="5"/>
      <c r="M157" s="5"/>
      <c r="N157" s="6">
        <v>133729.29999999999</v>
      </c>
      <c r="O157" s="5">
        <f t="shared" si="12"/>
        <v>1087074.7333333334</v>
      </c>
    </row>
    <row r="158" spans="1:15" s="52" customFormat="1" ht="18" x14ac:dyDescent="0.25">
      <c r="A158" s="51" t="s">
        <v>63</v>
      </c>
      <c r="B158" s="5">
        <v>46277.9</v>
      </c>
      <c r="C158" s="5"/>
      <c r="D158" s="5"/>
      <c r="E158" s="5"/>
      <c r="F158" s="5"/>
      <c r="G158" s="5"/>
      <c r="H158" s="5">
        <v>13958.099999999999</v>
      </c>
      <c r="I158" s="5">
        <v>225519.9</v>
      </c>
      <c r="J158" s="5">
        <v>12.8</v>
      </c>
      <c r="K158" s="5">
        <v>696234.80000000028</v>
      </c>
      <c r="L158" s="5"/>
      <c r="M158" s="5"/>
      <c r="N158" s="6">
        <v>136040.89999999997</v>
      </c>
      <c r="O158" s="5">
        <f t="shared" si="12"/>
        <v>1118044.4000000001</v>
      </c>
    </row>
    <row r="159" spans="1:15" s="52" customFormat="1" ht="18" x14ac:dyDescent="0.25">
      <c r="A159" s="51" t="s">
        <v>64</v>
      </c>
      <c r="B159" s="5">
        <v>57111.799999999988</v>
      </c>
      <c r="C159" s="5"/>
      <c r="D159" s="5"/>
      <c r="E159" s="5"/>
      <c r="F159" s="5"/>
      <c r="G159" s="5"/>
      <c r="H159" s="5">
        <v>12979.466666666665</v>
      </c>
      <c r="I159" s="5">
        <v>201188.6</v>
      </c>
      <c r="J159" s="5">
        <v>12.8</v>
      </c>
      <c r="K159" s="5">
        <v>739020.23333333328</v>
      </c>
      <c r="L159" s="5"/>
      <c r="M159" s="5"/>
      <c r="N159" s="6">
        <v>144172.93333333332</v>
      </c>
      <c r="O159" s="5">
        <f t="shared" si="12"/>
        <v>1154485.8333333333</v>
      </c>
    </row>
    <row r="160" spans="1:15" s="52" customFormat="1" ht="18" x14ac:dyDescent="0.25">
      <c r="A160" s="51" t="s">
        <v>65</v>
      </c>
      <c r="B160" s="5">
        <v>67945.699999999983</v>
      </c>
      <c r="C160" s="5"/>
      <c r="D160" s="5"/>
      <c r="E160" s="5"/>
      <c r="F160" s="5"/>
      <c r="G160" s="5"/>
      <c r="H160" s="5">
        <v>12000.833333333332</v>
      </c>
      <c r="I160" s="5">
        <v>176857.30000000002</v>
      </c>
      <c r="J160" s="5">
        <v>12.8</v>
      </c>
      <c r="K160" s="5">
        <v>781805.66666666709</v>
      </c>
      <c r="L160" s="5"/>
      <c r="M160" s="5"/>
      <c r="N160" s="6">
        <v>152304.96666666662</v>
      </c>
      <c r="O160" s="5">
        <f t="shared" si="12"/>
        <v>1190927.2666666671</v>
      </c>
    </row>
    <row r="161" spans="1:15" s="52" customFormat="1" ht="18" x14ac:dyDescent="0.25">
      <c r="A161" s="51" t="s">
        <v>66</v>
      </c>
      <c r="B161" s="5">
        <v>78779.599999999991</v>
      </c>
      <c r="C161" s="5"/>
      <c r="D161" s="5"/>
      <c r="E161" s="5"/>
      <c r="F161" s="5"/>
      <c r="G161" s="5"/>
      <c r="H161" s="5">
        <v>11022.199999999999</v>
      </c>
      <c r="I161" s="5">
        <v>152526.00000000003</v>
      </c>
      <c r="J161" s="5">
        <v>12.8</v>
      </c>
      <c r="K161" s="5">
        <v>824591.09999999986</v>
      </c>
      <c r="L161" s="5"/>
      <c r="M161" s="5"/>
      <c r="N161" s="6">
        <v>160437.00000000003</v>
      </c>
      <c r="O161" s="5">
        <f>SUM(B161:C161,F161:N161)</f>
        <v>1227368.7</v>
      </c>
    </row>
    <row r="162" spans="1:15" s="52" customFormat="1" ht="18" x14ac:dyDescent="0.25">
      <c r="A162" s="51" t="s">
        <v>67</v>
      </c>
      <c r="B162" s="5">
        <v>78779.599999999991</v>
      </c>
      <c r="C162" s="5"/>
      <c r="D162" s="5"/>
      <c r="E162" s="5"/>
      <c r="F162" s="5"/>
      <c r="G162" s="5"/>
      <c r="H162" s="5">
        <v>11022.199999999999</v>
      </c>
      <c r="I162" s="5">
        <v>152526.00000000003</v>
      </c>
      <c r="J162" s="5">
        <v>12.8</v>
      </c>
      <c r="K162" s="5">
        <v>824591.09999999986</v>
      </c>
      <c r="L162" s="5"/>
      <c r="M162" s="5"/>
      <c r="N162" s="6">
        <v>160437.00000000003</v>
      </c>
      <c r="O162" s="5">
        <f>SUM(B162:C162,F162:N162)</f>
        <v>1227368.7</v>
      </c>
    </row>
    <row r="163" spans="1:15" s="52" customFormat="1" ht="18" x14ac:dyDescent="0.25">
      <c r="A163" s="51" t="s">
        <v>68</v>
      </c>
      <c r="B163" s="5">
        <v>78779.599999999991</v>
      </c>
      <c r="C163" s="5"/>
      <c r="D163" s="5"/>
      <c r="E163" s="5"/>
      <c r="F163" s="5"/>
      <c r="G163" s="5"/>
      <c r="H163" s="5">
        <v>11022.199999999999</v>
      </c>
      <c r="I163" s="5">
        <v>152526.00000000003</v>
      </c>
      <c r="J163" s="5">
        <v>12.8</v>
      </c>
      <c r="K163" s="5">
        <v>824591.09999999986</v>
      </c>
      <c r="L163" s="5"/>
      <c r="M163" s="5"/>
      <c r="N163" s="6">
        <v>160437.00000000003</v>
      </c>
      <c r="O163" s="5">
        <f>SUM(B163:C163,F163:N163)</f>
        <v>1227368.7</v>
      </c>
    </row>
    <row r="164" spans="1:15" s="52" customFormat="1" ht="18" x14ac:dyDescent="0.25">
      <c r="A164" s="51" t="s">
        <v>71</v>
      </c>
      <c r="B164" s="5">
        <v>78779.599999999991</v>
      </c>
      <c r="C164" s="5"/>
      <c r="D164" s="5"/>
      <c r="E164" s="5"/>
      <c r="F164" s="5"/>
      <c r="G164" s="5"/>
      <c r="H164" s="5">
        <v>11022.199999999999</v>
      </c>
      <c r="I164" s="5">
        <v>152526.00000000003</v>
      </c>
      <c r="J164" s="5">
        <v>12.8</v>
      </c>
      <c r="K164" s="5">
        <v>824591.09999999986</v>
      </c>
      <c r="L164" s="5"/>
      <c r="M164" s="5"/>
      <c r="N164" s="6">
        <v>160437.00000000003</v>
      </c>
      <c r="O164" s="5">
        <f>SUM(B164:C164,F164:N164)</f>
        <v>1227368.7</v>
      </c>
    </row>
    <row r="165" spans="1:15" s="52" customFormat="1" ht="18" x14ac:dyDescent="0.25">
      <c r="A165" s="51" t="s">
        <v>72</v>
      </c>
      <c r="B165" s="5">
        <v>78779.599999999991</v>
      </c>
      <c r="C165" s="5"/>
      <c r="D165" s="5"/>
      <c r="E165" s="5"/>
      <c r="F165" s="5"/>
      <c r="G165" s="5"/>
      <c r="H165" s="5">
        <v>11022.199999999999</v>
      </c>
      <c r="I165" s="5">
        <v>152526.00000000003</v>
      </c>
      <c r="J165" s="5">
        <v>12.8</v>
      </c>
      <c r="K165" s="5">
        <v>824591.09999999986</v>
      </c>
      <c r="L165" s="5"/>
      <c r="M165" s="5"/>
      <c r="N165" s="6">
        <v>160437.00000000003</v>
      </c>
      <c r="O165" s="5">
        <f>SUM(B165:C165,F165:N165)</f>
        <v>1227368.7</v>
      </c>
    </row>
    <row r="166" spans="1:15" x14ac:dyDescent="0.25">
      <c r="A166" s="55" t="s">
        <v>36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7"/>
    </row>
    <row r="167" spans="1:15" x14ac:dyDescent="0.25">
      <c r="B167" s="30"/>
      <c r="C167" s="30"/>
      <c r="D167" s="30"/>
      <c r="E167" s="30"/>
      <c r="F167" s="30"/>
      <c r="G167" s="30"/>
      <c r="H167" s="31"/>
      <c r="I167" s="30"/>
      <c r="J167" s="31"/>
      <c r="K167" s="31"/>
      <c r="L167" s="31"/>
      <c r="M167" s="31"/>
      <c r="N167" s="31"/>
      <c r="O167" s="32"/>
    </row>
  </sheetData>
  <mergeCells count="15">
    <mergeCell ref="A4:O4"/>
    <mergeCell ref="A166:O166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62"/>
  <sheetViews>
    <sheetView tabSelected="1" workbookViewId="0">
      <pane xSplit="1" ySplit="6" topLeftCell="B50" activePane="bottomRight" state="frozen"/>
      <selection pane="topRight" activeCell="B1" sqref="B1"/>
      <selection pane="bottomLeft" activeCell="A7" sqref="A7"/>
      <selection pane="bottomRight" activeCell="A60" sqref="A60:XFD60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8" t="s">
        <v>35</v>
      </c>
      <c r="B6" s="60" t="s">
        <v>0</v>
      </c>
      <c r="C6" s="60" t="s">
        <v>32</v>
      </c>
      <c r="D6" s="61" t="s">
        <v>33</v>
      </c>
      <c r="E6" s="62"/>
      <c r="F6" s="63"/>
      <c r="G6" s="64" t="s">
        <v>4</v>
      </c>
      <c r="H6" s="60" t="s">
        <v>26</v>
      </c>
      <c r="I6" s="64" t="s">
        <v>27</v>
      </c>
      <c r="J6" s="64" t="s">
        <v>5</v>
      </c>
      <c r="K6" s="60" t="s">
        <v>28</v>
      </c>
      <c r="L6" s="64" t="s">
        <v>29</v>
      </c>
      <c r="M6" s="64" t="s">
        <v>30</v>
      </c>
      <c r="N6" s="65" t="s">
        <v>2</v>
      </c>
      <c r="O6" s="66" t="s">
        <v>3</v>
      </c>
      <c r="P6" s="38"/>
    </row>
    <row r="7" spans="1:16" s="47" customFormat="1" ht="117.75" customHeight="1" x14ac:dyDescent="0.25">
      <c r="A7" s="59"/>
      <c r="B7" s="60"/>
      <c r="C7" s="60"/>
      <c r="D7" s="48" t="s">
        <v>38</v>
      </c>
      <c r="E7" s="48" t="s">
        <v>39</v>
      </c>
      <c r="F7" s="46" t="s">
        <v>31</v>
      </c>
      <c r="G7" s="64"/>
      <c r="H7" s="60"/>
      <c r="I7" s="64"/>
      <c r="J7" s="64"/>
      <c r="K7" s="60"/>
      <c r="L7" s="64"/>
      <c r="M7" s="64"/>
      <c r="N7" s="65"/>
      <c r="O7" s="66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 t="s">
        <v>1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0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0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0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0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 t="s">
        <v>1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0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 t="s">
        <v>1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0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 t="s">
        <v>1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0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 t="s">
        <v>1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0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0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0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 t="s">
        <v>1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0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 t="s">
        <v>1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0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 t="s">
        <v>1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0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 t="s">
        <v>1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0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0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0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 t="s">
        <v>1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0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 t="s">
        <v>1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0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 t="s">
        <v>1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0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 t="s">
        <v>1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0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 t="s">
        <v>1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0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1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 t="s">
        <v>1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1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 t="s">
        <v>1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1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 t="s">
        <v>1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1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 t="s">
        <v>1</v>
      </c>
      <c r="D34" s="5" t="s">
        <v>1</v>
      </c>
      <c r="E34" s="5" t="s">
        <v>1</v>
      </c>
      <c r="F34" s="5" t="s">
        <v>1</v>
      </c>
      <c r="G34" s="5" t="s">
        <v>1</v>
      </c>
      <c r="H34" s="5">
        <v>1656.3</v>
      </c>
      <c r="I34" s="5">
        <v>131277.40000000002</v>
      </c>
      <c r="J34" s="5" t="s">
        <v>1</v>
      </c>
      <c r="K34" s="5">
        <v>150065.99999999997</v>
      </c>
      <c r="L34" s="5" t="s">
        <v>1</v>
      </c>
      <c r="M34" s="5" t="s">
        <v>1</v>
      </c>
      <c r="N34" s="6">
        <v>40739.699999999997</v>
      </c>
      <c r="O34" s="5">
        <f t="shared" si="1"/>
        <v>332312.7</v>
      </c>
    </row>
    <row r="35" spans="1:15" ht="15.75" customHeight="1" x14ac:dyDescent="0.25">
      <c r="A35" s="49">
        <v>43008</v>
      </c>
      <c r="B35" s="5">
        <v>15079.300000000003</v>
      </c>
      <c r="C35" s="5" t="s">
        <v>1</v>
      </c>
      <c r="D35" s="5" t="s">
        <v>1</v>
      </c>
      <c r="E35" s="5" t="s">
        <v>1</v>
      </c>
      <c r="F35" s="5" t="s">
        <v>1</v>
      </c>
      <c r="G35" s="5" t="s">
        <v>1</v>
      </c>
      <c r="H35" s="5">
        <v>1865.3</v>
      </c>
      <c r="I35" s="5">
        <v>54034.2</v>
      </c>
      <c r="J35" s="5" t="s">
        <v>1</v>
      </c>
      <c r="K35" s="5">
        <v>167107</v>
      </c>
      <c r="L35" s="5" t="s">
        <v>1</v>
      </c>
      <c r="M35" s="5" t="s">
        <v>1</v>
      </c>
      <c r="N35" s="6">
        <v>35814.950000000004</v>
      </c>
      <c r="O35" s="5">
        <f t="shared" si="1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 t="s">
        <v>1</v>
      </c>
      <c r="D36" s="5" t="s">
        <v>1</v>
      </c>
      <c r="E36" s="5" t="s">
        <v>1</v>
      </c>
      <c r="F36" s="5" t="s">
        <v>1</v>
      </c>
      <c r="G36" s="5" t="s">
        <v>1</v>
      </c>
      <c r="H36" s="5">
        <v>1992.6000000000001</v>
      </c>
      <c r="I36" s="5">
        <v>68749.5</v>
      </c>
      <c r="J36" s="5" t="s">
        <v>1</v>
      </c>
      <c r="K36" s="5">
        <v>175511.5</v>
      </c>
      <c r="L36" s="5" t="s">
        <v>1</v>
      </c>
      <c r="M36" s="5" t="s">
        <v>1</v>
      </c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 t="s">
        <v>1</v>
      </c>
      <c r="D37" s="5" t="s">
        <v>1</v>
      </c>
      <c r="E37" s="5" t="s">
        <v>1</v>
      </c>
      <c r="F37" s="5" t="s">
        <v>1</v>
      </c>
      <c r="G37" s="5" t="s">
        <v>1</v>
      </c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 t="s">
        <v>1</v>
      </c>
      <c r="M37" s="5" t="s">
        <v>1</v>
      </c>
      <c r="N37" s="6">
        <v>33725.5</v>
      </c>
      <c r="O37" s="5">
        <f t="shared" ref="O37:O41" si="2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>
        <v>1021.8</v>
      </c>
      <c r="I38" s="5">
        <v>71536</v>
      </c>
      <c r="J38" s="5" t="s">
        <v>1</v>
      </c>
      <c r="K38" s="5">
        <v>192165.59999999998</v>
      </c>
      <c r="L38" s="5" t="s">
        <v>1</v>
      </c>
      <c r="M38" s="5" t="s">
        <v>1</v>
      </c>
      <c r="N38" s="6">
        <v>37174.699999999953</v>
      </c>
      <c r="O38" s="5">
        <f t="shared" si="2"/>
        <v>312222.19999999995</v>
      </c>
    </row>
    <row r="39" spans="1:15" ht="15.75" customHeight="1" x14ac:dyDescent="0.25">
      <c r="A39" s="49">
        <v>43373</v>
      </c>
      <c r="B39" s="5">
        <v>10949.1</v>
      </c>
      <c r="C39" s="5" t="s">
        <v>1</v>
      </c>
      <c r="D39" s="5" t="s">
        <v>1</v>
      </c>
      <c r="E39" s="5" t="s">
        <v>1</v>
      </c>
      <c r="F39" s="5" t="s">
        <v>1</v>
      </c>
      <c r="G39" s="5" t="s">
        <v>1</v>
      </c>
      <c r="H39" s="5">
        <v>1183</v>
      </c>
      <c r="I39" s="5">
        <v>61667.900000000009</v>
      </c>
      <c r="J39" s="5" t="s">
        <v>1</v>
      </c>
      <c r="K39" s="5">
        <v>209035</v>
      </c>
      <c r="L39" s="5" t="s">
        <v>1</v>
      </c>
      <c r="M39" s="5" t="s">
        <v>1</v>
      </c>
      <c r="N39" s="6">
        <v>48459.5</v>
      </c>
      <c r="O39" s="5">
        <f t="shared" si="2"/>
        <v>331294.5</v>
      </c>
    </row>
    <row r="40" spans="1:15" ht="15.75" customHeight="1" x14ac:dyDescent="0.25">
      <c r="A40" s="49">
        <v>43465</v>
      </c>
      <c r="B40" s="5">
        <v>12816.8</v>
      </c>
      <c r="C40" s="5" t="s">
        <v>1</v>
      </c>
      <c r="D40" s="5" t="s">
        <v>1</v>
      </c>
      <c r="E40" s="5" t="s">
        <v>1</v>
      </c>
      <c r="F40" s="5" t="s">
        <v>1</v>
      </c>
      <c r="G40" s="5" t="s">
        <v>1</v>
      </c>
      <c r="H40" s="5">
        <v>1291</v>
      </c>
      <c r="I40" s="5">
        <v>73922.8</v>
      </c>
      <c r="J40" s="5" t="s">
        <v>1</v>
      </c>
      <c r="K40" s="5">
        <v>213933.20000000007</v>
      </c>
      <c r="L40" s="5" t="s">
        <v>1</v>
      </c>
      <c r="M40" s="5" t="s">
        <v>1</v>
      </c>
      <c r="N40" s="6">
        <v>44447.600000000035</v>
      </c>
      <c r="O40" s="5">
        <f t="shared" si="2"/>
        <v>346411.40000000008</v>
      </c>
    </row>
    <row r="41" spans="1:15" ht="15.75" customHeight="1" x14ac:dyDescent="0.25">
      <c r="A41" s="49">
        <v>43555</v>
      </c>
      <c r="B41" s="5">
        <v>26952.1</v>
      </c>
      <c r="C41" s="5" t="s">
        <v>1</v>
      </c>
      <c r="D41" s="5" t="s">
        <v>1</v>
      </c>
      <c r="E41" s="5" t="s">
        <v>1</v>
      </c>
      <c r="F41" s="5" t="s">
        <v>1</v>
      </c>
      <c r="G41" s="5" t="s">
        <v>1</v>
      </c>
      <c r="H41" s="5">
        <v>1301</v>
      </c>
      <c r="I41" s="5">
        <v>85152.900000000009</v>
      </c>
      <c r="J41" s="5" t="s">
        <v>1</v>
      </c>
      <c r="K41" s="5">
        <v>224358.3</v>
      </c>
      <c r="L41" s="5" t="s">
        <v>1</v>
      </c>
      <c r="M41" s="5" t="s">
        <v>1</v>
      </c>
      <c r="N41" s="6">
        <v>40463.600000000006</v>
      </c>
      <c r="O41" s="5">
        <f t="shared" si="2"/>
        <v>378227.9</v>
      </c>
    </row>
    <row r="42" spans="1:15" ht="15.75" customHeight="1" x14ac:dyDescent="0.25">
      <c r="A42" s="49">
        <v>43646</v>
      </c>
      <c r="B42" s="5">
        <v>18028.099999999999</v>
      </c>
      <c r="C42" s="5" t="s">
        <v>1</v>
      </c>
      <c r="D42" s="5" t="s">
        <v>1</v>
      </c>
      <c r="E42" s="5" t="s">
        <v>1</v>
      </c>
      <c r="F42" s="5" t="s">
        <v>1</v>
      </c>
      <c r="G42" s="5" t="s">
        <v>1</v>
      </c>
      <c r="H42" s="5">
        <v>1309.5999999999999</v>
      </c>
      <c r="I42" s="5">
        <v>78337.5</v>
      </c>
      <c r="J42" s="5" t="s">
        <v>1</v>
      </c>
      <c r="K42" s="5">
        <v>242156.10000000003</v>
      </c>
      <c r="L42" s="5" t="s">
        <v>1</v>
      </c>
      <c r="M42" s="5" t="s">
        <v>1</v>
      </c>
      <c r="N42" s="6">
        <v>63039.500000000015</v>
      </c>
      <c r="O42" s="5">
        <f>SUM(B42:C42,F42:N42)</f>
        <v>402870.80000000005</v>
      </c>
    </row>
    <row r="43" spans="1:15" ht="15.75" customHeight="1" x14ac:dyDescent="0.25">
      <c r="A43" s="49">
        <v>43738</v>
      </c>
      <c r="B43" s="5">
        <v>24037.100000000002</v>
      </c>
      <c r="C43" s="5" t="s">
        <v>1</v>
      </c>
      <c r="D43" s="5" t="s">
        <v>1</v>
      </c>
      <c r="E43" s="5" t="s">
        <v>1</v>
      </c>
      <c r="F43" s="5" t="s">
        <v>1</v>
      </c>
      <c r="G43" s="5" t="s">
        <v>1</v>
      </c>
      <c r="H43" s="5">
        <v>1321.8999999999999</v>
      </c>
      <c r="I43" s="5">
        <v>71812.100000000006</v>
      </c>
      <c r="J43" s="5" t="s">
        <v>1</v>
      </c>
      <c r="K43" s="5">
        <v>266323.3</v>
      </c>
      <c r="L43" s="5" t="s">
        <v>1</v>
      </c>
      <c r="M43" s="5" t="s">
        <v>1</v>
      </c>
      <c r="N43" s="6">
        <v>52852.299999999996</v>
      </c>
      <c r="O43" s="5">
        <f t="shared" ref="O43" si="3">SUM(B43:C43,F43:N43)</f>
        <v>416346.7</v>
      </c>
    </row>
    <row r="44" spans="1:15" ht="15.75" customHeight="1" x14ac:dyDescent="0.25">
      <c r="A44" s="49">
        <v>43830</v>
      </c>
      <c r="B44" s="5">
        <v>31899.1</v>
      </c>
      <c r="C44" s="5" t="s">
        <v>1</v>
      </c>
      <c r="D44" s="5" t="s">
        <v>1</v>
      </c>
      <c r="E44" s="5" t="s">
        <v>1</v>
      </c>
      <c r="F44" s="5" t="s">
        <v>1</v>
      </c>
      <c r="G44" s="5" t="s">
        <v>1</v>
      </c>
      <c r="H44" s="5">
        <v>1420</v>
      </c>
      <c r="I44" s="5">
        <v>106127.50000000001</v>
      </c>
      <c r="J44" s="5" t="s">
        <v>1</v>
      </c>
      <c r="K44" s="5">
        <v>278148.3</v>
      </c>
      <c r="L44" s="5" t="s">
        <v>1</v>
      </c>
      <c r="M44" s="5" t="s">
        <v>1</v>
      </c>
      <c r="N44" s="6">
        <v>58030.300000000105</v>
      </c>
      <c r="O44" s="5">
        <f>SUM(B44:C44,F44:N44)</f>
        <v>475625.20000000013</v>
      </c>
    </row>
    <row r="45" spans="1:15" ht="15.75" customHeight="1" x14ac:dyDescent="0.25">
      <c r="A45" s="49">
        <v>43921</v>
      </c>
      <c r="B45" s="5">
        <v>34337</v>
      </c>
      <c r="C45" s="5" t="s">
        <v>1</v>
      </c>
      <c r="D45" s="5" t="s">
        <v>1</v>
      </c>
      <c r="E45" s="5" t="s">
        <v>1</v>
      </c>
      <c r="F45" s="5" t="s">
        <v>1</v>
      </c>
      <c r="G45" s="5" t="s">
        <v>1</v>
      </c>
      <c r="H45" s="5">
        <v>1549.4</v>
      </c>
      <c r="I45" s="5">
        <v>108479.80000000002</v>
      </c>
      <c r="J45" s="5" t="s">
        <v>1</v>
      </c>
      <c r="K45" s="5">
        <v>288430.99999999983</v>
      </c>
      <c r="L45" s="5" t="s">
        <v>1</v>
      </c>
      <c r="M45" s="5" t="s">
        <v>1</v>
      </c>
      <c r="N45" s="6">
        <v>73258.400000000081</v>
      </c>
      <c r="O45" s="5">
        <f t="shared" ref="O45:O46" si="4">SUM(B45:C45,F45:N45)</f>
        <v>506055.59999999992</v>
      </c>
    </row>
    <row r="46" spans="1:15" ht="15.75" customHeight="1" x14ac:dyDescent="0.25">
      <c r="A46" s="49">
        <v>44012</v>
      </c>
      <c r="B46" s="5">
        <v>26080.499999999996</v>
      </c>
      <c r="C46" s="5" t="s">
        <v>1</v>
      </c>
      <c r="D46" s="5" t="s">
        <v>1</v>
      </c>
      <c r="E46" s="5" t="s">
        <v>1</v>
      </c>
      <c r="F46" s="5" t="s">
        <v>1</v>
      </c>
      <c r="G46" s="5" t="s">
        <v>1</v>
      </c>
      <c r="H46" s="5">
        <v>1625</v>
      </c>
      <c r="I46" s="5">
        <v>100692.90000000001</v>
      </c>
      <c r="J46" s="5" t="s">
        <v>1</v>
      </c>
      <c r="K46" s="5">
        <v>307569.50000000006</v>
      </c>
      <c r="L46" s="5" t="s">
        <v>1</v>
      </c>
      <c r="M46" s="5" t="s">
        <v>1</v>
      </c>
      <c r="N46" s="6">
        <v>85711.300000000047</v>
      </c>
      <c r="O46" s="5">
        <f t="shared" si="4"/>
        <v>521679.20000000013</v>
      </c>
    </row>
    <row r="47" spans="1:15" ht="15.75" customHeight="1" x14ac:dyDescent="0.25">
      <c r="A47" s="49">
        <v>44104</v>
      </c>
      <c r="B47" s="5">
        <v>35024.299999999996</v>
      </c>
      <c r="C47" s="5" t="s">
        <v>1</v>
      </c>
      <c r="D47" s="5" t="s">
        <v>1</v>
      </c>
      <c r="E47" s="5" t="s">
        <v>1</v>
      </c>
      <c r="F47" s="5" t="s">
        <v>1</v>
      </c>
      <c r="G47" s="5" t="s">
        <v>1</v>
      </c>
      <c r="H47" s="5">
        <v>3742.1</v>
      </c>
      <c r="I47" s="5">
        <v>84643.799999999988</v>
      </c>
      <c r="J47" s="5" t="s">
        <v>1</v>
      </c>
      <c r="K47" s="5">
        <v>345416.1</v>
      </c>
      <c r="L47" s="5" t="s">
        <v>1</v>
      </c>
      <c r="M47" s="5" t="s">
        <v>1</v>
      </c>
      <c r="N47" s="6">
        <v>80633.300000000047</v>
      </c>
      <c r="O47" s="5">
        <f>SUM(B47:C47,F47:N47)</f>
        <v>549459.6</v>
      </c>
    </row>
    <row r="48" spans="1:15" ht="15.75" customHeight="1" x14ac:dyDescent="0.25">
      <c r="A48" s="49">
        <v>44196</v>
      </c>
      <c r="B48" s="5">
        <v>29572.699999999993</v>
      </c>
      <c r="C48" s="5" t="s">
        <v>1</v>
      </c>
      <c r="D48" s="5" t="s">
        <v>1</v>
      </c>
      <c r="E48" s="5" t="s">
        <v>1</v>
      </c>
      <c r="F48" s="5" t="s">
        <v>1</v>
      </c>
      <c r="G48" s="5" t="s">
        <v>1</v>
      </c>
      <c r="H48" s="5">
        <v>1608.1</v>
      </c>
      <c r="I48" s="5">
        <v>146542.5</v>
      </c>
      <c r="J48" s="5" t="s">
        <v>1</v>
      </c>
      <c r="K48" s="5">
        <v>377989.19999999995</v>
      </c>
      <c r="L48" s="5" t="s">
        <v>1</v>
      </c>
      <c r="M48" s="5" t="s">
        <v>1</v>
      </c>
      <c r="N48" s="6">
        <v>78048.800000000047</v>
      </c>
      <c r="O48" s="5">
        <f>SUM(B48:C48,F48:N48)</f>
        <v>633761.30000000005</v>
      </c>
    </row>
    <row r="49" spans="1:15" ht="15.75" customHeight="1" x14ac:dyDescent="0.25">
      <c r="A49" s="49">
        <v>44286</v>
      </c>
      <c r="B49" s="5">
        <v>51535.500000000015</v>
      </c>
      <c r="C49" s="5"/>
      <c r="D49" s="5"/>
      <c r="E49" s="5"/>
      <c r="F49" s="5"/>
      <c r="G49" s="5"/>
      <c r="H49" s="5">
        <v>8016.9999999999991</v>
      </c>
      <c r="I49" s="5">
        <v>119041.29999999999</v>
      </c>
      <c r="J49" s="5">
        <v>0</v>
      </c>
      <c r="K49" s="5">
        <v>399039.29999999993</v>
      </c>
      <c r="L49" s="5"/>
      <c r="M49" s="5"/>
      <c r="N49" s="6">
        <v>73930.500000000058</v>
      </c>
      <c r="O49" s="5">
        <v>651563.59999999986</v>
      </c>
    </row>
    <row r="50" spans="1:15" ht="15.75" customHeight="1" x14ac:dyDescent="0.25">
      <c r="A50" s="49">
        <v>44377</v>
      </c>
      <c r="B50" s="5">
        <v>41247.499999999993</v>
      </c>
      <c r="C50" s="5"/>
      <c r="D50" s="5"/>
      <c r="E50" s="5"/>
      <c r="F50" s="5"/>
      <c r="G50" s="5"/>
      <c r="H50" s="5">
        <v>3736.4999999999991</v>
      </c>
      <c r="I50" s="5">
        <v>163965.69999999995</v>
      </c>
      <c r="J50" s="5">
        <v>0</v>
      </c>
      <c r="K50" s="5">
        <v>425855</v>
      </c>
      <c r="L50" s="5"/>
      <c r="M50" s="5"/>
      <c r="N50" s="6">
        <v>84111.099999999991</v>
      </c>
      <c r="O50" s="5">
        <v>718915.79999999993</v>
      </c>
    </row>
    <row r="51" spans="1:15" ht="15.75" customHeight="1" x14ac:dyDescent="0.25">
      <c r="A51" s="49">
        <v>44469</v>
      </c>
      <c r="B51" s="5">
        <v>61657.300000000017</v>
      </c>
      <c r="C51" s="5"/>
      <c r="D51" s="5"/>
      <c r="E51" s="5"/>
      <c r="F51" s="5"/>
      <c r="G51" s="5"/>
      <c r="H51" s="5">
        <v>1749.5000000000002</v>
      </c>
      <c r="I51" s="5">
        <v>157087.59999999998</v>
      </c>
      <c r="J51" s="5">
        <v>0</v>
      </c>
      <c r="K51" s="5">
        <v>458550</v>
      </c>
      <c r="L51" s="5"/>
      <c r="M51" s="5"/>
      <c r="N51" s="6">
        <v>92193</v>
      </c>
      <c r="O51" s="5">
        <v>771237.4</v>
      </c>
    </row>
    <row r="52" spans="1:15" ht="15.75" customHeight="1" x14ac:dyDescent="0.25">
      <c r="A52" s="49">
        <v>44561</v>
      </c>
      <c r="B52" s="5">
        <v>41624.300000000003</v>
      </c>
      <c r="C52" s="5"/>
      <c r="D52" s="5"/>
      <c r="E52" s="5"/>
      <c r="F52" s="5"/>
      <c r="G52" s="5"/>
      <c r="H52" s="5">
        <v>9075.2000000000007</v>
      </c>
      <c r="I52" s="5">
        <v>160418.59999999998</v>
      </c>
      <c r="J52" s="5">
        <v>60.5</v>
      </c>
      <c r="K52" s="5">
        <v>479665.70000000007</v>
      </c>
      <c r="L52" s="5"/>
      <c r="M52" s="5"/>
      <c r="N52" s="6">
        <v>95343.59999999986</v>
      </c>
      <c r="O52" s="5">
        <v>786187.89999999991</v>
      </c>
    </row>
    <row r="53" spans="1:15" ht="15.75" customHeight="1" x14ac:dyDescent="0.25">
      <c r="A53" s="49" t="s">
        <v>47</v>
      </c>
      <c r="B53" s="5">
        <v>44669.1</v>
      </c>
      <c r="C53" s="5"/>
      <c r="D53" s="5"/>
      <c r="E53" s="5"/>
      <c r="F53" s="5"/>
      <c r="G53" s="5"/>
      <c r="H53" s="5">
        <v>11199.099999999999</v>
      </c>
      <c r="I53" s="5">
        <v>151664.4</v>
      </c>
      <c r="J53" s="5">
        <v>62</v>
      </c>
      <c r="K53" s="5">
        <v>513094.8</v>
      </c>
      <c r="L53" s="5"/>
      <c r="M53" s="5"/>
      <c r="N53" s="6">
        <v>107970.00000000006</v>
      </c>
      <c r="O53" s="5">
        <v>828659.39999999991</v>
      </c>
    </row>
    <row r="54" spans="1:15" ht="15.75" customHeight="1" x14ac:dyDescent="0.25">
      <c r="A54" s="49" t="s">
        <v>50</v>
      </c>
      <c r="B54" s="5">
        <v>55902.499999999993</v>
      </c>
      <c r="C54" s="5"/>
      <c r="D54" s="5"/>
      <c r="E54" s="5"/>
      <c r="F54" s="5"/>
      <c r="G54" s="5"/>
      <c r="H54" s="5">
        <v>8757.2000000000007</v>
      </c>
      <c r="I54" s="5">
        <v>136344.69999999995</v>
      </c>
      <c r="J54" s="5">
        <v>62.1</v>
      </c>
      <c r="K54" s="5">
        <v>541345.4</v>
      </c>
      <c r="L54" s="5"/>
      <c r="M54" s="5"/>
      <c r="N54" s="6">
        <v>100611.90000000014</v>
      </c>
      <c r="O54" s="5">
        <v>843023.80000000016</v>
      </c>
    </row>
    <row r="55" spans="1:15" ht="15.75" customHeight="1" x14ac:dyDescent="0.25">
      <c r="A55" s="51" t="s">
        <v>53</v>
      </c>
      <c r="B55" s="5">
        <v>66138.800000000017</v>
      </c>
      <c r="C55" s="5"/>
      <c r="D55" s="5"/>
      <c r="E55" s="5"/>
      <c r="F55" s="5"/>
      <c r="G55" s="5"/>
      <c r="H55" s="5">
        <v>6687.1</v>
      </c>
      <c r="I55" s="5">
        <v>123408.99999999999</v>
      </c>
      <c r="J55" s="5">
        <v>69.099999999999994</v>
      </c>
      <c r="K55" s="5">
        <v>594492.09999999974</v>
      </c>
      <c r="L55" s="5"/>
      <c r="M55" s="5"/>
      <c r="N55" s="6">
        <v>111439.59999999986</v>
      </c>
      <c r="O55" s="5">
        <v>902235.6999999996</v>
      </c>
    </row>
    <row r="56" spans="1:15" ht="15.75" customHeight="1" x14ac:dyDescent="0.25">
      <c r="A56" s="51" t="s">
        <v>57</v>
      </c>
      <c r="B56" s="5">
        <v>53439.4</v>
      </c>
      <c r="C56" s="5"/>
      <c r="D56" s="5"/>
      <c r="E56" s="5"/>
      <c r="F56" s="5"/>
      <c r="G56" s="5"/>
      <c r="H56" s="5">
        <v>5112.5</v>
      </c>
      <c r="I56" s="5">
        <v>171451.5</v>
      </c>
      <c r="J56" s="5">
        <v>0</v>
      </c>
      <c r="K56" s="5">
        <v>649426.49999999988</v>
      </c>
      <c r="L56" s="5"/>
      <c r="M56" s="5"/>
      <c r="N56" s="6">
        <v>124987.70000000001</v>
      </c>
      <c r="O56" s="5">
        <v>1004417.5999999999</v>
      </c>
    </row>
    <row r="57" spans="1:15" ht="15.75" customHeight="1" x14ac:dyDescent="0.25">
      <c r="A57" s="51" t="s">
        <v>60</v>
      </c>
      <c r="B57" s="5">
        <v>55223.999999999993</v>
      </c>
      <c r="C57" s="5"/>
      <c r="D57" s="5"/>
      <c r="E57" s="5"/>
      <c r="F57" s="5"/>
      <c r="G57" s="5"/>
      <c r="H57" s="5">
        <v>9041.7000000000007</v>
      </c>
      <c r="I57" s="5">
        <v>165099.79999999999</v>
      </c>
      <c r="J57" s="5">
        <v>6.8</v>
      </c>
      <c r="K57" s="5">
        <v>666656.99999999988</v>
      </c>
      <c r="L57" s="5"/>
      <c r="M57" s="5"/>
      <c r="N57" s="6">
        <v>129106.1</v>
      </c>
      <c r="O57" s="5">
        <f>SUM(B57:C57,F57:N57)</f>
        <v>1025135.3999999998</v>
      </c>
    </row>
    <row r="58" spans="1:15" ht="15.75" customHeight="1" x14ac:dyDescent="0.25">
      <c r="A58" s="51" t="s">
        <v>63</v>
      </c>
      <c r="B58" s="5">
        <v>46277.9</v>
      </c>
      <c r="C58" s="5"/>
      <c r="D58" s="5"/>
      <c r="E58" s="5"/>
      <c r="F58" s="5"/>
      <c r="G58" s="5"/>
      <c r="H58" s="5">
        <v>14399.399999999998</v>
      </c>
      <c r="I58" s="5">
        <v>224843</v>
      </c>
      <c r="J58" s="5">
        <v>12.8</v>
      </c>
      <c r="K58" s="5">
        <v>696470.40000000026</v>
      </c>
      <c r="L58" s="5"/>
      <c r="M58" s="5"/>
      <c r="N58" s="6">
        <v>136040.89999999997</v>
      </c>
      <c r="O58" s="5">
        <f>SUM(B58:C58,F58:N58)</f>
        <v>1118044.4000000001</v>
      </c>
    </row>
    <row r="59" spans="1:15" ht="15.75" customHeight="1" x14ac:dyDescent="0.25">
      <c r="A59" s="51" t="s">
        <v>66</v>
      </c>
      <c r="B59" s="5">
        <v>78779.599999999991</v>
      </c>
      <c r="C59" s="5"/>
      <c r="D59" s="5"/>
      <c r="E59" s="5"/>
      <c r="F59" s="5"/>
      <c r="G59" s="5"/>
      <c r="H59" s="5">
        <v>11022.199999999999</v>
      </c>
      <c r="I59" s="5">
        <v>152526.00000000003</v>
      </c>
      <c r="J59" s="5">
        <v>12.8</v>
      </c>
      <c r="K59" s="5">
        <v>824591.09999999986</v>
      </c>
      <c r="L59" s="5"/>
      <c r="M59" s="5"/>
      <c r="N59" s="6">
        <v>160437.00000000003</v>
      </c>
      <c r="O59" s="5">
        <v>1227368.7</v>
      </c>
    </row>
    <row r="60" spans="1:15" ht="15.75" customHeight="1" x14ac:dyDescent="0.25">
      <c r="A60" s="51" t="s">
        <v>71</v>
      </c>
      <c r="B60" s="5">
        <v>78779.599999999991</v>
      </c>
      <c r="C60" s="5"/>
      <c r="D60" s="5"/>
      <c r="E60" s="5"/>
      <c r="F60" s="5"/>
      <c r="G60" s="5"/>
      <c r="H60" s="5">
        <v>11022.199999999999</v>
      </c>
      <c r="I60" s="5">
        <v>152526.00000000003</v>
      </c>
      <c r="J60" s="5">
        <v>12.8</v>
      </c>
      <c r="K60" s="5">
        <v>824591.09999999986</v>
      </c>
      <c r="L60" s="5"/>
      <c r="M60" s="5"/>
      <c r="N60" s="6">
        <v>160437.00000000003</v>
      </c>
      <c r="O60" s="5">
        <v>1227368.7</v>
      </c>
    </row>
    <row r="61" spans="1:15" x14ac:dyDescent="0.25">
      <c r="A61" s="55" t="s">
        <v>36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  <row r="62" spans="1:15" x14ac:dyDescent="0.25">
      <c r="B62" s="30"/>
      <c r="C62" s="30"/>
      <c r="D62" s="30"/>
      <c r="E62" s="30"/>
      <c r="F62" s="30"/>
      <c r="G62" s="30"/>
      <c r="H62" s="31"/>
      <c r="I62" s="30"/>
      <c r="J62" s="31"/>
      <c r="K62" s="31"/>
      <c r="L62" s="31"/>
      <c r="M62" s="31"/>
      <c r="N62" s="31"/>
      <c r="O62" s="32"/>
    </row>
  </sheetData>
  <mergeCells count="15">
    <mergeCell ref="A61:O61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3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O21" sqref="O21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8" t="s">
        <v>35</v>
      </c>
      <c r="B6" s="60" t="s">
        <v>0</v>
      </c>
      <c r="C6" s="60" t="s">
        <v>32</v>
      </c>
      <c r="D6" s="61" t="s">
        <v>33</v>
      </c>
      <c r="E6" s="62"/>
      <c r="F6" s="63"/>
      <c r="G6" s="64" t="s">
        <v>4</v>
      </c>
      <c r="H6" s="60" t="s">
        <v>26</v>
      </c>
      <c r="I6" s="64" t="s">
        <v>27</v>
      </c>
      <c r="J6" s="64" t="s">
        <v>5</v>
      </c>
      <c r="K6" s="60" t="s">
        <v>28</v>
      </c>
      <c r="L6" s="64" t="s">
        <v>29</v>
      </c>
      <c r="M6" s="64" t="s">
        <v>30</v>
      </c>
      <c r="N6" s="65" t="s">
        <v>2</v>
      </c>
      <c r="O6" s="66" t="s">
        <v>3</v>
      </c>
      <c r="P6" s="38"/>
    </row>
    <row r="7" spans="1:16" s="47" customFormat="1" ht="117.75" customHeight="1" x14ac:dyDescent="0.25">
      <c r="A7" s="59"/>
      <c r="B7" s="60"/>
      <c r="C7" s="60"/>
      <c r="D7" s="48" t="s">
        <v>38</v>
      </c>
      <c r="E7" s="48" t="s">
        <v>39</v>
      </c>
      <c r="F7" s="46" t="s">
        <v>31</v>
      </c>
      <c r="G7" s="64"/>
      <c r="H7" s="60"/>
      <c r="I7" s="64"/>
      <c r="J7" s="64"/>
      <c r="K7" s="60"/>
      <c r="L7" s="64"/>
      <c r="M7" s="64"/>
      <c r="N7" s="65"/>
      <c r="O7" s="66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 t="s">
        <v>1</v>
      </c>
      <c r="D15" s="5" t="s">
        <v>1</v>
      </c>
      <c r="E15" s="5" t="s">
        <v>1</v>
      </c>
      <c r="F15" s="5">
        <f t="shared" ref="F15:F20" si="3">SUM(D15:E15)</f>
        <v>0</v>
      </c>
      <c r="G15" s="5" t="s">
        <v>1</v>
      </c>
      <c r="H15" s="5">
        <v>1992.6000000000001</v>
      </c>
      <c r="I15" s="5">
        <v>68749.5</v>
      </c>
      <c r="J15" s="5" t="s">
        <v>1</v>
      </c>
      <c r="K15" s="5">
        <v>175511.5</v>
      </c>
      <c r="L15" s="5" t="s">
        <v>1</v>
      </c>
      <c r="M15" s="5" t="s">
        <v>1</v>
      </c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 t="s">
        <v>1</v>
      </c>
      <c r="D16" s="5" t="s">
        <v>1</v>
      </c>
      <c r="E16" s="5" t="s">
        <v>1</v>
      </c>
      <c r="F16" s="5">
        <f t="shared" si="3"/>
        <v>0</v>
      </c>
      <c r="G16" s="5" t="s">
        <v>1</v>
      </c>
      <c r="H16" s="5">
        <v>1291</v>
      </c>
      <c r="I16" s="5">
        <v>73922.8</v>
      </c>
      <c r="J16" s="5" t="s">
        <v>1</v>
      </c>
      <c r="K16" s="5">
        <v>213933.20000000007</v>
      </c>
      <c r="L16" s="5" t="s">
        <v>1</v>
      </c>
      <c r="M16" s="5" t="s">
        <v>1</v>
      </c>
      <c r="N16" s="6">
        <v>44447.600000000035</v>
      </c>
      <c r="O16" s="5">
        <f t="shared" ref="O16" si="4">SUM(B16:C16,F16:N16)</f>
        <v>346411.40000000008</v>
      </c>
    </row>
    <row r="17" spans="1:15" ht="15.75" customHeight="1" x14ac:dyDescent="0.25">
      <c r="A17" s="50">
        <v>2019</v>
      </c>
      <c r="B17" s="5">
        <v>31899.1</v>
      </c>
      <c r="C17" s="5" t="s">
        <v>1</v>
      </c>
      <c r="D17" s="5" t="s">
        <v>1</v>
      </c>
      <c r="E17" s="5" t="s">
        <v>1</v>
      </c>
      <c r="F17" s="5">
        <f t="shared" si="3"/>
        <v>0</v>
      </c>
      <c r="G17" s="5" t="s">
        <v>1</v>
      </c>
      <c r="H17" s="5">
        <v>1420</v>
      </c>
      <c r="I17" s="5">
        <v>106127.50000000001</v>
      </c>
      <c r="J17" s="5">
        <v>0</v>
      </c>
      <c r="K17" s="5">
        <v>278148.3</v>
      </c>
      <c r="L17" s="5" t="s">
        <v>1</v>
      </c>
      <c r="M17" s="5" t="s">
        <v>1</v>
      </c>
      <c r="N17" s="6">
        <v>58030.300000000105</v>
      </c>
      <c r="O17" s="5">
        <f>SUM(B17:C17,F17:N17)</f>
        <v>475625.20000000013</v>
      </c>
    </row>
    <row r="18" spans="1:15" ht="15.75" customHeight="1" x14ac:dyDescent="0.25">
      <c r="A18" s="50">
        <v>2020</v>
      </c>
      <c r="B18" s="5">
        <v>29572.699999999993</v>
      </c>
      <c r="C18" s="5" t="s">
        <v>1</v>
      </c>
      <c r="D18" s="5" t="s">
        <v>1</v>
      </c>
      <c r="E18" s="5" t="s">
        <v>1</v>
      </c>
      <c r="F18" s="5">
        <f t="shared" si="3"/>
        <v>0</v>
      </c>
      <c r="G18" s="5" t="s">
        <v>1</v>
      </c>
      <c r="H18" s="5">
        <v>1608.1</v>
      </c>
      <c r="I18" s="5">
        <v>146542.5</v>
      </c>
      <c r="J18" s="5">
        <v>0</v>
      </c>
      <c r="K18" s="5">
        <v>377989.19999999995</v>
      </c>
      <c r="L18" s="5" t="s">
        <v>1</v>
      </c>
      <c r="M18" s="5" t="s">
        <v>1</v>
      </c>
      <c r="N18" s="6">
        <v>78048.800000000047</v>
      </c>
      <c r="O18" s="5">
        <f>SUM(B18:C18,F18:N18)</f>
        <v>633761.30000000005</v>
      </c>
    </row>
    <row r="19" spans="1:15" ht="15.75" customHeight="1" x14ac:dyDescent="0.25">
      <c r="A19" s="50">
        <v>2021</v>
      </c>
      <c r="B19" s="5">
        <v>41624.300000000003</v>
      </c>
      <c r="C19" s="5" t="s">
        <v>1</v>
      </c>
      <c r="D19" s="5" t="s">
        <v>1</v>
      </c>
      <c r="E19" s="5" t="s">
        <v>1</v>
      </c>
      <c r="F19" s="5">
        <f t="shared" si="3"/>
        <v>0</v>
      </c>
      <c r="G19" s="5" t="s">
        <v>1</v>
      </c>
      <c r="H19" s="5">
        <v>9075.2000000000007</v>
      </c>
      <c r="I19" s="5">
        <v>160418.59999999998</v>
      </c>
      <c r="J19" s="5">
        <v>60.5</v>
      </c>
      <c r="K19" s="5">
        <v>479665.70000000007</v>
      </c>
      <c r="L19" s="5" t="s">
        <v>1</v>
      </c>
      <c r="M19" s="5" t="s">
        <v>1</v>
      </c>
      <c r="N19" s="6">
        <v>95343.59999999986</v>
      </c>
      <c r="O19" s="5">
        <f t="shared" ref="O19:O21" si="5">SUM(B19:C19,F19:N19)</f>
        <v>786187.89999999991</v>
      </c>
    </row>
    <row r="20" spans="1:15" ht="15.75" customHeight="1" x14ac:dyDescent="0.25">
      <c r="A20" s="50">
        <v>2022</v>
      </c>
      <c r="B20" s="5">
        <v>53439.4</v>
      </c>
      <c r="C20" s="5" t="s">
        <v>1</v>
      </c>
      <c r="D20" s="5" t="s">
        <v>1</v>
      </c>
      <c r="E20" s="5" t="s">
        <v>1</v>
      </c>
      <c r="F20" s="5">
        <f t="shared" si="3"/>
        <v>0</v>
      </c>
      <c r="G20" s="5" t="s">
        <v>1</v>
      </c>
      <c r="H20" s="5">
        <v>5112.5</v>
      </c>
      <c r="I20" s="5">
        <v>171451.5</v>
      </c>
      <c r="J20" s="5">
        <v>0</v>
      </c>
      <c r="K20" s="5">
        <v>649426.49999999988</v>
      </c>
      <c r="L20" s="5" t="s">
        <v>1</v>
      </c>
      <c r="M20" s="5" t="s">
        <v>1</v>
      </c>
      <c r="N20" s="6">
        <v>124987.70000000001</v>
      </c>
      <c r="O20" s="5">
        <f t="shared" si="5"/>
        <v>1004417.5999999999</v>
      </c>
    </row>
    <row r="21" spans="1:15" ht="15.75" customHeight="1" x14ac:dyDescent="0.25">
      <c r="A21" s="51" t="s">
        <v>71</v>
      </c>
      <c r="B21" s="5">
        <v>78779.599999999991</v>
      </c>
      <c r="C21" s="5"/>
      <c r="D21" s="5"/>
      <c r="E21" s="5"/>
      <c r="F21" s="5"/>
      <c r="G21" s="5"/>
      <c r="H21" s="5">
        <v>11022.199999999999</v>
      </c>
      <c r="I21" s="5">
        <v>152526.00000000003</v>
      </c>
      <c r="J21" s="5">
        <v>12.8</v>
      </c>
      <c r="K21" s="5">
        <v>824591.09999999986</v>
      </c>
      <c r="L21" s="5"/>
      <c r="M21" s="5"/>
      <c r="N21" s="6">
        <v>160437.00000000003</v>
      </c>
      <c r="O21" s="5">
        <f t="shared" si="5"/>
        <v>1227368.7</v>
      </c>
    </row>
    <row r="22" spans="1:15" x14ac:dyDescent="0.25">
      <c r="A22" s="55" t="s">
        <v>36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</row>
    <row r="23" spans="1:15" x14ac:dyDescent="0.25">
      <c r="B23" s="30"/>
      <c r="C23" s="30"/>
      <c r="D23" s="30"/>
      <c r="E23" s="30"/>
      <c r="F23" s="30"/>
      <c r="G23" s="30"/>
      <c r="H23" s="31"/>
      <c r="I23" s="30"/>
      <c r="J23" s="31"/>
      <c r="K23" s="31"/>
      <c r="L23" s="31"/>
      <c r="M23" s="31"/>
      <c r="N23" s="31"/>
      <c r="O23" s="32"/>
    </row>
  </sheetData>
  <mergeCells count="15">
    <mergeCell ref="A22:O22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2024-03-29T12:50:54Z</dcterms:modified>
</cp:coreProperties>
</file>