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63" i="3" l="1"/>
  <c r="O150" i="3" l="1"/>
  <c r="O149" i="3"/>
  <c r="O148" i="3"/>
  <c r="O147" i="3"/>
  <c r="O146" i="3"/>
  <c r="O145" i="3"/>
  <c r="O144" i="3"/>
  <c r="O143" i="3"/>
  <c r="O142" i="3"/>
  <c r="O161" i="3"/>
  <c r="O160" i="3"/>
  <c r="O159" i="3"/>
  <c r="O158" i="3"/>
  <c r="O157" i="3"/>
  <c r="O156" i="3"/>
  <c r="O155" i="3"/>
  <c r="O154" i="3"/>
  <c r="O153" i="3"/>
  <c r="O152" i="3"/>
  <c r="O151" i="3"/>
  <c r="O162" i="3" l="1"/>
  <c r="O18" i="5" l="1"/>
  <c r="O48" i="4"/>
  <c r="O128" i="3"/>
  <c r="O47" i="4" l="1"/>
  <c r="O46" i="4"/>
  <c r="O45" i="4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<sst xmlns="http://schemas.openxmlformats.org/spreadsheetml/2006/main" count="878" uniqueCount="73">
  <si>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</si>
  <si>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</si>
  <si>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</si>
  <si>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</si>
  <si>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</si>
  <si>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</si>
  <si>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</si>
  <si>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</si>
  <si>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</si>
  <si>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</si>
  <si>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</si>
  <si>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</si>
  <si>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</si>
  <si>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</si>
  <si>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</si>
  <si>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</si>
  <si>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</si>
  <si>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</si>
  <si>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</si>
  <si>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</si>
  <si>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</si>
  <si>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</si>
  <si>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</si>
  <si>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</si>
  <si>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</si>
  <si>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</si>
  <si>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</si>
  <si>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</si>
  <si>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</si>
  <si>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</si>
  <si>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</si>
  <si>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</si>
  <si>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</si>
  <si>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</si>
  <si>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</si>
  <si>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</si>
  <si>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</si>
  <si>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</si>
  <si>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</si>
  <si>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</si>
  <si>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</si>
  <si>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</si>
  <si>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</si>
  <si>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</si>
  <si>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</si>
  <si>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</si>
  <si>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</si>
  <si>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</si>
  <si>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</si>
  <si>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</si>
  <si>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</si>
  <si>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</si>
  <si>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</si>
  <si>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</si>
  <si>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</si>
  <si>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</si>
  <si>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</si>
  <si>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</si>
  <si>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2022</t>
  </si>
  <si>
    <r>
      <t>Dec-22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</si>
  <si>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</si>
  <si>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t>2022(p)</t>
  </si>
  <si>
    <r>
      <t>Feb-23</t>
    </r>
    <r>
      <rPr>
        <vertAlign val="superscript"/>
        <sz val="12"/>
        <rFont val="Cambria"/>
        <family val="1"/>
      </rPr>
      <t>(p)</t>
    </r>
  </si>
  <si>
    <r>
      <t>Mar-23</t>
    </r>
    <r>
      <rPr>
        <vertAlign val="superscript"/>
        <sz val="12"/>
        <rFont val="Cambria"/>
        <family val="1"/>
      </rPr>
      <t>(p)</t>
    </r>
  </si>
  <si>
    <r>
      <t>Apr-23</t>
    </r>
    <r>
      <rPr>
        <vertAlign val="superscript"/>
        <sz val="12"/>
        <rFont val="Cambria"/>
        <family val="1"/>
      </rPr>
      <t>(p)</t>
    </r>
  </si>
  <si>
    <r>
      <t>May-23</t>
    </r>
    <r>
      <rPr>
        <vertAlign val="superscript"/>
        <sz val="12"/>
        <rFont val="Cambria"/>
        <family val="1"/>
      </rPr>
      <t>(p)</t>
    </r>
  </si>
  <si>
    <r>
      <t>June-23</t>
    </r>
    <r>
      <rPr>
        <vertAlign val="superscript"/>
        <sz val="12"/>
        <rFont val="Cambria"/>
        <family val="1"/>
      </rPr>
      <t>(p)</t>
    </r>
  </si>
  <si>
    <t>July-23(p)</t>
  </si>
  <si>
    <t>Q3-2023</t>
  </si>
  <si>
    <r>
      <t>August-23</t>
    </r>
    <r>
      <rPr>
        <vertAlign val="superscript"/>
        <sz val="12"/>
        <rFont val="Calibri"/>
        <family val="2"/>
        <scheme val="minor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</si>
  <si>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</si>
  <si>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>Oct-23</t>
    </r>
    <r>
      <rPr>
        <vertAlign val="superscript"/>
        <sz val="12"/>
        <rFont val="Cambria"/>
        <family val="1"/>
      </rPr>
      <t>(p)</t>
    </r>
  </si>
  <si>
    <r>
      <t>Nov-23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</si>
</sst>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  <numFmt numFmtId="170" formatCode="[$-40C]mmmm\-yy;@"/>
  </numFmts>
  <fonts count="19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  <font>
      <sz val="12"/>
      <name val="Helv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81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0" fontId="17" fillId="0" borderId="3" xfId="0" quotePrefix="1" applyNumberFormat="1" applyFont="1" applyFill="1" applyBorder="1" applyAlignment="1" applyProtection="1">
      <alignment horizontal="left"/>
    </xf>
    <xf numFmtId="166" fontId="17" fillId="0" borderId="0" xfId="2" applyNumberFormat="1" applyFont="1" applyBorder="1" applyAlignment="1" applyProtection="1">
      <alignment horizontal="right"/>
    </xf>
    <xf numFmtId="164" fontId="1" fillId="0" borderId="0" xfId="0" applyFont="1"/>
    <xf numFmtId="166" fontId="5" fillId="0" borderId="3" xfId="0" applyNumberFormat="1" applyFont="1" applyFill="1" applyBorder="1" applyAlignment="1" applyProtection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17" fillId="0" borderId="0" xfId="2" applyNumberFormat="1" applyFont="1" applyFill="1" applyBorder="1" applyAlignment="1" applyProtection="1">
      <alignment horizontal="right"/>
    </xf>
    <xf numFmtId="164" fontId="1" fillId="0" borderId="0" xfId="0" applyFont="1" applyFill="1"/>
    <xf numFmtId="164" fontId="5" fillId="0" borderId="0" xfId="0" applyFont="1" applyFill="1"/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D1" workbookViewId="0">
      <selection activeCell="G9" sqref="G9:G10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45231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68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58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65"/>
  <sheetViews>
    <sheetView tabSelected="1" workbookViewId="0">
      <pane xSplit="1" ySplit="7" topLeftCell="I156" activePane="bottomRight" state="frozen"/>
      <selection pane="topRight" activeCell="B1" sqref="B1"/>
      <selection pane="bottomLeft" activeCell="A7" sqref="A7"/>
      <selection pane="bottomRight" activeCell="Q165" sqref="Q165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8" t="s">
        <v>10</v>
      </c>
      <c r="B6" s="70" t="s">
        <v>11</v>
      </c>
      <c r="C6" s="71" t="s">
        <v>12</v>
      </c>
      <c r="D6" s="73" t="s">
        <v>26</v>
      </c>
      <c r="E6" s="74"/>
      <c r="F6" s="75"/>
      <c r="G6" s="71" t="s">
        <v>15</v>
      </c>
      <c r="H6" s="71" t="s">
        <v>16</v>
      </c>
      <c r="I6" s="76" t="s">
        <v>25</v>
      </c>
      <c r="J6" s="77" t="s">
        <v>17</v>
      </c>
      <c r="K6" s="77" t="s">
        <v>18</v>
      </c>
      <c r="L6" s="77" t="s">
        <v>19</v>
      </c>
      <c r="M6" s="77" t="s">
        <v>20</v>
      </c>
      <c r="N6" s="79" t="s">
        <v>21</v>
      </c>
      <c r="O6" s="79" t="s">
        <v>22</v>
      </c>
      <c r="P6" s="36"/>
    </row>
    <row r="7" spans="1:16" s="44" customFormat="1" ht="117.75" customHeight="1" x14ac:dyDescent="0.25">
      <c r="A7" s="69"/>
      <c r="B7" s="70"/>
      <c r="C7" s="72"/>
      <c r="D7" s="46" t="s">
        <v>13</v>
      </c>
      <c r="E7" s="46" t="s">
        <v>14</v>
      </c>
      <c r="F7" s="43" t="s">
        <v>8</v>
      </c>
      <c r="G7" s="72"/>
      <c r="H7" s="72"/>
      <c r="I7" s="76"/>
      <c r="J7" s="78"/>
      <c r="K7" s="78"/>
      <c r="L7" s="78"/>
      <c r="M7" s="78"/>
      <c r="N7" s="80"/>
      <c r="O7" s="80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7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29572.699999999993</v>
      </c>
      <c r="C128" s="4"/>
      <c r="D128" s="4"/>
      <c r="E128" s="4"/>
      <c r="F128" s="4"/>
      <c r="G128" s="4"/>
      <c r="H128" s="4">
        <v>1608.1</v>
      </c>
      <c r="I128" s="4">
        <v>146542.5</v>
      </c>
      <c r="J128" s="4">
        <v>0</v>
      </c>
      <c r="K128" s="4">
        <v>377989.19999999995</v>
      </c>
      <c r="L128" s="4"/>
      <c r="M128" s="4"/>
      <c r="N128" s="5">
        <v>78048.800000000047</v>
      </c>
      <c r="O128" s="4">
        <f>SUM(B128:C128,F128:N128)</f>
        <v>633761.30000000005</v>
      </c>
    </row>
    <row r="129" spans="1:15" ht="15.75" customHeight="1" x14ac:dyDescent="0.25">
      <c r="A129" s="48">
        <v>44227</v>
      </c>
      <c r="B129" s="4">
        <v>36893.633333333339</v>
      </c>
      <c r="C129" s="4"/>
      <c r="D129" s="4"/>
      <c r="E129" s="4"/>
      <c r="F129" s="4"/>
      <c r="G129" s="4"/>
      <c r="H129" s="4">
        <v>3744.3999999999996</v>
      </c>
      <c r="I129" s="4">
        <v>137375.43333333332</v>
      </c>
      <c r="J129" s="4">
        <v>0</v>
      </c>
      <c r="K129" s="4">
        <v>385005.9000000002</v>
      </c>
      <c r="L129" s="4"/>
      <c r="M129" s="4"/>
      <c r="N129" s="5">
        <v>76676.033333333267</v>
      </c>
      <c r="O129" s="4">
        <v>639695.40000000014</v>
      </c>
    </row>
    <row r="130" spans="1:15" ht="15.75" customHeight="1" x14ac:dyDescent="0.25">
      <c r="A130" s="48">
        <v>44255</v>
      </c>
      <c r="B130" s="4">
        <v>44214.566666666666</v>
      </c>
      <c r="C130" s="4"/>
      <c r="D130" s="4"/>
      <c r="E130" s="4"/>
      <c r="F130" s="4"/>
      <c r="G130" s="4"/>
      <c r="H130" s="4">
        <v>5880.7</v>
      </c>
      <c r="I130" s="4">
        <v>128208.36666666662</v>
      </c>
      <c r="J130" s="4">
        <v>0</v>
      </c>
      <c r="K130" s="4">
        <v>392022.60000000015</v>
      </c>
      <c r="L130" s="4"/>
      <c r="M130" s="4"/>
      <c r="N130" s="5">
        <v>75303.266666666605</v>
      </c>
      <c r="O130" s="4">
        <v>645629.5</v>
      </c>
    </row>
    <row r="131" spans="1:15" ht="15.75" customHeight="1" x14ac:dyDescent="0.25">
      <c r="A131" s="48">
        <v>44286</v>
      </c>
      <c r="B131" s="4">
        <v>51535.500000000015</v>
      </c>
      <c r="C131" s="4"/>
      <c r="D131" s="4"/>
      <c r="E131" s="4"/>
      <c r="F131" s="4"/>
      <c r="G131" s="4"/>
      <c r="H131" s="4">
        <v>8016.9999999999991</v>
      </c>
      <c r="I131" s="4">
        <v>119041.29999999999</v>
      </c>
      <c r="J131" s="4">
        <v>0</v>
      </c>
      <c r="K131" s="4">
        <v>399039.29999999993</v>
      </c>
      <c r="L131" s="4"/>
      <c r="M131" s="4"/>
      <c r="N131" s="5">
        <v>73930.500000000058</v>
      </c>
      <c r="O131" s="4">
        <v>651563.59999999986</v>
      </c>
    </row>
    <row r="132" spans="1:15" ht="15.75" customHeight="1" x14ac:dyDescent="0.25">
      <c r="A132" s="48">
        <v>44316</v>
      </c>
      <c r="B132" s="4">
        <v>48106.166666666657</v>
      </c>
      <c r="C132" s="4"/>
      <c r="D132" s="4"/>
      <c r="E132" s="4"/>
      <c r="F132" s="4"/>
      <c r="G132" s="4"/>
      <c r="H132" s="4">
        <v>6590.1666666666661</v>
      </c>
      <c r="I132" s="4">
        <v>134016.09999999998</v>
      </c>
      <c r="J132" s="4">
        <v>0</v>
      </c>
      <c r="K132" s="4">
        <v>407977.86666666658</v>
      </c>
      <c r="L132" s="4"/>
      <c r="M132" s="4"/>
      <c r="N132" s="5">
        <v>77324.033333333326</v>
      </c>
      <c r="O132" s="4">
        <v>674014.33333333314</v>
      </c>
    </row>
    <row r="133" spans="1:15" ht="15.75" customHeight="1" x14ac:dyDescent="0.25">
      <c r="A133" s="48">
        <v>44347</v>
      </c>
      <c r="B133" s="4">
        <v>44676.83333333335</v>
      </c>
      <c r="C133" s="4"/>
      <c r="D133" s="4"/>
      <c r="E133" s="4"/>
      <c r="F133" s="4"/>
      <c r="G133" s="4"/>
      <c r="H133" s="4">
        <v>5163.333333333333</v>
      </c>
      <c r="I133" s="4">
        <v>148990.90000000002</v>
      </c>
      <c r="J133" s="4">
        <v>0</v>
      </c>
      <c r="K133" s="4">
        <v>416916.43333333335</v>
      </c>
      <c r="L133" s="4"/>
      <c r="M133" s="4"/>
      <c r="N133" s="5">
        <v>80717.566666666666</v>
      </c>
      <c r="O133" s="4">
        <v>696465.06666666665</v>
      </c>
    </row>
    <row r="134" spans="1:15" ht="15.75" customHeight="1" x14ac:dyDescent="0.25">
      <c r="A134" s="48">
        <v>44377</v>
      </c>
      <c r="B134" s="4">
        <v>41247.499999999993</v>
      </c>
      <c r="C134" s="4"/>
      <c r="D134" s="4"/>
      <c r="E134" s="4"/>
      <c r="F134" s="4"/>
      <c r="G134" s="4"/>
      <c r="H134" s="4">
        <v>3736.4999999999991</v>
      </c>
      <c r="I134" s="4">
        <v>163965.69999999995</v>
      </c>
      <c r="J134" s="4">
        <v>0</v>
      </c>
      <c r="K134" s="4">
        <v>425855</v>
      </c>
      <c r="L134" s="4"/>
      <c r="M134" s="4"/>
      <c r="N134" s="5">
        <v>84111.099999999991</v>
      </c>
      <c r="O134" s="4">
        <v>718915.79999999993</v>
      </c>
    </row>
    <row r="135" spans="1:15" ht="15.75" customHeight="1" x14ac:dyDescent="0.25">
      <c r="A135" s="48">
        <v>44408</v>
      </c>
      <c r="B135" s="4">
        <v>48050.766666666685</v>
      </c>
      <c r="C135" s="4"/>
      <c r="D135" s="4"/>
      <c r="E135" s="4"/>
      <c r="F135" s="4"/>
      <c r="G135" s="4"/>
      <c r="H135" s="4">
        <v>3074.1666666666665</v>
      </c>
      <c r="I135" s="4">
        <v>161673</v>
      </c>
      <c r="J135" s="4">
        <v>0</v>
      </c>
      <c r="K135" s="4">
        <v>436753.33333333331</v>
      </c>
      <c r="L135" s="4"/>
      <c r="M135" s="4"/>
      <c r="N135" s="5">
        <v>86805.066666666651</v>
      </c>
      <c r="O135" s="4">
        <v>736356.33333333326</v>
      </c>
    </row>
    <row r="136" spans="1:15" ht="15.75" customHeight="1" x14ac:dyDescent="0.25">
      <c r="A136" s="48">
        <v>44439</v>
      </c>
      <c r="B136" s="4">
        <v>54854.03333333334</v>
      </c>
      <c r="C136" s="4"/>
      <c r="D136" s="4"/>
      <c r="E136" s="4"/>
      <c r="F136" s="4"/>
      <c r="G136" s="4"/>
      <c r="H136" s="4">
        <v>2411.833333333333</v>
      </c>
      <c r="I136" s="4">
        <v>159380.30000000002</v>
      </c>
      <c r="J136" s="4">
        <v>0</v>
      </c>
      <c r="K136" s="4">
        <v>447651.66666666669</v>
      </c>
      <c r="L136" s="4"/>
      <c r="M136" s="4"/>
      <c r="N136" s="5">
        <v>89499.033333333296</v>
      </c>
      <c r="O136" s="4">
        <v>753796.8666666667</v>
      </c>
    </row>
    <row r="137" spans="1:15" ht="15.75" customHeight="1" x14ac:dyDescent="0.25">
      <c r="A137" s="48">
        <v>44469</v>
      </c>
      <c r="B137" s="4">
        <v>61657.300000000017</v>
      </c>
      <c r="C137" s="4"/>
      <c r="D137" s="4"/>
      <c r="E137" s="4"/>
      <c r="F137" s="4"/>
      <c r="G137" s="4"/>
      <c r="H137" s="4">
        <v>1749.5000000000002</v>
      </c>
      <c r="I137" s="4">
        <v>157087.59999999998</v>
      </c>
      <c r="J137" s="4">
        <v>0</v>
      </c>
      <c r="K137" s="4">
        <v>458550</v>
      </c>
      <c r="L137" s="4"/>
      <c r="M137" s="4"/>
      <c r="N137" s="5">
        <v>92193</v>
      </c>
      <c r="O137" s="4">
        <v>771237.4</v>
      </c>
    </row>
    <row r="138" spans="1:15" ht="15.75" customHeight="1" x14ac:dyDescent="0.25">
      <c r="A138" s="48">
        <v>44500</v>
      </c>
      <c r="B138" s="4">
        <v>55496.69999999999</v>
      </c>
      <c r="C138" s="4"/>
      <c r="D138" s="4"/>
      <c r="E138" s="4"/>
      <c r="F138" s="4"/>
      <c r="G138" s="4"/>
      <c r="H138" s="4">
        <v>4284.7666666666664</v>
      </c>
      <c r="I138" s="4">
        <v>158458.6333333333</v>
      </c>
      <c r="J138" s="4">
        <v>20.166666666666664</v>
      </c>
      <c r="K138" s="4">
        <v>465803.36666666652</v>
      </c>
      <c r="L138" s="4"/>
      <c r="M138" s="4"/>
      <c r="N138" s="5">
        <v>93178.466666666733</v>
      </c>
      <c r="O138" s="4">
        <v>777242.09999999986</v>
      </c>
    </row>
    <row r="139" spans="1:15" ht="15.75" customHeight="1" x14ac:dyDescent="0.25">
      <c r="A139" s="48">
        <v>44530</v>
      </c>
      <c r="B139" s="4">
        <v>48681.2</v>
      </c>
      <c r="C139" s="4"/>
      <c r="D139" s="4"/>
      <c r="E139" s="4"/>
      <c r="F139" s="4"/>
      <c r="G139" s="4"/>
      <c r="H139" s="4">
        <v>6680.1333333333332</v>
      </c>
      <c r="I139" s="4">
        <v>159416.06666666671</v>
      </c>
      <c r="J139" s="4">
        <v>40.333333333333329</v>
      </c>
      <c r="K139" s="4">
        <v>472599.53333333327</v>
      </c>
      <c r="L139" s="4"/>
      <c r="M139" s="4"/>
      <c r="N139" s="5">
        <v>94077.63333333336</v>
      </c>
      <c r="O139" s="4">
        <v>781494.89999999991</v>
      </c>
    </row>
    <row r="140" spans="1:15" ht="15.75" customHeight="1" x14ac:dyDescent="0.25">
      <c r="A140" s="48">
        <v>44561</v>
      </c>
      <c r="B140" s="4">
        <v>41624.300000000003</v>
      </c>
      <c r="C140" s="4"/>
      <c r="D140" s="4"/>
      <c r="E140" s="4"/>
      <c r="F140" s="4"/>
      <c r="G140" s="4"/>
      <c r="H140" s="4">
        <v>9075.2000000000007</v>
      </c>
      <c r="I140" s="4">
        <v>160418.59999999998</v>
      </c>
      <c r="J140" s="4">
        <v>60.5</v>
      </c>
      <c r="K140" s="4">
        <v>479665.70000000007</v>
      </c>
      <c r="L140" s="4"/>
      <c r="M140" s="4"/>
      <c r="N140" s="5">
        <v>95343.59999999986</v>
      </c>
      <c r="O140" s="4">
        <v>786187.89999999991</v>
      </c>
    </row>
    <row r="141" spans="1:15" ht="15.75" customHeight="1" x14ac:dyDescent="0.25">
      <c r="A141" s="48" t="s">
        <v>47</v>
      </c>
      <c r="B141" s="4">
        <v>42639.233333333337</v>
      </c>
      <c r="C141" s="4"/>
      <c r="D141" s="4"/>
      <c r="E141" s="4"/>
      <c r="F141" s="4"/>
      <c r="G141" s="4"/>
      <c r="H141" s="4">
        <v>9783.1666666666661</v>
      </c>
      <c r="I141" s="4">
        <v>157500.53333333333</v>
      </c>
      <c r="J141" s="4">
        <v>61</v>
      </c>
      <c r="K141" s="4">
        <v>490808.73333333322</v>
      </c>
      <c r="L141" s="4"/>
      <c r="M141" s="4"/>
      <c r="N141" s="5">
        <v>99552.400000000081</v>
      </c>
      <c r="O141" s="4">
        <v>800345.06666666665</v>
      </c>
    </row>
    <row r="142" spans="1:15" ht="15.75" customHeight="1" x14ac:dyDescent="0.25">
      <c r="A142" s="48" t="s">
        <v>48</v>
      </c>
      <c r="B142" s="4">
        <v>43654.16666666665</v>
      </c>
      <c r="C142" s="4"/>
      <c r="D142" s="4"/>
      <c r="E142" s="4"/>
      <c r="F142" s="4"/>
      <c r="G142" s="4"/>
      <c r="H142" s="4">
        <v>10491.133333333333</v>
      </c>
      <c r="I142" s="4">
        <v>154582.46666666662</v>
      </c>
      <c r="J142" s="4">
        <v>61.5</v>
      </c>
      <c r="K142" s="4">
        <v>501951.76666666684</v>
      </c>
      <c r="L142" s="4"/>
      <c r="M142" s="4"/>
      <c r="N142" s="5">
        <v>103761.19999999995</v>
      </c>
      <c r="O142" s="4">
        <f t="shared" ref="O142:O150" si="11">SUM(B142:C142,F142:N142)</f>
        <v>814502.2333333334</v>
      </c>
    </row>
    <row r="143" spans="1:15" ht="15.75" customHeight="1" x14ac:dyDescent="0.25">
      <c r="A143" s="48" t="s">
        <v>49</v>
      </c>
      <c r="B143" s="4">
        <v>44669.1</v>
      </c>
      <c r="C143" s="4"/>
      <c r="D143" s="4"/>
      <c r="E143" s="4"/>
      <c r="F143" s="4"/>
      <c r="G143" s="4"/>
      <c r="H143" s="4">
        <v>11199.099999999999</v>
      </c>
      <c r="I143" s="4">
        <v>151664.4</v>
      </c>
      <c r="J143" s="4">
        <v>62</v>
      </c>
      <c r="K143" s="4">
        <v>513094.8</v>
      </c>
      <c r="L143" s="4"/>
      <c r="M143" s="4"/>
      <c r="N143" s="5">
        <v>107970.00000000006</v>
      </c>
      <c r="O143" s="4">
        <f t="shared" si="11"/>
        <v>828659.39999999991</v>
      </c>
    </row>
    <row r="144" spans="1:15" ht="15.75" customHeight="1" x14ac:dyDescent="0.25">
      <c r="A144" s="48" t="s">
        <v>50</v>
      </c>
      <c r="B144" s="4">
        <v>48413.566666666658</v>
      </c>
      <c r="C144" s="4"/>
      <c r="D144" s="4"/>
      <c r="E144" s="4"/>
      <c r="F144" s="4"/>
      <c r="G144" s="4"/>
      <c r="H144" s="4">
        <v>10385.133333333335</v>
      </c>
      <c r="I144" s="4">
        <v>146557.83333333337</v>
      </c>
      <c r="J144" s="4">
        <v>62.033333333333331</v>
      </c>
      <c r="K144" s="4">
        <v>522511.66666666669</v>
      </c>
      <c r="L144" s="4"/>
      <c r="M144" s="4"/>
      <c r="N144" s="5">
        <v>105517.3000000001</v>
      </c>
      <c r="O144" s="4">
        <f t="shared" si="11"/>
        <v>833447.53333333344</v>
      </c>
    </row>
    <row r="145" spans="1:17" ht="15.75" customHeight="1" x14ac:dyDescent="0.25">
      <c r="A145" s="48" t="s">
        <v>51</v>
      </c>
      <c r="B145" s="4">
        <v>52158.033333333326</v>
      </c>
      <c r="C145" s="4"/>
      <c r="D145" s="4"/>
      <c r="E145" s="4"/>
      <c r="F145" s="4"/>
      <c r="G145" s="4"/>
      <c r="H145" s="4">
        <v>9571.1666666666679</v>
      </c>
      <c r="I145" s="4">
        <v>141451.26666666663</v>
      </c>
      <c r="J145" s="4">
        <v>62.066666666666663</v>
      </c>
      <c r="K145" s="4">
        <v>531928.53333333356</v>
      </c>
      <c r="L145" s="4"/>
      <c r="M145" s="4"/>
      <c r="N145" s="5">
        <v>103064.60000000009</v>
      </c>
      <c r="O145" s="4">
        <f t="shared" si="11"/>
        <v>838235.66666666698</v>
      </c>
    </row>
    <row r="146" spans="1:17" ht="15.75" customHeight="1" x14ac:dyDescent="0.25">
      <c r="A146" s="48" t="s">
        <v>52</v>
      </c>
      <c r="B146" s="4">
        <v>55902.499999999993</v>
      </c>
      <c r="C146" s="4"/>
      <c r="D146" s="4"/>
      <c r="E146" s="4"/>
      <c r="F146" s="4"/>
      <c r="G146" s="4"/>
      <c r="H146" s="4">
        <v>8757.2000000000007</v>
      </c>
      <c r="I146" s="4">
        <v>136344.69999999995</v>
      </c>
      <c r="J146" s="4">
        <v>62.1</v>
      </c>
      <c r="K146" s="4">
        <v>541345.4</v>
      </c>
      <c r="L146" s="4"/>
      <c r="M146" s="4"/>
      <c r="N146" s="5">
        <v>100611.90000000014</v>
      </c>
      <c r="O146" s="4">
        <f t="shared" si="11"/>
        <v>843023.80000000016</v>
      </c>
    </row>
    <row r="147" spans="1:17" ht="15.75" customHeight="1" x14ac:dyDescent="0.25">
      <c r="A147" s="48" t="s">
        <v>53</v>
      </c>
      <c r="B147" s="4">
        <v>59314.599999999991</v>
      </c>
      <c r="C147" s="4"/>
      <c r="D147" s="4"/>
      <c r="E147" s="4"/>
      <c r="F147" s="4"/>
      <c r="G147" s="4"/>
      <c r="H147" s="4">
        <v>8067.166666666667</v>
      </c>
      <c r="I147" s="4">
        <v>132032.79999999999</v>
      </c>
      <c r="J147" s="4">
        <v>42.233333333333334</v>
      </c>
      <c r="K147" s="4">
        <v>559060.96666666691</v>
      </c>
      <c r="L147" s="4"/>
      <c r="M147" s="4"/>
      <c r="N147" s="5">
        <v>104243.33333333326</v>
      </c>
      <c r="O147" s="4">
        <f t="shared" si="11"/>
        <v>862761.10000000009</v>
      </c>
    </row>
    <row r="148" spans="1:17" ht="15.75" customHeight="1" x14ac:dyDescent="0.25">
      <c r="A148" s="48" t="s">
        <v>54</v>
      </c>
      <c r="B148" s="4">
        <v>62726.700000000004</v>
      </c>
      <c r="C148" s="4"/>
      <c r="D148" s="4"/>
      <c r="E148" s="4"/>
      <c r="F148" s="4"/>
      <c r="G148" s="4"/>
      <c r="H148" s="4">
        <v>7377.1333333333332</v>
      </c>
      <c r="I148" s="4">
        <v>127720.89999999998</v>
      </c>
      <c r="J148" s="4">
        <v>55.666666666666664</v>
      </c>
      <c r="K148" s="4">
        <v>576776.53333333309</v>
      </c>
      <c r="L148" s="4"/>
      <c r="M148" s="4"/>
      <c r="N148" s="5">
        <v>107841.46666666667</v>
      </c>
      <c r="O148" s="4">
        <f t="shared" si="11"/>
        <v>882498.39999999979</v>
      </c>
    </row>
    <row r="149" spans="1:17" s="57" customFormat="1" ht="18" x14ac:dyDescent="0.25">
      <c r="A149" s="55" t="s">
        <v>55</v>
      </c>
      <c r="B149" s="4">
        <v>66138.800000000017</v>
      </c>
      <c r="C149" s="4"/>
      <c r="D149" s="4"/>
      <c r="E149" s="4"/>
      <c r="F149" s="4"/>
      <c r="G149" s="4"/>
      <c r="H149" s="4">
        <v>6687.1</v>
      </c>
      <c r="I149" s="4">
        <v>123408.99999999999</v>
      </c>
      <c r="J149" s="4">
        <v>69.099999999999994</v>
      </c>
      <c r="K149" s="4">
        <v>594492.09999999974</v>
      </c>
      <c r="L149" s="4"/>
      <c r="M149" s="4"/>
      <c r="N149" s="5">
        <v>111439.59999999986</v>
      </c>
      <c r="O149" s="4">
        <f t="shared" si="11"/>
        <v>902235.6999999996</v>
      </c>
      <c r="P149" s="56"/>
      <c r="Q149" s="56"/>
    </row>
    <row r="150" spans="1:17" s="61" customFormat="1" ht="18" x14ac:dyDescent="0.25">
      <c r="A150" s="55" t="s">
        <v>56</v>
      </c>
      <c r="B150" s="58">
        <v>61905.666666666693</v>
      </c>
      <c r="C150" s="58"/>
      <c r="D150" s="58"/>
      <c r="E150" s="58"/>
      <c r="F150" s="58"/>
      <c r="G150" s="58"/>
      <c r="H150" s="58">
        <v>6329.9666666666672</v>
      </c>
      <c r="I150" s="58">
        <v>139423.16666666669</v>
      </c>
      <c r="J150" s="58">
        <v>0</v>
      </c>
      <c r="K150" s="58">
        <v>612708.56666666642</v>
      </c>
      <c r="L150" s="58"/>
      <c r="M150" s="58"/>
      <c r="N150" s="59">
        <v>115928.96666666666</v>
      </c>
      <c r="O150" s="4">
        <f t="shared" si="11"/>
        <v>936296.33333333314</v>
      </c>
      <c r="P150" s="60"/>
      <c r="Q150" s="60"/>
    </row>
    <row r="151" spans="1:17" s="61" customFormat="1" ht="18" x14ac:dyDescent="0.25">
      <c r="A151" s="55" t="s">
        <v>57</v>
      </c>
      <c r="B151" s="58">
        <v>57672.533333333333</v>
      </c>
      <c r="C151" s="58"/>
      <c r="D151" s="58"/>
      <c r="E151" s="58"/>
      <c r="F151" s="58"/>
      <c r="G151" s="58"/>
      <c r="H151" s="58">
        <v>5721.2333333333336</v>
      </c>
      <c r="I151" s="58">
        <v>155437.33333333334</v>
      </c>
      <c r="J151" s="58">
        <v>0</v>
      </c>
      <c r="K151" s="58">
        <v>631067.53333333333</v>
      </c>
      <c r="L151" s="58"/>
      <c r="M151" s="58"/>
      <c r="N151" s="59">
        <v>120458.33333333328</v>
      </c>
      <c r="O151" s="4">
        <f t="shared" ref="O151:O161" si="12">SUM(B151:C151,F151:N151)</f>
        <v>970356.96666666656</v>
      </c>
      <c r="P151" s="60"/>
      <c r="Q151" s="60"/>
    </row>
    <row r="152" spans="1:17" s="61" customFormat="1" ht="18" x14ac:dyDescent="0.25">
      <c r="A152" s="55" t="s">
        <v>59</v>
      </c>
      <c r="B152" s="58">
        <v>53439.4</v>
      </c>
      <c r="C152" s="58"/>
      <c r="D152" s="58"/>
      <c r="E152" s="58"/>
      <c r="F152" s="58"/>
      <c r="G152" s="58"/>
      <c r="H152" s="58">
        <v>5112.5</v>
      </c>
      <c r="I152" s="58">
        <v>171451.5</v>
      </c>
      <c r="J152" s="58">
        <v>0</v>
      </c>
      <c r="K152" s="58">
        <v>649426.49999999988</v>
      </c>
      <c r="L152" s="58"/>
      <c r="M152" s="58"/>
      <c r="N152" s="59">
        <v>124987.70000000001</v>
      </c>
      <c r="O152" s="4">
        <f t="shared" si="12"/>
        <v>1004417.5999999999</v>
      </c>
      <c r="P152" s="60"/>
      <c r="Q152" s="60"/>
    </row>
    <row r="153" spans="1:17" s="61" customFormat="1" ht="18" x14ac:dyDescent="0.25">
      <c r="A153" s="55" t="s">
        <v>60</v>
      </c>
      <c r="B153" s="58">
        <v>54034.266666666656</v>
      </c>
      <c r="C153" s="58"/>
      <c r="D153" s="58"/>
      <c r="E153" s="58"/>
      <c r="F153" s="58"/>
      <c r="G153" s="58"/>
      <c r="H153" s="58">
        <v>6455.5666666666675</v>
      </c>
      <c r="I153" s="58">
        <v>169334.26666666666</v>
      </c>
      <c r="J153" s="58">
        <v>2.2666666666666666</v>
      </c>
      <c r="K153" s="58">
        <v>655170</v>
      </c>
      <c r="L153" s="58"/>
      <c r="M153" s="58"/>
      <c r="N153" s="59">
        <v>126327.1666666666</v>
      </c>
      <c r="O153" s="4">
        <f t="shared" si="12"/>
        <v>1011323.5333333333</v>
      </c>
      <c r="P153" s="60"/>
      <c r="Q153" s="60"/>
    </row>
    <row r="154" spans="1:17" s="61" customFormat="1" ht="18" x14ac:dyDescent="0.25">
      <c r="A154" s="55" t="s">
        <v>62</v>
      </c>
      <c r="B154" s="58">
        <v>54629.133333333339</v>
      </c>
      <c r="C154" s="58"/>
      <c r="D154" s="58"/>
      <c r="E154" s="58"/>
      <c r="F154" s="58"/>
      <c r="G154" s="58"/>
      <c r="H154" s="58">
        <v>7798.6333333333314</v>
      </c>
      <c r="I154" s="58">
        <v>167217.03333333333</v>
      </c>
      <c r="J154" s="58">
        <v>4.5333333333333332</v>
      </c>
      <c r="K154" s="58">
        <v>660913.50000000012</v>
      </c>
      <c r="L154" s="58"/>
      <c r="M154" s="58"/>
      <c r="N154" s="59">
        <v>127666.63333333332</v>
      </c>
      <c r="O154" s="4">
        <f t="shared" si="12"/>
        <v>1018229.4666666668</v>
      </c>
      <c r="P154" s="60"/>
      <c r="Q154" s="60"/>
    </row>
    <row r="155" spans="1:17" s="61" customFormat="1" ht="18" x14ac:dyDescent="0.25">
      <c r="A155" s="55" t="s">
        <v>63</v>
      </c>
      <c r="B155" s="58">
        <v>55223.999999999993</v>
      </c>
      <c r="C155" s="58"/>
      <c r="D155" s="58"/>
      <c r="E155" s="58"/>
      <c r="F155" s="58"/>
      <c r="G155" s="58"/>
      <c r="H155" s="58">
        <v>9141.7000000000007</v>
      </c>
      <c r="I155" s="58">
        <v>165099.79999999999</v>
      </c>
      <c r="J155" s="58">
        <v>6.8</v>
      </c>
      <c r="K155" s="58">
        <v>666656.99999999988</v>
      </c>
      <c r="L155" s="58"/>
      <c r="M155" s="58"/>
      <c r="N155" s="59">
        <v>129006.1</v>
      </c>
      <c r="O155" s="4">
        <f t="shared" si="12"/>
        <v>1025135.3999999998</v>
      </c>
      <c r="P155" s="60"/>
      <c r="Q155" s="60"/>
    </row>
    <row r="156" spans="1:17" s="61" customFormat="1" ht="18" x14ac:dyDescent="0.25">
      <c r="A156" s="55" t="s">
        <v>64</v>
      </c>
      <c r="B156" s="58">
        <v>55223.999999999993</v>
      </c>
      <c r="C156" s="58"/>
      <c r="D156" s="58"/>
      <c r="E156" s="58"/>
      <c r="F156" s="58"/>
      <c r="G156" s="58"/>
      <c r="H156" s="58">
        <v>9141.7000000000007</v>
      </c>
      <c r="I156" s="58">
        <v>165099.79999999999</v>
      </c>
      <c r="J156" s="58">
        <v>6.8</v>
      </c>
      <c r="K156" s="58">
        <v>666656.99999999988</v>
      </c>
      <c r="L156" s="58"/>
      <c r="M156" s="58"/>
      <c r="N156" s="59">
        <v>129006.1</v>
      </c>
      <c r="O156" s="4">
        <f t="shared" si="12"/>
        <v>1025135.3999999998</v>
      </c>
      <c r="P156" s="60"/>
      <c r="Q156" s="60"/>
    </row>
    <row r="157" spans="1:17" s="61" customFormat="1" ht="18" x14ac:dyDescent="0.25">
      <c r="A157" s="55" t="s">
        <v>65</v>
      </c>
      <c r="B157" s="58">
        <v>55223.999999999993</v>
      </c>
      <c r="C157" s="58"/>
      <c r="D157" s="58"/>
      <c r="E157" s="58"/>
      <c r="F157" s="58"/>
      <c r="G157" s="58"/>
      <c r="H157" s="58">
        <v>9141.7000000000007</v>
      </c>
      <c r="I157" s="58">
        <v>165099.79999999999</v>
      </c>
      <c r="J157" s="58">
        <v>6.8</v>
      </c>
      <c r="K157" s="58">
        <v>666656.99999999988</v>
      </c>
      <c r="L157" s="58"/>
      <c r="M157" s="58"/>
      <c r="N157" s="59">
        <v>129006.1</v>
      </c>
      <c r="O157" s="4">
        <f t="shared" si="12"/>
        <v>1025135.3999999998</v>
      </c>
      <c r="P157" s="60"/>
      <c r="Q157" s="60"/>
    </row>
    <row r="158" spans="1:17" s="61" customFormat="1" ht="18" x14ac:dyDescent="0.25">
      <c r="A158" s="55" t="s">
        <v>66</v>
      </c>
      <c r="B158" s="58">
        <v>55223.999999999993</v>
      </c>
      <c r="C158" s="58"/>
      <c r="D158" s="58"/>
      <c r="E158" s="58"/>
      <c r="F158" s="58"/>
      <c r="G158" s="58"/>
      <c r="H158" s="58">
        <v>9141.7000000000007</v>
      </c>
      <c r="I158" s="58">
        <v>165099.79999999999</v>
      </c>
      <c r="J158" s="58">
        <v>6.8</v>
      </c>
      <c r="K158" s="58">
        <v>666656.99999999988</v>
      </c>
      <c r="L158" s="58"/>
      <c r="M158" s="58"/>
      <c r="N158" s="59">
        <v>129006.1</v>
      </c>
      <c r="O158" s="4">
        <f t="shared" si="12"/>
        <v>1025135.3999999998</v>
      </c>
      <c r="P158" s="60"/>
      <c r="Q158" s="60"/>
    </row>
    <row r="159" spans="1:17" s="61" customFormat="1" x14ac:dyDescent="0.25">
      <c r="A159" s="55" t="s">
        <v>67</v>
      </c>
      <c r="B159" s="58">
        <v>55223.999999999993</v>
      </c>
      <c r="C159" s="58"/>
      <c r="D159" s="58"/>
      <c r="E159" s="58"/>
      <c r="F159" s="58"/>
      <c r="G159" s="58"/>
      <c r="H159" s="58">
        <v>9141.7000000000007</v>
      </c>
      <c r="I159" s="58">
        <v>165099.79999999999</v>
      </c>
      <c r="J159" s="58">
        <v>6.8</v>
      </c>
      <c r="K159" s="58">
        <v>666656.99999999988</v>
      </c>
      <c r="L159" s="58"/>
      <c r="M159" s="58"/>
      <c r="N159" s="59">
        <v>129006.1</v>
      </c>
      <c r="O159" s="4">
        <f t="shared" si="12"/>
        <v>1025135.3999999998</v>
      </c>
      <c r="P159" s="60"/>
      <c r="Q159" s="60"/>
    </row>
    <row r="160" spans="1:17" s="61" customFormat="1" ht="18" x14ac:dyDescent="0.25">
      <c r="A160" s="48" t="s">
        <v>69</v>
      </c>
      <c r="B160" s="58">
        <v>55223.999999999993</v>
      </c>
      <c r="C160" s="58"/>
      <c r="D160" s="58"/>
      <c r="E160" s="58"/>
      <c r="F160" s="58"/>
      <c r="G160" s="58"/>
      <c r="H160" s="58">
        <v>9141.7000000000007</v>
      </c>
      <c r="I160" s="58">
        <v>165099.79999999999</v>
      </c>
      <c r="J160" s="58">
        <v>6.8</v>
      </c>
      <c r="K160" s="58">
        <v>666656.99999999988</v>
      </c>
      <c r="L160" s="58"/>
      <c r="M160" s="58"/>
      <c r="N160" s="59">
        <v>129006.1</v>
      </c>
      <c r="O160" s="4">
        <f t="shared" si="12"/>
        <v>1025135.3999999998</v>
      </c>
      <c r="P160" s="60"/>
      <c r="Q160" s="60"/>
    </row>
    <row r="161" spans="1:17" s="61" customFormat="1" ht="18" x14ac:dyDescent="0.25">
      <c r="A161" s="55" t="s">
        <v>70</v>
      </c>
      <c r="B161" s="58">
        <v>55223.999999999993</v>
      </c>
      <c r="C161" s="58"/>
      <c r="D161" s="58"/>
      <c r="E161" s="58"/>
      <c r="F161" s="58"/>
      <c r="G161" s="58"/>
      <c r="H161" s="58">
        <v>9141.7000000000007</v>
      </c>
      <c r="I161" s="58">
        <v>165099.79999999999</v>
      </c>
      <c r="J161" s="58">
        <v>6.8</v>
      </c>
      <c r="K161" s="58">
        <v>666656.99999999988</v>
      </c>
      <c r="L161" s="58"/>
      <c r="M161" s="58"/>
      <c r="N161" s="59">
        <v>129006.1</v>
      </c>
      <c r="O161" s="4">
        <f t="shared" si="12"/>
        <v>1025135.3999999998</v>
      </c>
      <c r="P161" s="60"/>
      <c r="Q161" s="60"/>
    </row>
    <row r="162" spans="1:17" s="61" customFormat="1" ht="18" x14ac:dyDescent="0.25">
      <c r="A162" s="55" t="s">
        <v>71</v>
      </c>
      <c r="B162" s="58">
        <v>55223.999999999993</v>
      </c>
      <c r="C162" s="58"/>
      <c r="D162" s="58"/>
      <c r="E162" s="58"/>
      <c r="F162" s="58"/>
      <c r="G162" s="58"/>
      <c r="H162" s="58">
        <v>9141.7000000000007</v>
      </c>
      <c r="I162" s="58">
        <v>165099.79999999999</v>
      </c>
      <c r="J162" s="58">
        <v>6.8</v>
      </c>
      <c r="K162" s="58">
        <v>666656.99999999988</v>
      </c>
      <c r="L162" s="58"/>
      <c r="M162" s="58"/>
      <c r="N162" s="59">
        <v>129006.1</v>
      </c>
      <c r="O162" s="4">
        <f>SUM(B162:C162,F162:N162)</f>
        <v>1025135.3999999998</v>
      </c>
      <c r="P162" s="60"/>
      <c r="Q162" s="60"/>
    </row>
    <row r="163" spans="1:17" s="61" customFormat="1" ht="18" x14ac:dyDescent="0.25">
      <c r="A163" s="55" t="s">
        <v>72</v>
      </c>
      <c r="B163" s="58">
        <v>55223.999999999993</v>
      </c>
      <c r="C163" s="58"/>
      <c r="D163" s="58"/>
      <c r="E163" s="58"/>
      <c r="F163" s="58"/>
      <c r="G163" s="58"/>
      <c r="H163" s="58">
        <v>9141.7000000000007</v>
      </c>
      <c r="I163" s="58">
        <v>165099.79999999999</v>
      </c>
      <c r="J163" s="58">
        <v>6.8</v>
      </c>
      <c r="K163" s="58">
        <v>666656.99999999988</v>
      </c>
      <c r="L163" s="58"/>
      <c r="M163" s="58"/>
      <c r="N163" s="59">
        <v>129006.1</v>
      </c>
      <c r="O163" s="4">
        <f>SUM(B163:C163,F163:N163)</f>
        <v>1025135.3999999998</v>
      </c>
      <c r="P163" s="60"/>
      <c r="Q163" s="60"/>
    </row>
    <row r="164" spans="1:17" x14ac:dyDescent="0.25">
      <c r="A164" s="65" t="s">
        <v>27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7"/>
    </row>
    <row r="165" spans="1:17" x14ac:dyDescent="0.25">
      <c r="B165" s="28"/>
      <c r="C165" s="28"/>
      <c r="D165" s="28"/>
      <c r="E165" s="28"/>
      <c r="F165" s="28"/>
      <c r="G165" s="28"/>
      <c r="H165" s="29"/>
      <c r="I165" s="28"/>
      <c r="J165" s="29"/>
      <c r="K165" s="29"/>
      <c r="L165" s="29"/>
      <c r="M165" s="29"/>
      <c r="N165" s="29"/>
      <c r="O165" s="30"/>
    </row>
  </sheetData>
  <mergeCells count="15">
    <mergeCell ref="A4:O4"/>
    <mergeCell ref="A164:O16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61"/>
  <sheetViews>
    <sheetView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Q60" sqref="Q60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8" t="s">
        <v>10</v>
      </c>
      <c r="B6" s="70" t="s">
        <v>11</v>
      </c>
      <c r="C6" s="71" t="s">
        <v>12</v>
      </c>
      <c r="D6" s="73" t="s">
        <v>26</v>
      </c>
      <c r="E6" s="74"/>
      <c r="F6" s="75"/>
      <c r="G6" s="71" t="s">
        <v>15</v>
      </c>
      <c r="H6" s="71" t="s">
        <v>16</v>
      </c>
      <c r="I6" s="76" t="s">
        <v>25</v>
      </c>
      <c r="J6" s="77" t="s">
        <v>17</v>
      </c>
      <c r="K6" s="77" t="s">
        <v>18</v>
      </c>
      <c r="L6" s="77" t="s">
        <v>19</v>
      </c>
      <c r="M6" s="77" t="s">
        <v>20</v>
      </c>
      <c r="N6" s="79" t="s">
        <v>21</v>
      </c>
      <c r="O6" s="79" t="s">
        <v>22</v>
      </c>
      <c r="P6" s="36"/>
    </row>
    <row r="7" spans="1:16" s="44" customFormat="1" ht="117.75" customHeight="1" x14ac:dyDescent="0.25">
      <c r="A7" s="69"/>
      <c r="B7" s="70"/>
      <c r="C7" s="72"/>
      <c r="D7" s="46" t="s">
        <v>13</v>
      </c>
      <c r="E7" s="46" t="s">
        <v>14</v>
      </c>
      <c r="F7" s="45" t="s">
        <v>8</v>
      </c>
      <c r="G7" s="72"/>
      <c r="H7" s="72"/>
      <c r="I7" s="76"/>
      <c r="J7" s="78"/>
      <c r="K7" s="78"/>
      <c r="L7" s="78"/>
      <c r="M7" s="78"/>
      <c r="N7" s="80"/>
      <c r="O7" s="80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29572.699999999993</v>
      </c>
      <c r="C48" s="4"/>
      <c r="D48" s="4"/>
      <c r="E48" s="4"/>
      <c r="F48" s="4"/>
      <c r="G48" s="4"/>
      <c r="H48" s="4">
        <v>1608.1</v>
      </c>
      <c r="I48" s="4">
        <v>146542.5</v>
      </c>
      <c r="J48" s="4">
        <v>0</v>
      </c>
      <c r="K48" s="4">
        <v>377989.19999999995</v>
      </c>
      <c r="L48" s="4"/>
      <c r="M48" s="4"/>
      <c r="N48" s="5">
        <v>78048.800000000047</v>
      </c>
      <c r="O48" s="4">
        <f>SUM(B48:C48,F48:N48)</f>
        <v>633761.30000000005</v>
      </c>
    </row>
    <row r="49" spans="1:17" ht="15.75" customHeight="1" x14ac:dyDescent="0.25">
      <c r="A49" s="48">
        <v>44286</v>
      </c>
      <c r="B49" s="4">
        <v>51535.500000000015</v>
      </c>
      <c r="C49" s="4"/>
      <c r="D49" s="4"/>
      <c r="E49" s="4"/>
      <c r="F49" s="4"/>
      <c r="G49" s="4"/>
      <c r="H49" s="4">
        <v>8016.9999999999991</v>
      </c>
      <c r="I49" s="4">
        <v>119041.29999999999</v>
      </c>
      <c r="J49" s="4">
        <v>0</v>
      </c>
      <c r="K49" s="4">
        <v>399039.29999999993</v>
      </c>
      <c r="L49" s="4"/>
      <c r="M49" s="4"/>
      <c r="N49" s="5">
        <v>73930.500000000058</v>
      </c>
      <c r="O49" s="4">
        <v>651563.59999999986</v>
      </c>
    </row>
    <row r="50" spans="1:17" ht="15.75" customHeight="1" x14ac:dyDescent="0.25">
      <c r="A50" s="48">
        <v>44377</v>
      </c>
      <c r="B50" s="4">
        <v>41247.499999999993</v>
      </c>
      <c r="C50" s="4"/>
      <c r="D50" s="4"/>
      <c r="E50" s="4"/>
      <c r="F50" s="4"/>
      <c r="G50" s="4"/>
      <c r="H50" s="4">
        <v>3736.4999999999991</v>
      </c>
      <c r="I50" s="4">
        <v>163965.69999999995</v>
      </c>
      <c r="J50" s="4">
        <v>0</v>
      </c>
      <c r="K50" s="4">
        <v>425855</v>
      </c>
      <c r="L50" s="4"/>
      <c r="M50" s="4"/>
      <c r="N50" s="5">
        <v>84111.099999999991</v>
      </c>
      <c r="O50" s="4">
        <v>718915.79999999993</v>
      </c>
    </row>
    <row r="51" spans="1:17" ht="15.75" customHeight="1" x14ac:dyDescent="0.25">
      <c r="A51" s="48">
        <v>44469</v>
      </c>
      <c r="B51" s="4">
        <v>61657.300000000017</v>
      </c>
      <c r="C51" s="4"/>
      <c r="D51" s="4"/>
      <c r="E51" s="4"/>
      <c r="F51" s="4"/>
      <c r="G51" s="4"/>
      <c r="H51" s="4">
        <v>1749.5000000000002</v>
      </c>
      <c r="I51" s="4">
        <v>157087.59999999998</v>
      </c>
      <c r="J51" s="4">
        <v>0</v>
      </c>
      <c r="K51" s="4">
        <v>458550</v>
      </c>
      <c r="L51" s="4"/>
      <c r="M51" s="4"/>
      <c r="N51" s="5">
        <v>92193</v>
      </c>
      <c r="O51" s="4">
        <v>771237.4</v>
      </c>
    </row>
    <row r="52" spans="1:17" ht="15.75" customHeight="1" x14ac:dyDescent="0.25">
      <c r="A52" s="48">
        <v>44561</v>
      </c>
      <c r="B52" s="4">
        <v>41624.300000000003</v>
      </c>
      <c r="C52" s="4"/>
      <c r="D52" s="4"/>
      <c r="E52" s="4"/>
      <c r="F52" s="4"/>
      <c r="G52" s="4"/>
      <c r="H52" s="4">
        <v>9075.2000000000007</v>
      </c>
      <c r="I52" s="4">
        <v>160418.59999999998</v>
      </c>
      <c r="J52" s="4">
        <v>60.5</v>
      </c>
      <c r="K52" s="4">
        <v>479665.70000000007</v>
      </c>
      <c r="L52" s="4"/>
      <c r="M52" s="4"/>
      <c r="N52" s="5">
        <v>95343.59999999986</v>
      </c>
      <c r="O52" s="4">
        <v>786187.89999999991</v>
      </c>
    </row>
    <row r="53" spans="1:17" s="62" customFormat="1" ht="15.75" customHeight="1" x14ac:dyDescent="0.25">
      <c r="A53" s="48">
        <v>44621</v>
      </c>
      <c r="B53" s="58">
        <v>44669.1</v>
      </c>
      <c r="C53" s="58"/>
      <c r="D53" s="58"/>
      <c r="E53" s="58"/>
      <c r="F53" s="58"/>
      <c r="G53" s="58"/>
      <c r="H53" s="58">
        <v>11199.099999999999</v>
      </c>
      <c r="I53" s="58">
        <v>151664.4</v>
      </c>
      <c r="J53" s="58">
        <v>62</v>
      </c>
      <c r="K53" s="58">
        <v>513094.8</v>
      </c>
      <c r="L53" s="58"/>
      <c r="M53" s="58"/>
      <c r="N53" s="59">
        <v>107970.00000000006</v>
      </c>
      <c r="O53" s="58">
        <v>828659.39999999991</v>
      </c>
    </row>
    <row r="54" spans="1:17" s="62" customFormat="1" ht="15.75" customHeight="1" x14ac:dyDescent="0.25">
      <c r="A54" s="48">
        <v>44714</v>
      </c>
      <c r="B54" s="58">
        <v>55902.499999999993</v>
      </c>
      <c r="C54" s="58"/>
      <c r="D54" s="58"/>
      <c r="E54" s="58"/>
      <c r="F54" s="58"/>
      <c r="G54" s="58"/>
      <c r="H54" s="58">
        <v>8757.2000000000007</v>
      </c>
      <c r="I54" s="58">
        <v>136344.69999999995</v>
      </c>
      <c r="J54" s="58">
        <v>62.1</v>
      </c>
      <c r="K54" s="58">
        <v>541345.4</v>
      </c>
      <c r="L54" s="58"/>
      <c r="M54" s="58"/>
      <c r="N54" s="59">
        <v>100611.90000000014</v>
      </c>
      <c r="O54" s="58">
        <v>843023.80000000016</v>
      </c>
    </row>
    <row r="55" spans="1:17" s="61" customFormat="1" x14ac:dyDescent="0.25">
      <c r="A55" s="48">
        <v>44807</v>
      </c>
      <c r="B55" s="58">
        <v>66138.800000000017</v>
      </c>
      <c r="C55" s="58"/>
      <c r="D55" s="58"/>
      <c r="E55" s="58"/>
      <c r="F55" s="58"/>
      <c r="G55" s="58"/>
      <c r="H55" s="58">
        <v>6687.1</v>
      </c>
      <c r="I55" s="58">
        <v>123408.99999999999</v>
      </c>
      <c r="J55" s="58">
        <v>69.099999999999994</v>
      </c>
      <c r="K55" s="58">
        <v>594492.09999999974</v>
      </c>
      <c r="L55" s="58"/>
      <c r="M55" s="58"/>
      <c r="N55" s="59">
        <v>111439.59999999986</v>
      </c>
      <c r="O55" s="58">
        <v>902235.6999999996</v>
      </c>
      <c r="P55" s="60"/>
      <c r="Q55" s="60"/>
    </row>
    <row r="56" spans="1:17" s="61" customFormat="1" x14ac:dyDescent="0.25">
      <c r="A56" s="48">
        <v>44899</v>
      </c>
      <c r="B56" s="58">
        <v>53439.4</v>
      </c>
      <c r="C56" s="58"/>
      <c r="D56" s="58"/>
      <c r="E56" s="58"/>
      <c r="F56" s="58"/>
      <c r="G56" s="58"/>
      <c r="H56" s="58">
        <v>5112.5</v>
      </c>
      <c r="I56" s="58">
        <v>171451.5</v>
      </c>
      <c r="J56" s="58">
        <v>0</v>
      </c>
      <c r="K56" s="58">
        <v>649426.49999999988</v>
      </c>
      <c r="L56" s="58"/>
      <c r="M56" s="58"/>
      <c r="N56" s="59">
        <v>124987.70000000001</v>
      </c>
      <c r="O56" s="58">
        <v>1004417.5999999999</v>
      </c>
      <c r="P56" s="60"/>
      <c r="Q56" s="60"/>
    </row>
    <row r="57" spans="1:17" s="61" customFormat="1" x14ac:dyDescent="0.25">
      <c r="A57" s="48">
        <v>44990</v>
      </c>
      <c r="B57" s="58">
        <v>55223.999999999993</v>
      </c>
      <c r="C57" s="58"/>
      <c r="D57" s="58"/>
      <c r="E57" s="58"/>
      <c r="F57" s="58"/>
      <c r="G57" s="58"/>
      <c r="H57" s="58">
        <v>9141.7000000000007</v>
      </c>
      <c r="I57" s="58">
        <v>165099.79999999999</v>
      </c>
      <c r="J57" s="58">
        <v>6.8</v>
      </c>
      <c r="K57" s="58">
        <v>666656.99999999988</v>
      </c>
      <c r="L57" s="58"/>
      <c r="M57" s="58"/>
      <c r="N57" s="59">
        <v>129006.1</v>
      </c>
      <c r="O57" s="58">
        <v>1025135.3999999998</v>
      </c>
      <c r="P57" s="60"/>
      <c r="Q57" s="60"/>
    </row>
    <row r="58" spans="1:17" s="61" customFormat="1" x14ac:dyDescent="0.25">
      <c r="A58" s="48">
        <v>45083</v>
      </c>
      <c r="B58" s="58">
        <v>55223.999999999993</v>
      </c>
      <c r="C58" s="58"/>
      <c r="D58" s="58"/>
      <c r="E58" s="58"/>
      <c r="F58" s="58"/>
      <c r="G58" s="58"/>
      <c r="H58" s="58">
        <v>9141.7000000000007</v>
      </c>
      <c r="I58" s="58">
        <v>165099.79999999999</v>
      </c>
      <c r="J58" s="58">
        <v>6.8</v>
      </c>
      <c r="K58" s="58">
        <v>666656.99999999988</v>
      </c>
      <c r="L58" s="58"/>
      <c r="M58" s="58"/>
      <c r="N58" s="59">
        <v>129006.1</v>
      </c>
      <c r="O58" s="58">
        <v>1025135.3999999998</v>
      </c>
      <c r="P58" s="60"/>
      <c r="Q58" s="60"/>
    </row>
    <row r="59" spans="1:17" s="61" customFormat="1" x14ac:dyDescent="0.25">
      <c r="A59" s="48">
        <v>45176</v>
      </c>
      <c r="B59" s="58">
        <v>55223.999999999993</v>
      </c>
      <c r="C59" s="58"/>
      <c r="D59" s="58"/>
      <c r="E59" s="58"/>
      <c r="F59" s="58"/>
      <c r="G59" s="58"/>
      <c r="H59" s="58">
        <v>9141.7000000000007</v>
      </c>
      <c r="I59" s="58">
        <v>165099.79999999999</v>
      </c>
      <c r="J59" s="58">
        <v>6.8</v>
      </c>
      <c r="K59" s="58">
        <v>666656.99999999988</v>
      </c>
      <c r="L59" s="58"/>
      <c r="M59" s="58"/>
      <c r="N59" s="59">
        <v>129006.1</v>
      </c>
      <c r="O59" s="58">
        <v>1025135.3999999998</v>
      </c>
      <c r="P59" s="60"/>
      <c r="Q59" s="60"/>
    </row>
    <row r="60" spans="1:17" x14ac:dyDescent="0.25">
      <c r="A60" s="65" t="s">
        <v>27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</row>
    <row r="61" spans="1:17" x14ac:dyDescent="0.25">
      <c r="B61" s="28"/>
      <c r="C61" s="28"/>
      <c r="D61" s="28"/>
      <c r="E61" s="28"/>
      <c r="F61" s="28"/>
      <c r="G61" s="28"/>
      <c r="H61" s="29"/>
      <c r="I61" s="28"/>
      <c r="J61" s="29"/>
      <c r="K61" s="29"/>
      <c r="L61" s="29"/>
      <c r="M61" s="29"/>
      <c r="N61" s="29"/>
      <c r="O61" s="30"/>
    </row>
  </sheetData>
  <mergeCells count="15">
    <mergeCell ref="A60:O6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2"/>
  <sheetViews>
    <sheetView workbookViewId="0">
      <pane xSplit="1" ySplit="7" topLeftCell="K11" activePane="bottomRight" state="frozen"/>
      <selection pane="topRight" activeCell="B1" sqref="B1"/>
      <selection pane="bottomLeft" activeCell="A8" sqref="A8"/>
      <selection pane="bottomRight" activeCell="M25" sqref="M25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8" t="s">
        <v>10</v>
      </c>
      <c r="B6" s="70" t="s">
        <v>11</v>
      </c>
      <c r="C6" s="71" t="s">
        <v>12</v>
      </c>
      <c r="D6" s="73" t="s">
        <v>26</v>
      </c>
      <c r="E6" s="74"/>
      <c r="F6" s="75"/>
      <c r="G6" s="71" t="s">
        <v>15</v>
      </c>
      <c r="H6" s="71" t="s">
        <v>16</v>
      </c>
      <c r="I6" s="76" t="s">
        <v>25</v>
      </c>
      <c r="J6" s="77" t="s">
        <v>17</v>
      </c>
      <c r="K6" s="77" t="s">
        <v>18</v>
      </c>
      <c r="L6" s="77" t="s">
        <v>19</v>
      </c>
      <c r="M6" s="77" t="s">
        <v>20</v>
      </c>
      <c r="N6" s="79" t="s">
        <v>21</v>
      </c>
      <c r="O6" s="79" t="s">
        <v>22</v>
      </c>
      <c r="P6" s="36"/>
    </row>
    <row r="7" spans="1:16" s="44" customFormat="1" ht="117.75" customHeight="1" x14ac:dyDescent="0.25">
      <c r="A7" s="69"/>
      <c r="B7" s="70"/>
      <c r="C7" s="72"/>
      <c r="D7" s="46" t="s">
        <v>13</v>
      </c>
      <c r="E7" s="46" t="s">
        <v>14</v>
      </c>
      <c r="F7" s="45" t="s">
        <v>8</v>
      </c>
      <c r="G7" s="72"/>
      <c r="H7" s="72"/>
      <c r="I7" s="76"/>
      <c r="J7" s="78"/>
      <c r="K7" s="78"/>
      <c r="L7" s="78"/>
      <c r="M7" s="78"/>
      <c r="N7" s="80"/>
      <c r="O7" s="80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>
        <v>2020</v>
      </c>
      <c r="B18" s="4">
        <v>29572.699999999993</v>
      </c>
      <c r="C18" s="4"/>
      <c r="D18" s="4"/>
      <c r="E18" s="4"/>
      <c r="F18" s="4"/>
      <c r="G18" s="4"/>
      <c r="H18" s="4">
        <v>1608.1</v>
      </c>
      <c r="I18" s="4">
        <v>146542.5</v>
      </c>
      <c r="J18" s="4">
        <v>0</v>
      </c>
      <c r="K18" s="4">
        <v>377989.19999999995</v>
      </c>
      <c r="L18" s="4"/>
      <c r="M18" s="4"/>
      <c r="N18" s="5">
        <v>78048.800000000047</v>
      </c>
      <c r="O18" s="4">
        <f>SUM(B18:C18,F18:N18)</f>
        <v>633761.30000000005</v>
      </c>
    </row>
    <row r="19" spans="1:15" ht="15.75" customHeight="1" x14ac:dyDescent="0.25">
      <c r="A19" s="47">
        <v>2021</v>
      </c>
      <c r="B19" s="4">
        <v>41624.300000000003</v>
      </c>
      <c r="C19" s="4"/>
      <c r="D19" s="4"/>
      <c r="E19" s="4"/>
      <c r="F19" s="4"/>
      <c r="G19" s="4"/>
      <c r="H19" s="4">
        <v>9075.2000000000007</v>
      </c>
      <c r="I19" s="4">
        <v>160418.59999999998</v>
      </c>
      <c r="J19" s="4">
        <v>60.5</v>
      </c>
      <c r="K19" s="4">
        <v>479665.70000000007</v>
      </c>
      <c r="L19" s="4"/>
      <c r="M19" s="4"/>
      <c r="N19" s="5">
        <v>95343.59999999986</v>
      </c>
      <c r="O19" s="4">
        <v>786187.89999999991</v>
      </c>
    </row>
    <row r="20" spans="1:15" ht="15.75" customHeight="1" x14ac:dyDescent="0.25">
      <c r="A20" s="47" t="s">
        <v>61</v>
      </c>
      <c r="B20" s="4">
        <v>53439.4</v>
      </c>
      <c r="C20" s="4" t="s">
        <v>0</v>
      </c>
      <c r="D20" s="4" t="s">
        <v>0</v>
      </c>
      <c r="E20" s="4" t="s">
        <v>0</v>
      </c>
      <c r="F20" s="4">
        <v>0</v>
      </c>
      <c r="G20" s="4" t="s">
        <v>0</v>
      </c>
      <c r="H20" s="4">
        <v>5112.5</v>
      </c>
      <c r="I20" s="4">
        <v>171451.5</v>
      </c>
      <c r="J20" s="4">
        <v>0</v>
      </c>
      <c r="K20" s="4">
        <v>649426.49999999988</v>
      </c>
      <c r="L20" s="4" t="s">
        <v>0</v>
      </c>
      <c r="M20" s="4" t="s">
        <v>0</v>
      </c>
      <c r="N20" s="5">
        <v>124987.70000000001</v>
      </c>
      <c r="O20" s="4">
        <v>1004417.5999999999</v>
      </c>
    </row>
    <row r="21" spans="1:15" x14ac:dyDescent="0.25">
      <c r="A21" s="65" t="s">
        <v>27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1:15" x14ac:dyDescent="0.25">
      <c r="B22" s="28"/>
      <c r="C22" s="28"/>
      <c r="D22" s="28"/>
      <c r="E22" s="28"/>
      <c r="F22" s="28"/>
      <c r="G22" s="28"/>
      <c r="H22" s="29"/>
      <c r="I22" s="28"/>
      <c r="J22" s="29"/>
      <c r="K22" s="29"/>
      <c r="L22" s="29"/>
      <c r="M22" s="29"/>
      <c r="N22" s="29"/>
      <c r="O22" s="30"/>
    </row>
  </sheetData>
  <mergeCells count="15">
    <mergeCell ref="A21:O2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2015-01-02T06:10:35Z</cp:lastPrinted>
  <dcterms:created xsi:type="dcterms:W3CDTF">2000-09-13T06:00:01Z</dcterms:created>
  <dcterms:modified xsi:type="dcterms:W3CDTF">2024-01-18T08:41:55Z</dcterms:modified>
</cp:coreProperties>
</file>