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9675" activeTab="2"/>
  </bookViews>
  <sheets>
    <sheet name="Table_de_matière" sheetId="1" r:id="rId1"/>
    <sheet name="Données_mensuelles" sheetId="2" r:id="rId2"/>
    <sheet name="Données_trimestrielles" sheetId="3" r:id="rId3"/>
    <sheet name="Données_annuelles" sheetId="4" r:id="rId4"/>
    <sheet name="Feuil2" sheetId="5" state="hidden" r:id="rId5"/>
  </sheets>
  <definedNames/>
  <calcPr fullCalcOnLoad="1"/>
</workbook>
</file>

<file path=xl/sharedStrings.xml><?xml version="1.0" encoding="utf-8"?>
<sst xmlns="http://schemas.openxmlformats.org/spreadsheetml/2006/main" count="189" uniqueCount="114">
  <si>
    <t>Période</t>
  </si>
  <si>
    <t>NOMINAL</t>
  </si>
  <si>
    <t>REEL</t>
  </si>
  <si>
    <t>Mai</t>
  </si>
  <si>
    <t>Juin</t>
  </si>
  <si>
    <t>Août</t>
  </si>
  <si>
    <t>Mar.</t>
  </si>
  <si>
    <t>Avr.</t>
  </si>
  <si>
    <t>Juil.</t>
  </si>
  <si>
    <t>Sept.</t>
  </si>
  <si>
    <t>Oct.</t>
  </si>
  <si>
    <t>2002           Janv.</t>
  </si>
  <si>
    <t>Nov</t>
  </si>
  <si>
    <t>Déc</t>
  </si>
  <si>
    <t xml:space="preserve">                     Fév.</t>
  </si>
  <si>
    <t>2003             Janv.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</si>
  <si>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</si>
  <si>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</si>
  <si>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</si>
  <si>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</si>
  <si>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</si>
  <si>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</si>
  <si>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</si>
  <si>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</si>
  <si>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</si>
  <si>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</si>
  <si>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</si>
  <si>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janvier</t>
  </si>
  <si>
    <t>Juillet</t>
  </si>
  <si>
    <t xml:space="preserve">     janv.</t>
  </si>
  <si>
    <t>Mars</t>
  </si>
  <si>
    <t>Avril</t>
  </si>
  <si>
    <t>Février</t>
  </si>
  <si>
    <t>Septembre</t>
  </si>
  <si>
    <t>Octobre</t>
  </si>
  <si>
    <t>Novembre</t>
  </si>
  <si>
    <t>Décembre</t>
  </si>
  <si>
    <t xml:space="preserve">     mai</t>
  </si>
  <si>
    <t xml:space="preserve">     juin</t>
  </si>
  <si>
    <t xml:space="preserve">     juillet</t>
  </si>
  <si>
    <t xml:space="preserve">    août</t>
  </si>
  <si>
    <t xml:space="preserve">    septembre</t>
  </si>
  <si>
    <t xml:space="preserve">    octobre</t>
  </si>
  <si>
    <t xml:space="preserve">    novembre</t>
  </si>
  <si>
    <t xml:space="preserve">   décembre</t>
  </si>
  <si>
    <t xml:space="preserve">     Janvier</t>
  </si>
  <si>
    <t xml:space="preserve">     Février</t>
  </si>
  <si>
    <t xml:space="preserve">     Mars</t>
  </si>
  <si>
    <t xml:space="preserve">    Avril</t>
  </si>
  <si>
    <t xml:space="preserve">    Mai</t>
  </si>
  <si>
    <t xml:space="preserve">    Juin</t>
  </si>
  <si>
    <t xml:space="preserve">    Juillet</t>
  </si>
  <si>
    <t xml:space="preserve">    Août</t>
  </si>
  <si>
    <t xml:space="preserve">    Septembre</t>
  </si>
  <si>
    <t xml:space="preserve">    Décembre</t>
  </si>
  <si>
    <t xml:space="preserve">    Novembre</t>
  </si>
  <si>
    <t xml:space="preserve">    Octobre</t>
  </si>
  <si>
    <t xml:space="preserve">     Mai</t>
  </si>
  <si>
    <t xml:space="preserve">     Avril</t>
  </si>
  <si>
    <t xml:space="preserve">     Juin</t>
  </si>
  <si>
    <t xml:space="preserve">     Juillet</t>
  </si>
  <si>
    <t xml:space="preserve">     Août</t>
  </si>
  <si>
    <t xml:space="preserve">     Septembre</t>
  </si>
  <si>
    <t xml:space="preserve">     Octobre</t>
  </si>
  <si>
    <t xml:space="preserve">     Novembre</t>
  </si>
  <si>
    <t xml:space="preserve">     Décembre</t>
  </si>
  <si>
    <t xml:space="preserve">    Mars</t>
  </si>
  <si>
    <t xml:space="preserve">      Mars </t>
  </si>
  <si>
    <t>(*) :  changement de base (2005=100)</t>
  </si>
  <si>
    <t>2008 (*)</t>
  </si>
  <si>
    <t xml:space="preserve">  TABLEAU …….:  TAUX DE CHANGE EFFECTIF DU FRANC BURUNDI</t>
  </si>
  <si>
    <r>
      <t xml:space="preserve">2003 </t>
    </r>
    <r>
      <rPr>
        <vertAlign val="superscript"/>
        <sz val="12"/>
        <rFont val="Calibri"/>
        <family val="2"/>
      </rPr>
      <t>(*)</t>
    </r>
  </si>
  <si>
    <t>nominal</t>
  </si>
  <si>
    <t>réel</t>
  </si>
  <si>
    <t>glissement annuel</t>
  </si>
  <si>
    <t>Prix dans les pays partenaire</t>
  </si>
  <si>
    <t>(indice des prix pondéré)</t>
  </si>
  <si>
    <t>Indice des Prix relatifs</t>
  </si>
  <si>
    <t>Indice des prix à la consommation intérieur</t>
  </si>
  <si>
    <t xml:space="preserve"> Janvier 2010</t>
  </si>
  <si>
    <t xml:space="preserve">NOMINAL </t>
  </si>
  <si>
    <t xml:space="preserve">REEL </t>
  </si>
  <si>
    <t>moyenne annuelle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</si>
  <si>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</si>
  <si>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</si>
  <si>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</si>
  <si>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</si>
  <si>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</si>
  <si>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</si>
  <si>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</si>
  <si>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</si>
  <si>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</si>
  <si>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</si>
  <si>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</si>
  <si>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</si>
  <si>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</si>
  <si>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</si>
  <si>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</si>
  <si>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</si>
  <si>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</si>
  <si>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 xml:space="preserve">  Production</t>
  </si>
  <si>
    <t xml:space="preserve"> V   e   n   t   e   s</t>
  </si>
  <si>
    <t>(en T)</t>
  </si>
  <si>
    <t xml:space="preserve">  (en T)</t>
  </si>
  <si>
    <t>V(MBIF)</t>
  </si>
  <si>
    <t xml:space="preserve">              I.4</t>
  </si>
  <si>
    <t>PRODUCTION ET VENTE DU THE SEC</t>
  </si>
  <si>
    <t>Source :  OTB</t>
  </si>
  <si>
    <r>
      <rPr>
        <vertAlign val="superscript"/>
        <sz val="12"/>
        <rFont val="Garamond"/>
        <family val="1"/>
      </rPr>
      <t>(1)</t>
    </r>
    <r>
      <rPr>
        <sz val="12"/>
        <rFont val="Garamond"/>
        <family val="1"/>
      </rPr>
      <t>(PM en BIF/kg)</t>
    </r>
  </si>
  <si>
    <t>Source : OTB</t>
  </si>
  <si>
    <t>Production et vente du thé sec</t>
  </si>
  <si>
    <t>http://www.brb.bi</t>
  </si>
  <si>
    <t>VENTES</t>
  </si>
  <si>
    <t xml:space="preserve"> (1)PM:Prix Moyen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</si>
</sst>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"/>
    <numFmt numFmtId="189" formatCode="0.0"/>
    <numFmt numFmtId="190" formatCode="0.0000000"/>
    <numFmt numFmtId="191" formatCode="0.00000000"/>
    <numFmt numFmtId="192" formatCode="0.000000000"/>
    <numFmt numFmtId="193" formatCode="0.0000000000"/>
    <numFmt numFmtId="194" formatCode="0.000000"/>
    <numFmt numFmtId="195" formatCode="0.00000"/>
    <numFmt numFmtId="196" formatCode="0.0000"/>
    <numFmt numFmtId="197" formatCode="0.000"/>
    <numFmt numFmtId="198" formatCode="0.0_)"/>
    <numFmt numFmtId="199" formatCode="0.00_)"/>
    <numFmt numFmtId="200" formatCode="[$-409]dd\-mmm\-yy;@"/>
    <numFmt numFmtId="201" formatCode="General_)"/>
    <numFmt numFmtId="202" formatCode="[$-40C]dddd\ d\ mmmm\ yyyy"/>
    <numFmt numFmtId="203" formatCode="[$-40C]mmm\-yy;@"/>
    <numFmt numFmtId="204" formatCode="_-* #,##0\ _F_-;\-* #,##0\ _F_-;_-* &quot;-&quot;??\ _F_-;_-@_-"/>
    <numFmt numFmtId="205" formatCode="_-* #,##0.0\ _F_-;\-* #,##0.0\ _F_-;_-* &quot;-&quot;??\ _F_-;_-@_-"/>
    <numFmt numFmtId="206" formatCode="_-* #,##0.000\ _F_-;\-* #,##0.000\ _F_-;_-* &quot;-&quot;??\ _F_-;_-@_-"/>
    <numFmt numFmtId="207" formatCode="_-* #,##0.0000\ _F_-;\-* #,##0.0000\ _F_-;_-* &quot;-&quot;??\ _F_-;_-@_-"/>
    <numFmt numFmtId="208" formatCode="_-* #,##0.000000\ _F_-;\-* #,##0.000000\ _F_-;_-* &quot;-&quot;??\ _F_-;_-@_-"/>
  </numFmts>
  <fonts count="64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Calibri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vertAlign val="superscript"/>
      <sz val="12"/>
      <name val="Garamond"/>
      <family val="1"/>
    </font>
    <font>
      <sz val="12"/>
      <color indexed="8"/>
      <name val="Arial"/>
      <family val="0"/>
    </font>
    <font>
      <sz val="12"/>
      <color indexed="8"/>
      <name val="Calibri"/>
      <family val="0"/>
    </font>
    <font>
      <sz val="5.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/>
      <right/>
      <top style="thin"/>
      <bottom style="medium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0" borderId="0" applyNumberFormat="0" applyBorder="0" applyAlignment="0" applyProtection="0"/>
    <xf numFmtId="201" fontId="1" fillId="0" borderId="0">
      <alignment/>
      <protection/>
    </xf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60">
    <xf numFmtId="0" fontId="0" fillId="0" borderId="0" xfId="0" applyAlignment="1">
      <alignment/>
    </xf>
    <xf numFmtId="189" fontId="1" fillId="0" borderId="10" xfId="0" applyNumberFormat="1" applyFont="1" applyBorder="1" applyAlignment="1">
      <alignment/>
    </xf>
    <xf numFmtId="0" fontId="32" fillId="0" borderId="0" xfId="0" applyFont="1" applyAlignment="1">
      <alignment/>
    </xf>
    <xf numFmtId="0" fontId="32" fillId="0" borderId="11" xfId="0" applyFont="1" applyBorder="1" applyAlignment="1">
      <alignment/>
    </xf>
    <xf numFmtId="0" fontId="32" fillId="0" borderId="12" xfId="0" applyFont="1" applyBorder="1" applyAlignment="1">
      <alignment/>
    </xf>
    <xf numFmtId="0" fontId="33" fillId="0" borderId="13" xfId="0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5" xfId="0" applyFont="1" applyBorder="1" applyAlignment="1">
      <alignment/>
    </xf>
    <xf numFmtId="0" fontId="32" fillId="0" borderId="16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4" xfId="0" applyFont="1" applyBorder="1" applyAlignment="1">
      <alignment horizontal="left"/>
    </xf>
    <xf numFmtId="188" fontId="32" fillId="0" borderId="19" xfId="0" applyNumberFormat="1" applyFont="1" applyBorder="1" applyAlignment="1">
      <alignment/>
    </xf>
    <xf numFmtId="188" fontId="32" fillId="0" borderId="10" xfId="0" applyNumberFormat="1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9" xfId="0" applyFont="1" applyBorder="1" applyAlignment="1">
      <alignment horizontal="left"/>
    </xf>
    <xf numFmtId="189" fontId="32" fillId="0" borderId="14" xfId="0" applyNumberFormat="1" applyFont="1" applyBorder="1" applyAlignment="1">
      <alignment/>
    </xf>
    <xf numFmtId="189" fontId="32" fillId="0" borderId="19" xfId="0" applyNumberFormat="1" applyFont="1" applyBorder="1" applyAlignment="1">
      <alignment/>
    </xf>
    <xf numFmtId="0" fontId="32" fillId="0" borderId="14" xfId="0" applyFont="1" applyBorder="1" applyAlignment="1">
      <alignment horizontal="center"/>
    </xf>
    <xf numFmtId="188" fontId="32" fillId="0" borderId="14" xfId="0" applyNumberFormat="1" applyFont="1" applyBorder="1" applyAlignment="1">
      <alignment/>
    </xf>
    <xf numFmtId="188" fontId="32" fillId="0" borderId="19" xfId="0" applyNumberFormat="1" applyFont="1" applyBorder="1" applyAlignment="1">
      <alignment horizontal="right"/>
    </xf>
    <xf numFmtId="0" fontId="32" fillId="0" borderId="14" xfId="0" applyFont="1" applyBorder="1" applyAlignment="1">
      <alignment horizontal="left" vertical="center"/>
    </xf>
    <xf numFmtId="189" fontId="32" fillId="0" borderId="0" xfId="0" applyNumberFormat="1" applyFont="1" applyAlignment="1">
      <alignment/>
    </xf>
    <xf numFmtId="0" fontId="32" fillId="0" borderId="14" xfId="0" applyFont="1" applyBorder="1" applyAlignment="1">
      <alignment/>
    </xf>
    <xf numFmtId="0" fontId="34" fillId="0" borderId="0" xfId="0" applyFont="1" applyAlignment="1">
      <alignment/>
    </xf>
    <xf numFmtId="189" fontId="32" fillId="0" borderId="10" xfId="0" applyNumberFormat="1" applyFont="1" applyBorder="1" applyAlignment="1">
      <alignment/>
    </xf>
    <xf numFmtId="189" fontId="32" fillId="0" borderId="19" xfId="0" applyNumberFormat="1" applyFont="1" applyBorder="1" applyAlignment="1">
      <alignment horizontal="right"/>
    </xf>
    <xf numFmtId="189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/>
    </xf>
    <xf numFmtId="0" fontId="32" fillId="0" borderId="19" xfId="0" applyFont="1" applyBorder="1" applyAlignment="1">
      <alignment/>
    </xf>
    <xf numFmtId="0" fontId="32" fillId="0" borderId="15" xfId="0" applyFont="1" applyBorder="1" applyAlignment="1">
      <alignment horizontal="left"/>
    </xf>
    <xf numFmtId="188" fontId="34" fillId="0" borderId="0" xfId="0" applyNumberFormat="1" applyFont="1" applyAlignment="1">
      <alignment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0" xfId="0" applyFont="1" applyBorder="1" applyAlignment="1">
      <alignment horizontal="left"/>
    </xf>
    <xf numFmtId="189" fontId="34" fillId="0" borderId="0" xfId="0" applyNumberFormat="1" applyFont="1" applyAlignment="1">
      <alignment horizontal="left"/>
    </xf>
    <xf numFmtId="189" fontId="34" fillId="0" borderId="0" xfId="0" applyNumberFormat="1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20" xfId="0" applyFont="1" applyBorder="1" applyAlignment="1">
      <alignment horizontal="right"/>
    </xf>
    <xf numFmtId="0" fontId="32" fillId="0" borderId="13" xfId="0" applyFont="1" applyBorder="1" applyAlignment="1">
      <alignment horizontal="right"/>
    </xf>
    <xf numFmtId="0" fontId="34" fillId="0" borderId="21" xfId="0" applyFont="1" applyBorder="1" applyAlignment="1">
      <alignment/>
    </xf>
    <xf numFmtId="189" fontId="1" fillId="0" borderId="21" xfId="0" applyNumberFormat="1" applyFont="1" applyBorder="1" applyAlignment="1">
      <alignment/>
    </xf>
    <xf numFmtId="189" fontId="32" fillId="0" borderId="21" xfId="0" applyNumberFormat="1" applyFont="1" applyBorder="1" applyAlignment="1">
      <alignment/>
    </xf>
    <xf numFmtId="0" fontId="34" fillId="0" borderId="21" xfId="0" applyFont="1" applyBorder="1" applyAlignment="1">
      <alignment horizontal="center"/>
    </xf>
    <xf numFmtId="0" fontId="34" fillId="0" borderId="0" xfId="0" applyFont="1" applyAlignment="1">
      <alignment horizontal="center"/>
    </xf>
    <xf numFmtId="189" fontId="34" fillId="0" borderId="0" xfId="0" applyNumberFormat="1" applyFont="1" applyAlignment="1">
      <alignment horizontal="center"/>
    </xf>
    <xf numFmtId="2" fontId="58" fillId="0" borderId="21" xfId="0" applyNumberFormat="1" applyFont="1" applyBorder="1" applyAlignment="1">
      <alignment horizontal="center"/>
    </xf>
    <xf numFmtId="198" fontId="5" fillId="0" borderId="21" xfId="0" applyNumberFormat="1" applyFont="1" applyBorder="1" applyAlignment="1" applyProtection="1">
      <alignment/>
      <protection/>
    </xf>
    <xf numFmtId="17" fontId="34" fillId="0" borderId="0" xfId="0" applyNumberFormat="1" applyFont="1" applyAlignment="1">
      <alignment horizontal="center"/>
    </xf>
    <xf numFmtId="189" fontId="32" fillId="0" borderId="0" xfId="0" applyNumberFormat="1" applyFont="1" applyBorder="1" applyAlignment="1">
      <alignment/>
    </xf>
    <xf numFmtId="0" fontId="34" fillId="0" borderId="21" xfId="0" applyFont="1" applyBorder="1" applyAlignment="1">
      <alignment horizontal="left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33" borderId="22" xfId="0" applyFont="1" applyFill="1" applyBorder="1" applyAlignment="1">
      <alignment/>
    </xf>
    <xf numFmtId="0" fontId="2" fillId="6" borderId="0" xfId="45" applyFill="1" applyAlignment="1" applyProtection="1">
      <alignment/>
      <protection/>
    </xf>
    <xf numFmtId="0" fontId="59" fillId="6" borderId="0" xfId="0" applyFont="1" applyFill="1" applyAlignment="1">
      <alignment/>
    </xf>
    <xf numFmtId="49" fontId="59" fillId="6" borderId="0" xfId="0" applyNumberFormat="1" applyFont="1" applyFill="1" applyAlignment="1">
      <alignment horizontal="right"/>
    </xf>
    <xf numFmtId="49" fontId="59" fillId="6" borderId="0" xfId="0" applyNumberFormat="1" applyFont="1" applyFill="1" applyAlignment="1" quotePrefix="1">
      <alignment horizontal="right"/>
    </xf>
    <xf numFmtId="0" fontId="63" fillId="6" borderId="23" xfId="0" applyFont="1" applyFill="1" applyBorder="1" applyAlignment="1">
      <alignment/>
    </xf>
    <xf numFmtId="0" fontId="59" fillId="6" borderId="23" xfId="0" applyFont="1" applyFill="1" applyBorder="1" applyAlignment="1">
      <alignment/>
    </xf>
    <xf numFmtId="200" fontId="59" fillId="0" borderId="0" xfId="0" applyNumberFormat="1" applyFont="1" applyAlignment="1">
      <alignment horizontal="left"/>
    </xf>
    <xf numFmtId="201" fontId="2" fillId="0" borderId="0" xfId="45" applyNumberFormat="1" applyAlignment="1" applyProtection="1">
      <alignment/>
      <protection/>
    </xf>
    <xf numFmtId="0" fontId="6" fillId="0" borderId="0" xfId="0" applyFont="1" applyAlignment="1">
      <alignment horizontal="justify" vertical="center"/>
    </xf>
    <xf numFmtId="0" fontId="8" fillId="0" borderId="12" xfId="0" applyFont="1" applyBorder="1" applyAlignment="1">
      <alignment/>
    </xf>
    <xf numFmtId="0" fontId="8" fillId="34" borderId="11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3" xfId="0" applyFont="1" applyFill="1" applyBorder="1" applyAlignment="1">
      <alignment horizontal="center"/>
    </xf>
    <xf numFmtId="0" fontId="8" fillId="34" borderId="15" xfId="0" applyFont="1" applyFill="1" applyBorder="1" applyAlignment="1">
      <alignment/>
    </xf>
    <xf numFmtId="0" fontId="8" fillId="34" borderId="16" xfId="0" applyFont="1" applyFill="1" applyBorder="1" applyAlignment="1">
      <alignment/>
    </xf>
    <xf numFmtId="0" fontId="8" fillId="34" borderId="17" xfId="0" applyFont="1" applyFill="1" applyBorder="1" applyAlignment="1">
      <alignment/>
    </xf>
    <xf numFmtId="0" fontId="8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188" fontId="8" fillId="0" borderId="12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203" fontId="59" fillId="6" borderId="0" xfId="0" applyNumberFormat="1" applyFont="1" applyFill="1" applyAlignment="1">
      <alignment horizontal="right"/>
    </xf>
    <xf numFmtId="17" fontId="8" fillId="0" borderId="19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189" fontId="8" fillId="0" borderId="18" xfId="0" applyNumberFormat="1" applyFont="1" applyFill="1" applyBorder="1" applyAlignment="1">
      <alignment/>
    </xf>
    <xf numFmtId="0" fontId="8" fillId="0" borderId="14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189" fontId="8" fillId="0" borderId="10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188" fontId="8" fillId="0" borderId="12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189" fontId="8" fillId="0" borderId="0" xfId="0" applyNumberFormat="1" applyFont="1" applyFill="1" applyAlignment="1">
      <alignment/>
    </xf>
    <xf numFmtId="0" fontId="10" fillId="0" borderId="0" xfId="45" applyFont="1" applyFill="1" applyAlignment="1" applyProtection="1">
      <alignment/>
      <protection/>
    </xf>
    <xf numFmtId="0" fontId="8" fillId="0" borderId="10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2" fillId="0" borderId="0" xfId="0" applyFont="1" applyFill="1" applyAlignment="1">
      <alignment/>
    </xf>
    <xf numFmtId="204" fontId="8" fillId="0" borderId="19" xfId="49" applyNumberFormat="1" applyFont="1" applyBorder="1" applyAlignment="1">
      <alignment horizontal="center"/>
    </xf>
    <xf numFmtId="204" fontId="8" fillId="0" borderId="10" xfId="49" applyNumberFormat="1" applyFont="1" applyBorder="1" applyAlignment="1">
      <alignment horizontal="center"/>
    </xf>
    <xf numFmtId="204" fontId="8" fillId="0" borderId="19" xfId="49" applyNumberFormat="1" applyFont="1" applyBorder="1" applyAlignment="1">
      <alignment/>
    </xf>
    <xf numFmtId="204" fontId="8" fillId="0" borderId="10" xfId="49" applyNumberFormat="1" applyFont="1" applyBorder="1" applyAlignment="1">
      <alignment/>
    </xf>
    <xf numFmtId="204" fontId="8" fillId="0" borderId="19" xfId="49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6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fill"/>
    </xf>
    <xf numFmtId="0" fontId="8" fillId="0" borderId="10" xfId="0" applyFont="1" applyBorder="1" applyAlignment="1">
      <alignment horizontal="fill"/>
    </xf>
    <xf numFmtId="0" fontId="8" fillId="0" borderId="1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8" fillId="0" borderId="15" xfId="0" applyFont="1" applyBorder="1" applyAlignment="1">
      <alignment/>
    </xf>
    <xf numFmtId="1" fontId="8" fillId="0" borderId="19" xfId="0" applyNumberFormat="1" applyFont="1" applyBorder="1" applyAlignment="1">
      <alignment horizontal="center" vertical="top"/>
    </xf>
    <xf numFmtId="1" fontId="8" fillId="0" borderId="19" xfId="0" applyNumberFormat="1" applyFont="1" applyFill="1" applyBorder="1" applyAlignment="1">
      <alignment horizontal="center" vertical="top"/>
    </xf>
    <xf numFmtId="204" fontId="59" fillId="0" borderId="10" xfId="49" applyNumberFormat="1" applyFont="1" applyBorder="1" applyAlignment="1">
      <alignment/>
    </xf>
    <xf numFmtId="204" fontId="59" fillId="35" borderId="10" xfId="49" applyNumberFormat="1" applyFont="1" applyFill="1" applyBorder="1" applyAlignment="1">
      <alignment/>
    </xf>
    <xf numFmtId="204" fontId="59" fillId="0" borderId="10" xfId="49" applyNumberFormat="1" applyFont="1" applyFill="1" applyBorder="1" applyAlignment="1">
      <alignment/>
    </xf>
    <xf numFmtId="205" fontId="59" fillId="0" borderId="10" xfId="49" applyNumberFormat="1" applyFont="1" applyBorder="1" applyAlignment="1">
      <alignment/>
    </xf>
    <xf numFmtId="1" fontId="59" fillId="0" borderId="10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04" fontId="8" fillId="0" borderId="19" xfId="49" applyNumberFormat="1" applyFont="1" applyBorder="1" applyAlignment="1">
      <alignment horizontal="center" vertical="center"/>
    </xf>
    <xf numFmtId="204" fontId="8" fillId="0" borderId="10" xfId="49" applyNumberFormat="1" applyFont="1" applyBorder="1" applyAlignment="1">
      <alignment horizontal="center" vertical="center"/>
    </xf>
    <xf numFmtId="204" fontId="8" fillId="0" borderId="0" xfId="49" applyNumberFormat="1" applyFont="1" applyAlignment="1">
      <alignment horizontal="center" vertical="center"/>
    </xf>
    <xf numFmtId="0" fontId="9" fillId="34" borderId="14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89" fontId="8" fillId="0" borderId="12" xfId="0" applyNumberFormat="1" applyFont="1" applyFill="1" applyBorder="1" applyAlignment="1">
      <alignment horizontal="center"/>
    </xf>
    <xf numFmtId="189" fontId="8" fillId="0" borderId="13" xfId="0" applyNumberFormat="1" applyFont="1" applyFill="1" applyBorder="1" applyAlignment="1">
      <alignment horizontal="center"/>
    </xf>
    <xf numFmtId="189" fontId="8" fillId="0" borderId="16" xfId="0" applyNumberFormat="1" applyFont="1" applyFill="1" applyBorder="1" applyAlignment="1">
      <alignment horizontal="center"/>
    </xf>
    <xf numFmtId="189" fontId="8" fillId="0" borderId="17" xfId="0" applyNumberFormat="1" applyFont="1" applyFill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0" xfId="0" applyFont="1" applyBorder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3" xfId="49"/>
    <cellStyle name="Currency" xfId="50"/>
    <cellStyle name="Currency [0]" xfId="51"/>
    <cellStyle name="Neutre" xfId="52"/>
    <cellStyle name="Normal 2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425"/>
          <c:h val="0.9065"/>
        </c:manualLayout>
      </c:layout>
      <c:lineChart>
        <c:grouping val="standard"/>
        <c:varyColors val="0"/>
        <c:ser>
          <c:idx val="0"/>
          <c:order val="0"/>
          <c:tx>
            <c:strRef>
              <c:f>Feuil2!$A$122</c:f>
              <c:strCache>
                <c:ptCount val="1"/>
                <c:pt idx="0">
                  <c:v>NOMINAL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Feuil2!$B$122:$Y$122</c:f>
              <c:numCache/>
            </c:numRef>
          </c:val>
          <c:smooth val="0"/>
        </c:ser>
        <c:ser>
          <c:idx val="1"/>
          <c:order val="1"/>
          <c:tx>
            <c:strRef>
              <c:f>Feuil2!$A$123</c:f>
              <c:strCache>
                <c:ptCount val="1"/>
                <c:pt idx="0">
                  <c:v>REEL 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Feuil2!$B$123:$Y$123</c:f>
              <c:numCache/>
            </c:numRef>
          </c:val>
          <c:smooth val="0"/>
        </c:ser>
        <c:ser>
          <c:idx val="2"/>
          <c:order val="2"/>
          <c:tx>
            <c:strRef>
              <c:f>Feuil2!$A$124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Feuil2!$B$121:$Y$121</c:f>
              <c:strCache/>
            </c:strRef>
          </c:cat>
          <c:val>
            <c:numRef>
              <c:f>Feuil2!$B$124:$Y$124</c:f>
              <c:numCache/>
            </c:numRef>
          </c:val>
          <c:smooth val="0"/>
        </c:ser>
        <c:marker val="1"/>
        <c:axId val="22235599"/>
        <c:axId val="65902664"/>
      </c:lineChart>
      <c:catAx>
        <c:axId val="222355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902664"/>
        <c:crosses val="autoZero"/>
        <c:auto val="1"/>
        <c:lblOffset val="100"/>
        <c:tickLblSkip val="1"/>
        <c:noMultiLvlLbl val="0"/>
      </c:catAx>
      <c:valAx>
        <c:axId val="659026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22355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094"/>
          <c:y val="0.93725"/>
          <c:w val="0.7687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00CC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1657350</xdr:colOff>
      <xdr:row>2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127</xdr:row>
      <xdr:rowOff>38100</xdr:rowOff>
    </xdr:from>
    <xdr:to>
      <xdr:col>13</xdr:col>
      <xdr:colOff>428625</xdr:colOff>
      <xdr:row>144</xdr:row>
      <xdr:rowOff>57150</xdr:rowOff>
    </xdr:to>
    <xdr:graphicFrame>
      <xdr:nvGraphicFramePr>
        <xdr:cNvPr id="1" name="Chart 1"/>
        <xdr:cNvGraphicFramePr/>
      </xdr:nvGraphicFramePr>
      <xdr:xfrm>
        <a:off x="3409950" y="6724650"/>
        <a:ext cx="758190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F211"/>
  <sheetViews>
    <sheetView zoomScalePageLayoutView="0" workbookViewId="0" topLeftCell="A1">
      <selection activeCell="B15" sqref="B15"/>
    </sheetView>
  </sheetViews>
  <sheetFormatPr defaultColWidth="11.421875" defaultRowHeight="12.75"/>
  <cols>
    <col min="1" max="1" width="5.421875" style="54" customWidth="1"/>
    <col min="2" max="2" width="88.28125" style="54" bestFit="1" customWidth="1"/>
    <col min="3" max="3" width="59.28125" style="54" bestFit="1" customWidth="1"/>
    <col min="4" max="4" width="22.00390625" style="54" bestFit="1" customWidth="1"/>
    <col min="5" max="5" width="20.421875" style="54" customWidth="1"/>
    <col min="6" max="16384" width="11.421875" style="54" customWidth="1"/>
  </cols>
  <sheetData>
    <row r="1" ht="27.75" customHeight="1"/>
    <row r="2" ht="15.75">
      <c r="B2" s="66" t="s">
        <v>97</v>
      </c>
    </row>
    <row r="3" ht="15.75">
      <c r="B3" s="66"/>
    </row>
    <row r="4" ht="15.75">
      <c r="B4" s="66" t="s">
        <v>98</v>
      </c>
    </row>
    <row r="5" spans="2:6" ht="15.75">
      <c r="B5" s="66" t="s">
        <v>99</v>
      </c>
      <c r="C5" s="2"/>
      <c r="D5" s="2"/>
      <c r="E5" s="2"/>
      <c r="F5" s="2"/>
    </row>
    <row r="8" ht="18.75">
      <c r="B8" s="55" t="s">
        <v>84</v>
      </c>
    </row>
    <row r="9" ht="18.75">
      <c r="B9" s="56" t="s">
        <v>110</v>
      </c>
    </row>
    <row r="11" ht="15.75">
      <c r="B11" s="54" t="s">
        <v>85</v>
      </c>
    </row>
    <row r="12" spans="2:5" ht="16.5" thickBot="1">
      <c r="B12" s="57" t="s">
        <v>86</v>
      </c>
      <c r="C12" s="57" t="s">
        <v>87</v>
      </c>
      <c r="D12" s="57" t="s">
        <v>88</v>
      </c>
      <c r="E12" s="57" t="s">
        <v>89</v>
      </c>
    </row>
    <row r="13" spans="2:5" ht="15.75">
      <c r="B13" s="58" t="s">
        <v>90</v>
      </c>
      <c r="C13" s="59" t="s">
        <v>110</v>
      </c>
      <c r="D13" s="59" t="s">
        <v>90</v>
      </c>
      <c r="E13" s="79"/>
    </row>
    <row r="14" spans="2:5" ht="15.75">
      <c r="B14" s="58" t="s">
        <v>91</v>
      </c>
      <c r="C14" s="59" t="s">
        <v>110</v>
      </c>
      <c r="D14" s="59" t="s">
        <v>91</v>
      </c>
      <c r="E14" s="60"/>
    </row>
    <row r="15" spans="2:5" ht="15.75">
      <c r="B15" s="58" t="s">
        <v>92</v>
      </c>
      <c r="C15" s="59" t="s">
        <v>110</v>
      </c>
      <c r="D15" s="59" t="s">
        <v>92</v>
      </c>
      <c r="E15" s="61"/>
    </row>
    <row r="16" spans="2:5" ht="16.5" thickBot="1">
      <c r="B16" s="62"/>
      <c r="C16" s="63"/>
      <c r="D16" s="63"/>
      <c r="E16" s="63"/>
    </row>
    <row r="18" spans="2:3" ht="15.75">
      <c r="B18" s="54" t="s">
        <v>93</v>
      </c>
      <c r="C18" s="64"/>
    </row>
    <row r="19" spans="2:3" ht="15.75">
      <c r="B19" s="54" t="s">
        <v>94</v>
      </c>
      <c r="C19" s="64"/>
    </row>
    <row r="21" spans="2:3" ht="15.75">
      <c r="B21" s="54" t="s">
        <v>95</v>
      </c>
      <c r="C21" s="54" t="s">
        <v>110</v>
      </c>
    </row>
    <row r="22" spans="2:3" ht="15.75">
      <c r="B22" s="54" t="s">
        <v>96</v>
      </c>
      <c r="C22" s="65" t="s">
        <v>111</v>
      </c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</sheetData>
  <sheetProtection/>
  <hyperlinks>
    <hyperlink ref="B13" location="Données_mensuelles!A1" display="Mensuelle"/>
    <hyperlink ref="B14" location="Données_trimestrielles!A1" display="Trimestrielle"/>
    <hyperlink ref="B15" location="Données_annuelles!A1" display="Annuelle"/>
    <hyperlink ref="C22" r:id="rId1" display="http://www.brb.bi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104"/>
  <sheetViews>
    <sheetView zoomScalePageLayoutView="0" workbookViewId="0" topLeftCell="A1">
      <pane xSplit="1" ySplit="7" topLeftCell="B8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87" sqref="D87:D89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9.140625" style="74" customWidth="1"/>
    <col min="4" max="4" width="10.57421875" style="7" customWidth="1"/>
    <col min="5" max="5" width="15.421875" style="2" customWidth="1"/>
    <col min="6" max="9" width="9.140625" style="2" customWidth="1"/>
    <col min="10" max="10" width="10.7109375" style="2" customWidth="1"/>
    <col min="11" max="11" width="14.28125" style="2" customWidth="1"/>
    <col min="12" max="16384" width="9.140625" style="2" customWidth="1"/>
  </cols>
  <sheetData>
    <row r="1" spans="1:3" ht="15.75">
      <c r="A1" s="92" t="s">
        <v>83</v>
      </c>
      <c r="B1" s="89"/>
      <c r="C1" s="93"/>
    </row>
    <row r="2" spans="1:3" ht="15" customHeight="1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37" t="s">
        <v>106</v>
      </c>
      <c r="B4" s="138"/>
      <c r="C4" s="139"/>
    </row>
    <row r="5" spans="1:3" ht="15.75">
      <c r="A5" s="71"/>
      <c r="B5" s="72"/>
      <c r="C5" s="73"/>
    </row>
    <row r="6" spans="1:6" ht="15.75">
      <c r="A6" s="96"/>
      <c r="B6" s="96"/>
      <c r="C6" s="97"/>
      <c r="D6" s="98"/>
      <c r="E6" s="99"/>
      <c r="F6"/>
    </row>
    <row r="7" spans="1:6" ht="15.75">
      <c r="A7" s="110"/>
      <c r="B7" s="111" t="s">
        <v>100</v>
      </c>
      <c r="C7" s="141" t="s">
        <v>112</v>
      </c>
      <c r="D7" s="142"/>
      <c r="E7" s="140"/>
      <c r="F7"/>
    </row>
    <row r="8" spans="1:6" ht="15.75">
      <c r="A8" s="110"/>
      <c r="B8" s="115"/>
      <c r="C8" s="116"/>
      <c r="D8" s="116"/>
      <c r="E8" s="117"/>
      <c r="F8"/>
    </row>
    <row r="9" spans="1:6" ht="15.75">
      <c r="A9" s="110"/>
      <c r="B9" s="78"/>
      <c r="C9" s="118"/>
      <c r="D9" s="118"/>
      <c r="E9" s="119"/>
      <c r="F9"/>
    </row>
    <row r="10" spans="1:16" ht="18">
      <c r="A10" s="110" t="s">
        <v>0</v>
      </c>
      <c r="B10" s="120" t="s">
        <v>102</v>
      </c>
      <c r="C10" s="120" t="s">
        <v>103</v>
      </c>
      <c r="D10" s="120" t="s">
        <v>104</v>
      </c>
      <c r="E10" s="111" t="s">
        <v>108</v>
      </c>
      <c r="F10"/>
      <c r="P10" s="2" t="s">
        <v>105</v>
      </c>
    </row>
    <row r="11" spans="1:14" ht="15.75">
      <c r="A11" s="121"/>
      <c r="B11" s="122"/>
      <c r="C11" s="122"/>
      <c r="D11" s="122"/>
      <c r="E11" s="121"/>
      <c r="F11"/>
      <c r="N11" s="2" t="s">
        <v>106</v>
      </c>
    </row>
    <row r="12" spans="1:6" ht="15.75">
      <c r="A12" s="80">
        <v>41275</v>
      </c>
      <c r="B12" s="123">
        <v>994.632</v>
      </c>
      <c r="C12" s="123">
        <v>745.4954</v>
      </c>
      <c r="D12" s="132">
        <v>3568.38896</v>
      </c>
      <c r="E12" s="123">
        <v>4787</v>
      </c>
      <c r="F12"/>
    </row>
    <row r="13" spans="1:6" ht="15.75">
      <c r="A13" s="80">
        <v>41306</v>
      </c>
      <c r="B13" s="123">
        <v>1008.567</v>
      </c>
      <c r="C13" s="123">
        <v>680.6329</v>
      </c>
      <c r="D13" s="132">
        <v>3298.854184</v>
      </c>
      <c r="E13" s="123">
        <v>4847</v>
      </c>
      <c r="F13"/>
    </row>
    <row r="14" spans="1:6" ht="15.75">
      <c r="A14" s="80">
        <v>41334</v>
      </c>
      <c r="B14" s="123">
        <v>976.038</v>
      </c>
      <c r="C14" s="123">
        <v>665.1154</v>
      </c>
      <c r="D14" s="132">
        <v>2918.837632</v>
      </c>
      <c r="E14" s="123">
        <v>4238</v>
      </c>
      <c r="F14"/>
    </row>
    <row r="15" spans="1:6" ht="15.75">
      <c r="A15" s="80">
        <v>41365</v>
      </c>
      <c r="B15" s="123">
        <v>998.684</v>
      </c>
      <c r="C15" s="123">
        <v>869.7402</v>
      </c>
      <c r="D15" s="132">
        <v>3108.18743</v>
      </c>
      <c r="E15" s="123">
        <v>3574</v>
      </c>
      <c r="F15"/>
    </row>
    <row r="16" spans="1:12" ht="15.75">
      <c r="A16" s="80">
        <v>41395</v>
      </c>
      <c r="B16" s="123">
        <v>971.486</v>
      </c>
      <c r="C16" s="123">
        <v>914.5708</v>
      </c>
      <c r="D16" s="132">
        <v>3251.930902</v>
      </c>
      <c r="E16" s="123">
        <v>3556</v>
      </c>
      <c r="F16"/>
      <c r="L16" s="2" t="s">
        <v>106</v>
      </c>
    </row>
    <row r="17" spans="1:5" ht="15.75">
      <c r="A17" s="80">
        <v>41426</v>
      </c>
      <c r="B17" s="123">
        <v>819.387</v>
      </c>
      <c r="C17" s="123">
        <v>990.6096</v>
      </c>
      <c r="D17" s="132">
        <v>3455.214533</v>
      </c>
      <c r="E17" s="123">
        <v>3488</v>
      </c>
    </row>
    <row r="18" spans="1:5" ht="15.75">
      <c r="A18" s="80">
        <v>41456</v>
      </c>
      <c r="B18" s="123">
        <v>502.288</v>
      </c>
      <c r="C18" s="123">
        <v>1209.2123</v>
      </c>
      <c r="D18" s="132">
        <v>4119.06556</v>
      </c>
      <c r="E18" s="123">
        <v>3403</v>
      </c>
    </row>
    <row r="19" spans="1:5" ht="15.75">
      <c r="A19" s="80">
        <v>41487</v>
      </c>
      <c r="B19" s="123">
        <v>370.265</v>
      </c>
      <c r="C19" s="123">
        <v>954.7828</v>
      </c>
      <c r="D19" s="132">
        <v>3194.828872</v>
      </c>
      <c r="E19" s="123">
        <v>3347</v>
      </c>
    </row>
    <row r="20" spans="1:5" ht="15.75">
      <c r="A20" s="80">
        <v>41518</v>
      </c>
      <c r="B20" s="123">
        <v>245.945</v>
      </c>
      <c r="C20" s="123">
        <v>677.4484</v>
      </c>
      <c r="D20" s="132">
        <v>2032.269514</v>
      </c>
      <c r="E20" s="123">
        <v>3000</v>
      </c>
    </row>
    <row r="21" spans="1:5" ht="15.75">
      <c r="A21" s="80">
        <v>41548</v>
      </c>
      <c r="B21" s="123">
        <v>699.022</v>
      </c>
      <c r="C21" s="123">
        <v>450.1314</v>
      </c>
      <c r="D21" s="132">
        <v>1282.376419</v>
      </c>
      <c r="E21" s="123">
        <v>2849</v>
      </c>
    </row>
    <row r="22" spans="1:5" ht="15.75">
      <c r="A22" s="80">
        <v>41579</v>
      </c>
      <c r="B22" s="123">
        <v>779.116</v>
      </c>
      <c r="C22" s="123">
        <v>362.4383</v>
      </c>
      <c r="D22" s="132">
        <v>1178.3626</v>
      </c>
      <c r="E22" s="123">
        <v>3251</v>
      </c>
    </row>
    <row r="23" spans="1:5" s="100" customFormat="1" ht="15.75">
      <c r="A23" s="80">
        <v>41609</v>
      </c>
      <c r="B23" s="123">
        <v>708.123</v>
      </c>
      <c r="C23" s="123">
        <v>671.017</v>
      </c>
      <c r="D23" s="133">
        <v>2455.916571</v>
      </c>
      <c r="E23" s="124">
        <v>3660</v>
      </c>
    </row>
    <row r="24" spans="1:5" ht="15.75">
      <c r="A24" s="80">
        <v>41640</v>
      </c>
      <c r="B24" s="123">
        <v>1038.67</v>
      </c>
      <c r="C24" s="123">
        <v>731.048</v>
      </c>
      <c r="D24" s="134">
        <v>2887.870705</v>
      </c>
      <c r="E24" s="124">
        <v>3950</v>
      </c>
    </row>
    <row r="25" spans="1:5" ht="15.75">
      <c r="A25" s="80">
        <v>41671</v>
      </c>
      <c r="B25" s="123">
        <v>967.72</v>
      </c>
      <c r="C25" s="123">
        <v>735.562</v>
      </c>
      <c r="D25" s="134">
        <v>2673.379456</v>
      </c>
      <c r="E25" s="124">
        <v>3634</v>
      </c>
    </row>
    <row r="26" spans="1:5" ht="15.75">
      <c r="A26" s="80">
        <v>41699</v>
      </c>
      <c r="B26" s="123">
        <v>1132.46</v>
      </c>
      <c r="C26" s="123">
        <v>980.1773</v>
      </c>
      <c r="D26" s="134">
        <v>3237.77048</v>
      </c>
      <c r="E26" s="124">
        <v>3303</v>
      </c>
    </row>
    <row r="27" spans="1:5" ht="15.75">
      <c r="A27" s="80">
        <v>41730</v>
      </c>
      <c r="B27" s="123">
        <v>1197.99</v>
      </c>
      <c r="C27" s="123">
        <v>872.8492</v>
      </c>
      <c r="D27" s="134">
        <v>2874.649753</v>
      </c>
      <c r="E27" s="124">
        <v>3293</v>
      </c>
    </row>
    <row r="28" spans="1:5" ht="15.75">
      <c r="A28" s="80">
        <v>41760</v>
      </c>
      <c r="B28" s="123">
        <v>1065.95</v>
      </c>
      <c r="C28" s="123">
        <v>1095.155</v>
      </c>
      <c r="D28" s="134">
        <v>3265.468259</v>
      </c>
      <c r="E28" s="124">
        <v>2982</v>
      </c>
    </row>
    <row r="29" spans="1:5" ht="15.75">
      <c r="A29" s="80">
        <v>41791</v>
      </c>
      <c r="B29" s="123">
        <v>848.942</v>
      </c>
      <c r="C29" s="123">
        <v>1088.912</v>
      </c>
      <c r="D29" s="134">
        <v>3192.632359</v>
      </c>
      <c r="E29" s="124">
        <v>2930</v>
      </c>
    </row>
    <row r="30" spans="1:5" ht="15.75">
      <c r="A30" s="80">
        <v>41821</v>
      </c>
      <c r="B30" s="123">
        <v>571.86</v>
      </c>
      <c r="C30" s="123">
        <v>1218.1497</v>
      </c>
      <c r="D30" s="134">
        <v>4145.210292</v>
      </c>
      <c r="E30" s="124">
        <v>3403</v>
      </c>
    </row>
    <row r="31" spans="1:5" ht="15.75">
      <c r="A31" s="80">
        <v>41852</v>
      </c>
      <c r="B31" s="123">
        <v>439.7935</v>
      </c>
      <c r="C31" s="123">
        <v>621.5185</v>
      </c>
      <c r="D31" s="134">
        <v>2232.676234</v>
      </c>
      <c r="E31" s="124">
        <v>3592</v>
      </c>
    </row>
    <row r="32" spans="1:5" ht="15.75">
      <c r="A32" s="80">
        <v>41883</v>
      </c>
      <c r="B32" s="123">
        <v>416.64</v>
      </c>
      <c r="C32" s="123">
        <v>798.3192</v>
      </c>
      <c r="D32" s="134">
        <v>2615.108665</v>
      </c>
      <c r="E32" s="124">
        <v>3276</v>
      </c>
    </row>
    <row r="33" spans="1:5" ht="15.75">
      <c r="A33" s="80">
        <v>41913</v>
      </c>
      <c r="B33" s="123">
        <v>868.22</v>
      </c>
      <c r="C33" s="123">
        <v>564.81</v>
      </c>
      <c r="D33" s="134">
        <v>1889.449526</v>
      </c>
      <c r="E33" s="124">
        <v>3345</v>
      </c>
    </row>
    <row r="34" spans="1:5" ht="15.75">
      <c r="A34" s="80">
        <v>41944</v>
      </c>
      <c r="B34" s="123">
        <v>991.22</v>
      </c>
      <c r="C34" s="123">
        <v>709.8615</v>
      </c>
      <c r="D34" s="134">
        <v>2468.318516</v>
      </c>
      <c r="E34" s="124">
        <v>3341</v>
      </c>
    </row>
    <row r="35" spans="1:5" ht="15.75">
      <c r="A35" s="80">
        <v>41974</v>
      </c>
      <c r="B35" s="123">
        <v>993.31</v>
      </c>
      <c r="C35" s="123">
        <v>905.7944</v>
      </c>
      <c r="D35" s="134">
        <v>3156.943027</v>
      </c>
      <c r="E35" s="124">
        <v>3485</v>
      </c>
    </row>
    <row r="36" spans="1:5" ht="15.75">
      <c r="A36" s="80">
        <v>42005</v>
      </c>
      <c r="B36" s="123">
        <v>999</v>
      </c>
      <c r="C36" s="123">
        <v>798.627</v>
      </c>
      <c r="D36" s="134">
        <v>2979.632474</v>
      </c>
      <c r="E36" s="124">
        <v>3731</v>
      </c>
    </row>
    <row r="37" spans="1:5" ht="15.75">
      <c r="A37" s="80">
        <v>42036</v>
      </c>
      <c r="B37" s="123">
        <v>1001.843</v>
      </c>
      <c r="C37" s="123">
        <v>971.17</v>
      </c>
      <c r="D37" s="134">
        <v>3696.270523</v>
      </c>
      <c r="E37" s="124">
        <v>3806</v>
      </c>
    </row>
    <row r="38" spans="1:5" ht="15.75">
      <c r="A38" s="80">
        <v>42064</v>
      </c>
      <c r="B38" s="123">
        <v>1223.97</v>
      </c>
      <c r="C38" s="123">
        <v>1508.13</v>
      </c>
      <c r="D38" s="135">
        <v>6391.910821</v>
      </c>
      <c r="E38" s="124">
        <v>4238</v>
      </c>
    </row>
    <row r="39" spans="1:5" ht="15.75">
      <c r="A39" s="80">
        <v>42095</v>
      </c>
      <c r="B39" s="123">
        <v>1203.92</v>
      </c>
      <c r="C39" s="123">
        <v>719.9546</v>
      </c>
      <c r="D39" s="135">
        <v>3114.803677</v>
      </c>
      <c r="E39" s="124">
        <v>4326</v>
      </c>
    </row>
    <row r="40" spans="1:5" ht="15.75">
      <c r="A40" s="80">
        <v>42125</v>
      </c>
      <c r="B40" s="123">
        <v>1068.512</v>
      </c>
      <c r="C40" s="123">
        <v>860.6114</v>
      </c>
      <c r="D40" s="134">
        <v>4100.961814</v>
      </c>
      <c r="E40" s="124">
        <v>4755</v>
      </c>
    </row>
    <row r="41" spans="1:5" ht="15.75">
      <c r="A41" s="80">
        <v>42156</v>
      </c>
      <c r="B41" s="123">
        <v>1039.936</v>
      </c>
      <c r="C41" s="123">
        <v>1567.2535</v>
      </c>
      <c r="D41" s="134">
        <v>8225.681921</v>
      </c>
      <c r="E41" s="124">
        <v>5248</v>
      </c>
    </row>
    <row r="42" spans="1:5" ht="15.75">
      <c r="A42" s="80">
        <v>42186</v>
      </c>
      <c r="B42" s="123">
        <v>745.38</v>
      </c>
      <c r="C42" s="123">
        <v>900.64</v>
      </c>
      <c r="D42" s="134">
        <v>5171.298024</v>
      </c>
      <c r="E42" s="102">
        <v>5742</v>
      </c>
    </row>
    <row r="43" spans="1:5" ht="15.75">
      <c r="A43" s="80">
        <v>42217</v>
      </c>
      <c r="B43" s="123">
        <v>545.68</v>
      </c>
      <c r="C43" s="123">
        <v>793.55</v>
      </c>
      <c r="D43" s="134">
        <v>4196.770028</v>
      </c>
      <c r="E43" s="102">
        <v>5289</v>
      </c>
    </row>
    <row r="44" spans="1:5" ht="15.75">
      <c r="A44" s="80">
        <v>42248</v>
      </c>
      <c r="B44" s="123">
        <v>385.189</v>
      </c>
      <c r="C44" s="123">
        <v>1095.022</v>
      </c>
      <c r="D44" s="134">
        <v>5760.772502</v>
      </c>
      <c r="E44" s="102">
        <v>5261</v>
      </c>
    </row>
    <row r="45" spans="1:5" ht="15.75">
      <c r="A45" s="80">
        <v>42278</v>
      </c>
      <c r="B45" s="123">
        <v>558.77</v>
      </c>
      <c r="C45" s="123">
        <v>465.29</v>
      </c>
      <c r="D45" s="134">
        <v>2513.324777</v>
      </c>
      <c r="E45" s="102">
        <v>5402</v>
      </c>
    </row>
    <row r="46" spans="1:5" ht="15.75">
      <c r="A46" s="80">
        <v>42309</v>
      </c>
      <c r="B46" s="123">
        <v>794.53</v>
      </c>
      <c r="C46" s="123">
        <v>454.47</v>
      </c>
      <c r="D46" s="134">
        <v>2413.39831</v>
      </c>
      <c r="E46" s="102">
        <v>5310</v>
      </c>
    </row>
    <row r="47" spans="1:5" ht="15.75">
      <c r="A47" s="80">
        <v>42339</v>
      </c>
      <c r="B47" s="123">
        <v>1219</v>
      </c>
      <c r="C47" s="123">
        <v>709.9275</v>
      </c>
      <c r="D47" s="134">
        <v>3603.147597</v>
      </c>
      <c r="E47" s="102">
        <v>5075</v>
      </c>
    </row>
    <row r="48" spans="1:5" ht="15.75">
      <c r="A48" s="80">
        <v>42370</v>
      </c>
      <c r="B48" s="123">
        <v>1247.56</v>
      </c>
      <c r="C48" s="123">
        <v>728.9786</v>
      </c>
      <c r="D48" s="136">
        <v>3172.884649</v>
      </c>
      <c r="E48" s="101">
        <v>4353</v>
      </c>
    </row>
    <row r="49" spans="1:5" ht="15.75">
      <c r="A49" s="80">
        <v>42401</v>
      </c>
      <c r="B49" s="123">
        <v>1318.77</v>
      </c>
      <c r="C49" s="123">
        <v>1162.9929</v>
      </c>
      <c r="D49" s="136">
        <v>4614.090055</v>
      </c>
      <c r="E49" s="101">
        <v>3967</v>
      </c>
    </row>
    <row r="50" spans="1:5" ht="15.75">
      <c r="A50" s="80">
        <v>42430</v>
      </c>
      <c r="B50" s="123">
        <v>1442.67</v>
      </c>
      <c r="C50" s="123">
        <v>998.79</v>
      </c>
      <c r="D50" s="136">
        <v>3538.395115</v>
      </c>
      <c r="E50" s="101">
        <v>3543</v>
      </c>
    </row>
    <row r="51" spans="1:5" ht="15.75">
      <c r="A51" s="80">
        <v>42461</v>
      </c>
      <c r="B51" s="123">
        <v>1388</v>
      </c>
      <c r="C51" s="123">
        <v>1083.285</v>
      </c>
      <c r="D51" s="134">
        <v>3369.005999</v>
      </c>
      <c r="E51" s="102">
        <v>3110</v>
      </c>
    </row>
    <row r="52" spans="1:5" ht="15.75">
      <c r="A52" s="80">
        <v>42491</v>
      </c>
      <c r="B52" s="123">
        <v>1106.06</v>
      </c>
      <c r="C52" s="123">
        <v>1295.8</v>
      </c>
      <c r="D52" s="134">
        <v>3914.963538</v>
      </c>
      <c r="E52" s="102">
        <v>3021</v>
      </c>
    </row>
    <row r="53" spans="1:5" ht="15.75">
      <c r="A53" s="80">
        <v>42522</v>
      </c>
      <c r="B53" s="123">
        <v>891.393</v>
      </c>
      <c r="C53" s="123">
        <v>995.592</v>
      </c>
      <c r="D53" s="134">
        <v>3412.24003</v>
      </c>
      <c r="E53" s="102">
        <v>3427</v>
      </c>
    </row>
    <row r="54" spans="1:5" ht="15.75">
      <c r="A54" s="80">
        <v>42552</v>
      </c>
      <c r="B54" s="123">
        <v>453.37</v>
      </c>
      <c r="C54" s="123">
        <v>1319</v>
      </c>
      <c r="D54" s="134">
        <v>4436.999898</v>
      </c>
      <c r="E54" s="102">
        <v>3364</v>
      </c>
    </row>
    <row r="55" spans="1:5" ht="15.75">
      <c r="A55" s="80">
        <v>42583</v>
      </c>
      <c r="B55" s="123">
        <v>441.369</v>
      </c>
      <c r="C55" s="123">
        <v>1115.75</v>
      </c>
      <c r="D55" s="134">
        <v>3475.453</v>
      </c>
      <c r="E55" s="102">
        <v>3115</v>
      </c>
    </row>
    <row r="56" spans="1:5" ht="15.75">
      <c r="A56" s="80">
        <v>42614</v>
      </c>
      <c r="B56" s="123">
        <v>640.164</v>
      </c>
      <c r="C56" s="123">
        <v>782.7379</v>
      </c>
      <c r="D56" s="134">
        <v>2555.262151</v>
      </c>
      <c r="E56" s="102">
        <v>3265</v>
      </c>
    </row>
    <row r="57" spans="1:5" ht="15.75">
      <c r="A57" s="80">
        <v>42644</v>
      </c>
      <c r="B57" s="123">
        <v>352.054</v>
      </c>
      <c r="C57" s="123">
        <v>429.582</v>
      </c>
      <c r="D57" s="134">
        <v>1431.015716</v>
      </c>
      <c r="E57" s="102">
        <v>3331</v>
      </c>
    </row>
    <row r="58" spans="1:5" ht="15.75">
      <c r="A58" s="80">
        <v>42675</v>
      </c>
      <c r="B58" s="123">
        <v>882.69</v>
      </c>
      <c r="C58" s="123">
        <v>382.7512</v>
      </c>
      <c r="D58" s="134">
        <v>1559.139199</v>
      </c>
      <c r="E58" s="102">
        <v>4074</v>
      </c>
    </row>
    <row r="59" spans="1:5" ht="15.75">
      <c r="A59" s="80">
        <v>42705</v>
      </c>
      <c r="B59" s="123">
        <v>589.38</v>
      </c>
      <c r="C59" s="123">
        <v>414.72</v>
      </c>
      <c r="D59" s="134">
        <v>2019.412156</v>
      </c>
      <c r="E59" s="102">
        <v>4869</v>
      </c>
    </row>
    <row r="60" spans="1:5" ht="15.75">
      <c r="A60" s="80">
        <v>42736</v>
      </c>
      <c r="B60" s="123">
        <v>936.277</v>
      </c>
      <c r="C60" s="123">
        <v>881.1692</v>
      </c>
      <c r="D60" s="134">
        <v>4289.790877</v>
      </c>
      <c r="E60" s="102">
        <v>4868</v>
      </c>
    </row>
    <row r="61" spans="1:5" ht="15.75">
      <c r="A61" s="80">
        <v>42767</v>
      </c>
      <c r="B61" s="123">
        <v>999.791</v>
      </c>
      <c r="C61" s="123">
        <v>773.9193</v>
      </c>
      <c r="D61" s="134">
        <v>3707.656544</v>
      </c>
      <c r="E61" s="102">
        <v>4791</v>
      </c>
    </row>
    <row r="62" spans="1:5" ht="15.75">
      <c r="A62" s="80">
        <v>42795</v>
      </c>
      <c r="B62" s="123">
        <v>1000.362</v>
      </c>
      <c r="C62" s="123">
        <v>921.43</v>
      </c>
      <c r="D62" s="134">
        <v>4160.91829</v>
      </c>
      <c r="E62" s="102">
        <v>4516</v>
      </c>
    </row>
    <row r="63" spans="1:5" ht="15.75">
      <c r="A63" s="80">
        <v>42826</v>
      </c>
      <c r="B63" s="123">
        <v>1174.6</v>
      </c>
      <c r="C63" s="123">
        <v>861.2843</v>
      </c>
      <c r="D63" s="136">
        <v>4042.022958</v>
      </c>
      <c r="E63" s="101">
        <v>4693</v>
      </c>
    </row>
    <row r="64" spans="1:5" ht="15.75">
      <c r="A64" s="80">
        <v>42856</v>
      </c>
      <c r="B64" s="123">
        <v>1061.996</v>
      </c>
      <c r="C64" s="123">
        <v>1139.6117</v>
      </c>
      <c r="D64" s="136">
        <v>5386.772817</v>
      </c>
      <c r="E64" s="101">
        <v>4727</v>
      </c>
    </row>
    <row r="65" spans="1:5" ht="15.75">
      <c r="A65" s="80">
        <v>42887</v>
      </c>
      <c r="B65" s="123">
        <v>943.519</v>
      </c>
      <c r="C65" s="123">
        <v>798.7038</v>
      </c>
      <c r="D65" s="136">
        <v>4022.796184</v>
      </c>
      <c r="E65" s="101">
        <v>5037</v>
      </c>
    </row>
    <row r="66" spans="1:5" ht="15.75">
      <c r="A66" s="80">
        <v>42917</v>
      </c>
      <c r="B66" s="123">
        <v>541.552</v>
      </c>
      <c r="C66" s="123">
        <v>1170.178</v>
      </c>
      <c r="D66" s="136">
        <v>5826.910862</v>
      </c>
      <c r="E66" s="101">
        <v>4980</v>
      </c>
    </row>
    <row r="67" spans="1:5" ht="15.75">
      <c r="A67" s="80">
        <v>42948</v>
      </c>
      <c r="B67" s="123">
        <v>426.692</v>
      </c>
      <c r="C67" s="123">
        <v>849.478</v>
      </c>
      <c r="D67" s="136">
        <v>4273.052701</v>
      </c>
      <c r="E67" s="101">
        <v>5030</v>
      </c>
    </row>
    <row r="68" spans="1:5" ht="15.75">
      <c r="A68" s="80">
        <v>42979</v>
      </c>
      <c r="B68" s="123">
        <v>272.133</v>
      </c>
      <c r="C68" s="123">
        <v>587.9889</v>
      </c>
      <c r="D68" s="134">
        <v>3045.381366</v>
      </c>
      <c r="E68" s="105">
        <v>5179</v>
      </c>
    </row>
    <row r="69" spans="1:5" ht="15.75">
      <c r="A69" s="80">
        <v>43009</v>
      </c>
      <c r="B69" s="123">
        <v>593.86</v>
      </c>
      <c r="C69" s="123">
        <v>584.8814</v>
      </c>
      <c r="D69" s="135">
        <v>3053.012703</v>
      </c>
      <c r="E69" s="102">
        <v>5220</v>
      </c>
    </row>
    <row r="70" spans="1:5" ht="15.75">
      <c r="A70" s="80">
        <v>43040</v>
      </c>
      <c r="B70" s="123">
        <v>879.4</v>
      </c>
      <c r="C70" s="123">
        <v>426.1011</v>
      </c>
      <c r="D70" s="136">
        <v>2265.112308</v>
      </c>
      <c r="E70" s="101">
        <v>5316</v>
      </c>
    </row>
    <row r="71" spans="1:5" ht="15.75">
      <c r="A71" s="80">
        <v>43070</v>
      </c>
      <c r="B71" s="123">
        <v>810.3</v>
      </c>
      <c r="C71" s="123">
        <v>744.5</v>
      </c>
      <c r="D71" s="134">
        <v>3939.6</v>
      </c>
      <c r="E71" s="102">
        <v>5291</v>
      </c>
    </row>
    <row r="72" spans="1:5" ht="15.75">
      <c r="A72" s="80">
        <v>43101</v>
      </c>
      <c r="B72" s="123">
        <v>929.499</v>
      </c>
      <c r="C72" s="123">
        <v>819.2133</v>
      </c>
      <c r="D72" s="134">
        <v>4424.69</v>
      </c>
      <c r="E72" s="103">
        <v>5401</v>
      </c>
    </row>
    <row r="73" spans="1:5" ht="15.75">
      <c r="A73" s="80">
        <v>43132</v>
      </c>
      <c r="B73" s="123">
        <v>1082</v>
      </c>
      <c r="C73" s="123">
        <v>924.9</v>
      </c>
      <c r="D73" s="134">
        <v>4873.039</v>
      </c>
      <c r="E73" s="103">
        <v>5269</v>
      </c>
    </row>
    <row r="74" spans="1:5" ht="15.75">
      <c r="A74" s="80">
        <v>43160</v>
      </c>
      <c r="B74" s="123">
        <v>1244.886</v>
      </c>
      <c r="C74" s="123">
        <v>846.6089</v>
      </c>
      <c r="D74" s="134">
        <v>4356.913442</v>
      </c>
      <c r="E74" s="103">
        <v>5146</v>
      </c>
    </row>
    <row r="75" spans="1:5" ht="15.75">
      <c r="A75" s="80">
        <v>43191</v>
      </c>
      <c r="B75" s="123">
        <v>1148.771</v>
      </c>
      <c r="C75" s="123">
        <v>910.662</v>
      </c>
      <c r="D75" s="134">
        <v>4323.586866</v>
      </c>
      <c r="E75" s="103">
        <v>4748</v>
      </c>
    </row>
    <row r="76" spans="1:5" ht="15.75">
      <c r="A76" s="80">
        <v>43221</v>
      </c>
      <c r="B76" s="123">
        <v>1198.288</v>
      </c>
      <c r="C76" s="123">
        <v>1193.123</v>
      </c>
      <c r="D76" s="134">
        <v>5194.936876</v>
      </c>
      <c r="E76" s="103">
        <v>4354</v>
      </c>
    </row>
    <row r="77" spans="1:5" ht="15.75">
      <c r="A77" s="80">
        <v>43252</v>
      </c>
      <c r="B77" s="123">
        <v>1070.341</v>
      </c>
      <c r="C77" s="123">
        <v>862.3905</v>
      </c>
      <c r="D77" s="134">
        <v>3780.268441</v>
      </c>
      <c r="E77" s="103">
        <v>4383</v>
      </c>
    </row>
    <row r="78" spans="1:5" ht="15.75">
      <c r="A78" s="80">
        <v>43282</v>
      </c>
      <c r="B78" s="123">
        <v>550.927</v>
      </c>
      <c r="C78" s="123">
        <v>1292.9295</v>
      </c>
      <c r="D78" s="134">
        <v>5323.023174</v>
      </c>
      <c r="E78" s="103">
        <v>4117</v>
      </c>
    </row>
    <row r="79" spans="1:5" ht="15.75">
      <c r="A79" s="80">
        <v>43313</v>
      </c>
      <c r="B79" s="123">
        <v>470.299</v>
      </c>
      <c r="C79" s="123">
        <v>944.62855</v>
      </c>
      <c r="D79" s="134">
        <v>3774.982092</v>
      </c>
      <c r="E79" s="103">
        <v>3996</v>
      </c>
    </row>
    <row r="80" spans="1:5" ht="15.75">
      <c r="A80" s="80">
        <v>43344</v>
      </c>
      <c r="B80" s="123">
        <v>566.49</v>
      </c>
      <c r="C80" s="123">
        <v>716.3097</v>
      </c>
      <c r="D80" s="123">
        <v>2617.418869</v>
      </c>
      <c r="E80" s="103">
        <v>3654</v>
      </c>
    </row>
    <row r="81" spans="1:5" ht="15.75">
      <c r="A81" s="80">
        <v>43374</v>
      </c>
      <c r="B81" s="123">
        <v>827.849</v>
      </c>
      <c r="C81" s="123">
        <v>700.0057</v>
      </c>
      <c r="D81" s="123">
        <v>2783.651098</v>
      </c>
      <c r="E81" s="103">
        <v>3977</v>
      </c>
    </row>
    <row r="82" spans="1:5" ht="15.75">
      <c r="A82" s="80">
        <v>43405</v>
      </c>
      <c r="B82" s="123">
        <v>654.187</v>
      </c>
      <c r="C82" s="123">
        <v>680.3345</v>
      </c>
      <c r="D82" s="123">
        <v>3151.377935</v>
      </c>
      <c r="E82" s="103">
        <v>4632</v>
      </c>
    </row>
    <row r="83" spans="1:5" ht="15.75">
      <c r="A83" s="80">
        <v>43435</v>
      </c>
      <c r="B83" s="123">
        <v>957.019</v>
      </c>
      <c r="C83" s="123">
        <v>555.7898</v>
      </c>
      <c r="D83" s="123">
        <v>2266.466389</v>
      </c>
      <c r="E83" s="103">
        <v>4078</v>
      </c>
    </row>
    <row r="84" spans="1:5" ht="15.75">
      <c r="A84" s="80">
        <v>43466</v>
      </c>
      <c r="B84" s="123">
        <v>1182.207</v>
      </c>
      <c r="C84" s="123">
        <v>745.545</v>
      </c>
      <c r="D84" s="123">
        <v>3046.275367</v>
      </c>
      <c r="E84" s="103">
        <v>4086</v>
      </c>
    </row>
    <row r="85" spans="1:5" ht="15.75">
      <c r="A85" s="80">
        <v>43497</v>
      </c>
      <c r="B85" s="123">
        <v>1239.564</v>
      </c>
      <c r="C85" s="123">
        <v>992.235</v>
      </c>
      <c r="D85" s="123">
        <v>3921.524105</v>
      </c>
      <c r="E85" s="103">
        <v>3952</v>
      </c>
    </row>
    <row r="86" spans="1:5" ht="15.75">
      <c r="A86" s="80">
        <v>43525</v>
      </c>
      <c r="B86" s="123">
        <v>1077.185</v>
      </c>
      <c r="C86" s="123">
        <v>859.8833</v>
      </c>
      <c r="D86" s="123">
        <v>3377.688061</v>
      </c>
      <c r="E86" s="103">
        <v>3928</v>
      </c>
    </row>
    <row r="87" spans="1:5" ht="15.75">
      <c r="A87" s="80">
        <v>43556</v>
      </c>
      <c r="B87" s="123">
        <v>1405.188</v>
      </c>
      <c r="C87" s="123">
        <v>1020.92605</v>
      </c>
      <c r="D87" s="123">
        <v>4151.059958</v>
      </c>
      <c r="E87" s="103">
        <v>4066</v>
      </c>
    </row>
    <row r="88" spans="1:5" ht="15.75">
      <c r="A88" s="80">
        <v>43586</v>
      </c>
      <c r="B88" s="123">
        <v>1084</v>
      </c>
      <c r="C88" s="123">
        <v>1007</v>
      </c>
      <c r="D88" s="123">
        <v>3988</v>
      </c>
      <c r="E88" s="103">
        <v>3962</v>
      </c>
    </row>
    <row r="89" spans="1:5" ht="15.75">
      <c r="A89" s="80">
        <v>43617</v>
      </c>
      <c r="B89" s="123">
        <v>839.648</v>
      </c>
      <c r="C89" s="123">
        <v>841.0095</v>
      </c>
      <c r="D89" s="123">
        <v>3185.792046</v>
      </c>
      <c r="E89" s="103">
        <v>3788</v>
      </c>
    </row>
    <row r="90" spans="1:5" ht="15.75">
      <c r="A90" s="80"/>
      <c r="B90" s="123"/>
      <c r="C90" s="123"/>
      <c r="D90" s="123"/>
      <c r="E90" s="103"/>
    </row>
    <row r="91" spans="1:5" ht="15.75">
      <c r="A91" s="81"/>
      <c r="B91" s="82"/>
      <c r="C91" s="82"/>
      <c r="D91" s="82"/>
      <c r="E91" s="82"/>
    </row>
    <row r="92" spans="1:5" ht="15.75">
      <c r="A92" s="83" t="s">
        <v>113</v>
      </c>
      <c r="B92" s="106"/>
      <c r="C92" s="106"/>
      <c r="D92" s="106"/>
      <c r="E92" s="107"/>
    </row>
    <row r="93" spans="1:5" ht="15.75">
      <c r="A93" s="86" t="s">
        <v>107</v>
      </c>
      <c r="B93" s="108"/>
      <c r="C93" s="108"/>
      <c r="D93" s="108"/>
      <c r="E93" s="109"/>
    </row>
    <row r="94" spans="1:3" ht="15.75">
      <c r="A94" s="87"/>
      <c r="B94" s="88"/>
      <c r="C94" s="88"/>
    </row>
    <row r="95" spans="1:3" ht="15.75">
      <c r="A95" s="89"/>
      <c r="B95" s="89"/>
      <c r="C95" s="89"/>
    </row>
    <row r="96" spans="1:3" ht="15.75">
      <c r="A96" s="90"/>
      <c r="B96" s="89"/>
      <c r="C96" s="89"/>
    </row>
    <row r="97" spans="1:3" ht="15.75">
      <c r="A97" s="90"/>
      <c r="B97" s="91"/>
      <c r="C97" s="89"/>
    </row>
    <row r="98" spans="1:3" ht="15.75">
      <c r="A98" s="90"/>
      <c r="B98" s="89"/>
      <c r="C98" s="89"/>
    </row>
    <row r="99" spans="1:3" ht="15.75">
      <c r="A99" s="90"/>
      <c r="B99" s="89"/>
      <c r="C99" s="89"/>
    </row>
    <row r="100" spans="1:3" ht="15.75">
      <c r="A100" s="90"/>
      <c r="B100" s="89"/>
      <c r="C100" s="89"/>
    </row>
    <row r="101" spans="1:3" ht="15.75">
      <c r="A101" s="90"/>
      <c r="B101" s="89"/>
      <c r="C101" s="89"/>
    </row>
    <row r="102" spans="1:3" ht="15.75">
      <c r="A102" s="90"/>
      <c r="B102" s="89"/>
      <c r="C102" s="89"/>
    </row>
    <row r="103" spans="1:3" ht="15.75">
      <c r="A103" s="90"/>
      <c r="B103" s="89"/>
      <c r="C103" s="89"/>
    </row>
    <row r="104" spans="1:3" ht="15.75">
      <c r="A104" s="90"/>
      <c r="B104" s="89"/>
      <c r="C104" s="89"/>
    </row>
  </sheetData>
  <sheetProtection/>
  <mergeCells count="1">
    <mergeCell ref="C7:D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52"/>
  <sheetViews>
    <sheetView tabSelected="1" zoomScalePageLayoutView="0" workbookViewId="0" topLeftCell="A1">
      <pane xSplit="1" ySplit="7" topLeftCell="B3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4" sqref="G44"/>
    </sheetView>
  </sheetViews>
  <sheetFormatPr defaultColWidth="9.140625" defaultRowHeight="12.75"/>
  <cols>
    <col min="1" max="1" width="27.8515625" style="74" customWidth="1"/>
    <col min="2" max="2" width="14.421875" style="74" bestFit="1" customWidth="1"/>
    <col min="3" max="3" width="18.7109375" style="74" bestFit="1" customWidth="1"/>
    <col min="4" max="4" width="11.00390625" style="7" customWidth="1"/>
    <col min="5" max="5" width="13.57421875" style="2" customWidth="1"/>
    <col min="6" max="16384" width="9.140625" style="2" customWidth="1"/>
  </cols>
  <sheetData>
    <row r="1" spans="1:3" ht="15.75">
      <c r="A1" s="92" t="s">
        <v>83</v>
      </c>
      <c r="B1" s="89"/>
      <c r="C1" s="93"/>
    </row>
    <row r="2" spans="1:3" ht="15.75">
      <c r="A2" s="89"/>
      <c r="B2" s="89"/>
      <c r="C2" s="94"/>
    </row>
    <row r="3" spans="1:3" ht="15.75">
      <c r="A3" s="68"/>
      <c r="B3" s="69"/>
      <c r="C3" s="70" t="s">
        <v>105</v>
      </c>
    </row>
    <row r="4" spans="1:3" ht="15.75">
      <c r="A4" s="143" t="s">
        <v>106</v>
      </c>
      <c r="B4" s="144"/>
      <c r="C4" s="145"/>
    </row>
    <row r="5" spans="1:3" ht="15.75">
      <c r="A5" s="71"/>
      <c r="B5" s="72"/>
      <c r="C5" s="73"/>
    </row>
    <row r="6" spans="1:5" ht="15.75">
      <c r="A6" s="96"/>
      <c r="B6" s="96"/>
      <c r="C6" s="97"/>
      <c r="D6" s="98"/>
      <c r="E6" s="99"/>
    </row>
    <row r="7" spans="1:5" ht="15.75">
      <c r="A7" s="110"/>
      <c r="B7" s="111" t="s">
        <v>100</v>
      </c>
      <c r="C7" s="112"/>
      <c r="D7" s="131" t="s">
        <v>101</v>
      </c>
      <c r="E7" s="115"/>
    </row>
    <row r="8" spans="1:5" ht="15.75">
      <c r="A8" s="110"/>
      <c r="B8" s="115"/>
      <c r="C8" s="146"/>
      <c r="D8" s="147"/>
      <c r="E8" s="148"/>
    </row>
    <row r="9" spans="1:5" ht="15.75">
      <c r="A9" s="110"/>
      <c r="B9" s="78"/>
      <c r="C9" s="118"/>
      <c r="D9" s="118"/>
      <c r="E9" s="119"/>
    </row>
    <row r="10" spans="1:5" ht="18">
      <c r="A10" s="110" t="s">
        <v>0</v>
      </c>
      <c r="B10" s="120" t="s">
        <v>102</v>
      </c>
      <c r="C10" s="120" t="s">
        <v>103</v>
      </c>
      <c r="D10" s="120" t="s">
        <v>104</v>
      </c>
      <c r="E10" s="120" t="s">
        <v>108</v>
      </c>
    </row>
    <row r="11" spans="1:5" ht="15.75">
      <c r="A11" s="121"/>
      <c r="B11" s="122"/>
      <c r="C11" s="122"/>
      <c r="D11" s="122"/>
      <c r="E11" s="122"/>
    </row>
    <row r="12" spans="1:5" ht="15.75">
      <c r="A12" s="80">
        <v>41334</v>
      </c>
      <c r="B12" s="125">
        <v>2979</v>
      </c>
      <c r="C12" s="125">
        <v>2091</v>
      </c>
      <c r="D12" s="125">
        <v>9786</v>
      </c>
      <c r="E12" s="125">
        <v>4626</v>
      </c>
    </row>
    <row r="13" spans="1:5" ht="15.75">
      <c r="A13" s="80">
        <v>41426</v>
      </c>
      <c r="B13" s="125">
        <v>2790</v>
      </c>
      <c r="C13" s="125">
        <v>2775</v>
      </c>
      <c r="D13" s="125">
        <v>9815</v>
      </c>
      <c r="E13" s="125">
        <v>3539</v>
      </c>
    </row>
    <row r="14" spans="1:5" ht="15.75">
      <c r="A14" s="80">
        <v>41518</v>
      </c>
      <c r="B14" s="125">
        <v>1118</v>
      </c>
      <c r="C14" s="125">
        <v>2841</v>
      </c>
      <c r="D14" s="125">
        <v>9346</v>
      </c>
      <c r="E14" s="125">
        <v>3250</v>
      </c>
    </row>
    <row r="15" spans="1:5" ht="15.75">
      <c r="A15" s="80">
        <v>41609</v>
      </c>
      <c r="B15" s="125">
        <v>2186</v>
      </c>
      <c r="C15" s="125">
        <v>1484</v>
      </c>
      <c r="D15" s="125">
        <v>4917</v>
      </c>
      <c r="E15" s="125">
        <v>3253</v>
      </c>
    </row>
    <row r="16" spans="1:5" ht="15.75">
      <c r="A16" s="80">
        <v>41699</v>
      </c>
      <c r="B16" s="125">
        <v>3138.8500000000004</v>
      </c>
      <c r="C16" s="125">
        <v>2446.7873</v>
      </c>
      <c r="D16" s="125">
        <v>8799.020641</v>
      </c>
      <c r="E16" s="125">
        <v>3629</v>
      </c>
    </row>
    <row r="17" spans="1:5" ht="15.75">
      <c r="A17" s="80">
        <v>41791</v>
      </c>
      <c r="B17" s="125">
        <v>3113</v>
      </c>
      <c r="C17" s="125">
        <v>3057</v>
      </c>
      <c r="D17" s="104">
        <v>9333</v>
      </c>
      <c r="E17" s="125">
        <v>3068.3333333333335</v>
      </c>
    </row>
    <row r="18" spans="1:5" ht="15.75">
      <c r="A18" s="80">
        <v>41883</v>
      </c>
      <c r="B18" s="125">
        <v>1428.2935</v>
      </c>
      <c r="C18" s="125">
        <v>2637.9874</v>
      </c>
      <c r="D18" s="125">
        <v>8992.995191</v>
      </c>
      <c r="E18" s="125">
        <v>3423.6666666666665</v>
      </c>
    </row>
    <row r="19" spans="1:5" ht="15.75">
      <c r="A19" s="80">
        <v>41974</v>
      </c>
      <c r="B19" s="125">
        <v>2852.75</v>
      </c>
      <c r="C19" s="125">
        <v>2180.4659</v>
      </c>
      <c r="D19" s="125">
        <v>7514.711068999999</v>
      </c>
      <c r="E19" s="104">
        <v>3390.3333333333335</v>
      </c>
    </row>
    <row r="20" spans="1:5" ht="15.75">
      <c r="A20" s="80">
        <v>42064</v>
      </c>
      <c r="B20" s="125">
        <v>3224.813</v>
      </c>
      <c r="C20" s="125">
        <v>3277.927</v>
      </c>
      <c r="D20" s="125">
        <v>13067.813818</v>
      </c>
      <c r="E20" s="125">
        <v>3925</v>
      </c>
    </row>
    <row r="21" spans="1:5" ht="15.75">
      <c r="A21" s="80">
        <v>42156</v>
      </c>
      <c r="B21" s="125">
        <v>3312.3679999999995</v>
      </c>
      <c r="C21" s="125">
        <v>3147.8195</v>
      </c>
      <c r="D21" s="125">
        <v>15441.447412</v>
      </c>
      <c r="E21" s="125">
        <v>4776.333333333333</v>
      </c>
    </row>
    <row r="22" spans="1:5" ht="15.75">
      <c r="A22" s="80">
        <v>42248</v>
      </c>
      <c r="B22" s="125">
        <v>1676.249</v>
      </c>
      <c r="C22" s="125">
        <v>2789.212</v>
      </c>
      <c r="D22" s="125">
        <v>15128.840553999999</v>
      </c>
      <c r="E22" s="125">
        <v>5430.666666666667</v>
      </c>
    </row>
    <row r="23" spans="1:5" ht="15.75">
      <c r="A23" s="80">
        <v>42339</v>
      </c>
      <c r="B23" s="125">
        <v>2572</v>
      </c>
      <c r="C23" s="125">
        <v>1629.6875</v>
      </c>
      <c r="D23" s="125">
        <v>8529.870684000001</v>
      </c>
      <c r="E23" s="125">
        <v>5262.333333333333</v>
      </c>
    </row>
    <row r="24" spans="1:5" ht="15.75">
      <c r="A24" s="80">
        <v>42430</v>
      </c>
      <c r="B24" s="125">
        <v>4009</v>
      </c>
      <c r="C24" s="125">
        <v>2890.7615</v>
      </c>
      <c r="D24" s="125">
        <v>11325.369819</v>
      </c>
      <c r="E24" s="125">
        <v>3954.3333333333335</v>
      </c>
    </row>
    <row r="25" spans="1:5" ht="15.75">
      <c r="A25" s="80">
        <v>42522</v>
      </c>
      <c r="B25" s="125">
        <v>3385.453</v>
      </c>
      <c r="C25" s="125">
        <v>3374.677</v>
      </c>
      <c r="D25" s="125">
        <v>10696.209567</v>
      </c>
      <c r="E25" s="125">
        <v>3186</v>
      </c>
    </row>
    <row r="26" spans="1:5" ht="15.75">
      <c r="A26" s="80">
        <v>42614</v>
      </c>
      <c r="B26" s="126">
        <v>1534.903</v>
      </c>
      <c r="C26" s="125">
        <v>3217.4879</v>
      </c>
      <c r="D26" s="125">
        <v>10467.715048999999</v>
      </c>
      <c r="E26" s="125">
        <v>3248</v>
      </c>
    </row>
    <row r="27" spans="1:5" ht="15.75">
      <c r="A27" s="80">
        <v>42705</v>
      </c>
      <c r="B27" s="125">
        <v>1824.1240000000003</v>
      </c>
      <c r="C27" s="125">
        <v>1227.0532</v>
      </c>
      <c r="D27" s="125">
        <v>5009.567071</v>
      </c>
      <c r="E27" s="125">
        <v>4091.3333333333335</v>
      </c>
    </row>
    <row r="28" spans="1:5" ht="15.75">
      <c r="A28" s="80">
        <v>42795</v>
      </c>
      <c r="B28" s="125">
        <v>2936.4300000000003</v>
      </c>
      <c r="C28" s="125">
        <v>2576.5185</v>
      </c>
      <c r="D28" s="125">
        <v>12158.365711</v>
      </c>
      <c r="E28" s="125">
        <v>4725</v>
      </c>
    </row>
    <row r="29" spans="1:5" ht="15.75">
      <c r="A29" s="80">
        <v>42887</v>
      </c>
      <c r="B29" s="125">
        <v>3180.115</v>
      </c>
      <c r="C29" s="125">
        <v>2799.5998</v>
      </c>
      <c r="D29" s="125">
        <v>13451.591959000001</v>
      </c>
      <c r="E29" s="125">
        <v>4819</v>
      </c>
    </row>
    <row r="30" spans="1:5" ht="15.75">
      <c r="A30" s="80">
        <v>42979</v>
      </c>
      <c r="B30" s="127">
        <v>1240.377</v>
      </c>
      <c r="C30" s="125">
        <v>2607.6449</v>
      </c>
      <c r="D30" s="125">
        <v>13145.344928999999</v>
      </c>
      <c r="E30" s="125">
        <v>5063</v>
      </c>
    </row>
    <row r="31" spans="1:5" ht="15.75">
      <c r="A31" s="80">
        <v>43070</v>
      </c>
      <c r="B31" s="125">
        <v>2283.56</v>
      </c>
      <c r="C31" s="125">
        <v>1755.4825</v>
      </c>
      <c r="D31" s="125">
        <v>9257.725011</v>
      </c>
      <c r="E31" s="125">
        <v>5275.666666666667</v>
      </c>
    </row>
    <row r="32" spans="1:5" ht="15.75">
      <c r="A32" s="80">
        <v>43160</v>
      </c>
      <c r="B32" s="128">
        <v>3256.4</v>
      </c>
      <c r="C32" s="125">
        <v>2591</v>
      </c>
      <c r="D32" s="125">
        <v>13655</v>
      </c>
      <c r="E32" s="125">
        <v>5272</v>
      </c>
    </row>
    <row r="33" spans="1:5" ht="15.75">
      <c r="A33" s="80">
        <v>43252</v>
      </c>
      <c r="B33" s="125">
        <v>3417</v>
      </c>
      <c r="C33" s="125">
        <v>2996</v>
      </c>
      <c r="D33" s="125">
        <v>13299</v>
      </c>
      <c r="E33" s="125">
        <v>4495</v>
      </c>
    </row>
    <row r="34" spans="1:5" ht="15.75">
      <c r="A34" s="80">
        <v>43344</v>
      </c>
      <c r="B34" s="125">
        <v>1587.716</v>
      </c>
      <c r="C34" s="125">
        <v>2953.8677500000003</v>
      </c>
      <c r="D34" s="125">
        <v>11715.424135000001</v>
      </c>
      <c r="E34" s="125">
        <v>3922.3333333333335</v>
      </c>
    </row>
    <row r="35" spans="1:5" ht="15.75">
      <c r="A35" s="80">
        <v>43435</v>
      </c>
      <c r="B35" s="125">
        <v>2439.0550000000003</v>
      </c>
      <c r="C35" s="125">
        <v>1936.1293</v>
      </c>
      <c r="D35" s="125">
        <v>8201.495422</v>
      </c>
      <c r="E35" s="125">
        <v>4229</v>
      </c>
    </row>
    <row r="36" spans="1:5" ht="15.75">
      <c r="A36" s="80">
        <v>43525</v>
      </c>
      <c r="B36" s="125">
        <v>3498.956</v>
      </c>
      <c r="C36" s="125">
        <v>2597.6633</v>
      </c>
      <c r="D36" s="125">
        <v>10345.487533</v>
      </c>
      <c r="E36" s="125">
        <v>3988.6666666666665</v>
      </c>
    </row>
    <row r="37" spans="1:5" ht="15.75">
      <c r="A37" s="80">
        <v>43617</v>
      </c>
      <c r="B37" s="125">
        <v>3328.5060000000003</v>
      </c>
      <c r="C37" s="125">
        <v>2868.56905</v>
      </c>
      <c r="D37" s="125">
        <v>11324.926398</v>
      </c>
      <c r="E37" s="125">
        <v>3938.6666666666665</v>
      </c>
    </row>
    <row r="38" spans="1:5" ht="15.75">
      <c r="A38" s="80"/>
      <c r="B38" s="125"/>
      <c r="C38" s="125"/>
      <c r="D38" s="125"/>
      <c r="E38" s="125"/>
    </row>
    <row r="39" spans="1:5" ht="15.75">
      <c r="A39" s="81"/>
      <c r="B39" s="82"/>
      <c r="C39" s="82"/>
      <c r="D39" s="82"/>
      <c r="E39" s="82"/>
    </row>
    <row r="40" spans="1:5" ht="15.75">
      <c r="A40" s="83" t="s">
        <v>113</v>
      </c>
      <c r="B40" s="84"/>
      <c r="C40" s="85"/>
      <c r="D40" s="149"/>
      <c r="E40" s="150"/>
    </row>
    <row r="41" spans="1:5" ht="15.75">
      <c r="A41" s="86" t="s">
        <v>109</v>
      </c>
      <c r="B41" s="84"/>
      <c r="C41" s="85"/>
      <c r="D41" s="151"/>
      <c r="E41" s="152"/>
    </row>
    <row r="42" spans="1:3" ht="15.75">
      <c r="A42" s="87"/>
      <c r="B42" s="88"/>
      <c r="C42" s="88"/>
    </row>
    <row r="43" spans="1:3" ht="15.75">
      <c r="A43" s="89"/>
      <c r="B43" s="89"/>
      <c r="C43" s="89"/>
    </row>
    <row r="44" spans="1:3" ht="15.75">
      <c r="A44" s="90"/>
      <c r="B44" s="89"/>
      <c r="C44" s="89"/>
    </row>
    <row r="45" spans="1:3" ht="15.75">
      <c r="A45" s="90"/>
      <c r="B45" s="91"/>
      <c r="C45" s="89"/>
    </row>
    <row r="46" spans="1:3" ht="15.75">
      <c r="A46" s="90"/>
      <c r="B46" s="89"/>
      <c r="C46" s="89"/>
    </row>
    <row r="47" spans="1:3" ht="15.75">
      <c r="A47" s="90"/>
      <c r="B47" s="89"/>
      <c r="C47" s="89"/>
    </row>
    <row r="48" spans="1:3" ht="15.75">
      <c r="A48" s="90"/>
      <c r="B48" s="89"/>
      <c r="C48" s="89"/>
    </row>
    <row r="49" spans="1:3" ht="15.75">
      <c r="A49" s="90"/>
      <c r="B49" s="89"/>
      <c r="C49" s="89"/>
    </row>
    <row r="50" spans="1:3" ht="15.75">
      <c r="A50" s="90"/>
      <c r="B50" s="89"/>
      <c r="C50" s="89"/>
    </row>
    <row r="51" spans="1:3" ht="15.75">
      <c r="A51" s="90"/>
      <c r="B51" s="89"/>
      <c r="C51" s="89"/>
    </row>
    <row r="52" ht="15.75">
      <c r="A52" s="75"/>
    </row>
  </sheetData>
  <sheetProtection/>
  <mergeCells count="3">
    <mergeCell ref="A4:C4"/>
    <mergeCell ref="C8:E8"/>
    <mergeCell ref="D40:E41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3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6" sqref="H16"/>
    </sheetView>
  </sheetViews>
  <sheetFormatPr defaultColWidth="9.140625" defaultRowHeight="12.75"/>
  <cols>
    <col min="1" max="3" width="20.28125" style="78" customWidth="1"/>
    <col min="4" max="4" width="9.140625" style="7" customWidth="1"/>
    <col min="5" max="5" width="16.7109375" style="2" customWidth="1"/>
    <col min="6" max="16384" width="9.140625" style="2" customWidth="1"/>
  </cols>
  <sheetData>
    <row r="1" spans="1:3" ht="15.75">
      <c r="A1" s="92" t="s">
        <v>83</v>
      </c>
      <c r="B1" s="89"/>
      <c r="C1" s="89"/>
    </row>
    <row r="2" spans="1:3" ht="15.75">
      <c r="A2" s="68"/>
      <c r="B2" s="69"/>
      <c r="C2" s="70" t="s">
        <v>105</v>
      </c>
    </row>
    <row r="3" spans="1:3" ht="15.75">
      <c r="A3" s="143" t="s">
        <v>106</v>
      </c>
      <c r="B3" s="144"/>
      <c r="C3" s="145"/>
    </row>
    <row r="4" spans="1:3" ht="15.75">
      <c r="A4" s="71"/>
      <c r="B4" s="72"/>
      <c r="C4" s="73"/>
    </row>
    <row r="5" spans="1:5" ht="15.75">
      <c r="A5" s="96"/>
      <c r="B5" s="96"/>
      <c r="C5" s="97"/>
      <c r="D5" s="98"/>
      <c r="E5" s="99"/>
    </row>
    <row r="6" spans="1:5" ht="15.75">
      <c r="A6" s="110"/>
      <c r="B6" s="111" t="s">
        <v>100</v>
      </c>
      <c r="C6" s="112"/>
      <c r="D6" s="113" t="s">
        <v>101</v>
      </c>
      <c r="E6" s="114"/>
    </row>
    <row r="7" spans="1:5" ht="15.75">
      <c r="A7" s="110"/>
      <c r="B7" s="130"/>
      <c r="C7" s="116"/>
      <c r="D7" s="116"/>
      <c r="E7" s="117"/>
    </row>
    <row r="8" spans="1:5" ht="15.75">
      <c r="A8" s="110"/>
      <c r="C8" s="118"/>
      <c r="D8" s="118"/>
      <c r="E8" s="119"/>
    </row>
    <row r="9" spans="1:5" ht="18">
      <c r="A9" s="110" t="s">
        <v>0</v>
      </c>
      <c r="B9" s="120" t="s">
        <v>102</v>
      </c>
      <c r="C9" s="120" t="s">
        <v>103</v>
      </c>
      <c r="D9" s="120" t="s">
        <v>104</v>
      </c>
      <c r="E9" s="111" t="s">
        <v>108</v>
      </c>
    </row>
    <row r="10" spans="1:5" ht="15.75">
      <c r="A10" s="121"/>
      <c r="B10" s="122"/>
      <c r="C10" s="122"/>
      <c r="D10" s="122"/>
      <c r="E10" s="121"/>
    </row>
    <row r="11" spans="1:5" ht="15.75">
      <c r="A11" s="95">
        <v>2013</v>
      </c>
      <c r="B11" s="129">
        <v>9073</v>
      </c>
      <c r="C11" s="129">
        <v>9191.194500000001</v>
      </c>
      <c r="D11" s="129">
        <v>33864.233177</v>
      </c>
      <c r="E11" s="129">
        <v>3684.4213422966945</v>
      </c>
    </row>
    <row r="12" spans="1:5" ht="15.75">
      <c r="A12" s="95">
        <v>2014</v>
      </c>
      <c r="B12" s="129">
        <v>10532.7755</v>
      </c>
      <c r="C12" s="129">
        <v>10322.1568</v>
      </c>
      <c r="D12" s="129">
        <v>34639.477272</v>
      </c>
      <c r="E12" s="129">
        <v>3390.3333333333335</v>
      </c>
    </row>
    <row r="13" spans="1:5" ht="15.75">
      <c r="A13" s="95">
        <v>2015</v>
      </c>
      <c r="B13" s="129">
        <v>10785.73</v>
      </c>
      <c r="C13" s="129">
        <v>10844.9585</v>
      </c>
      <c r="D13" s="129">
        <v>52167.972468</v>
      </c>
      <c r="E13" s="129">
        <v>4848.583333333333</v>
      </c>
    </row>
    <row r="14" spans="1:5" ht="15.75">
      <c r="A14" s="95">
        <v>2016</v>
      </c>
      <c r="B14" s="129">
        <v>10894.826</v>
      </c>
      <c r="C14" s="129">
        <v>10709.9796</v>
      </c>
      <c r="D14" s="129">
        <v>37498.861505999994</v>
      </c>
      <c r="E14" s="129">
        <v>3619.916666666667</v>
      </c>
    </row>
    <row r="15" spans="1:5" ht="15.75">
      <c r="A15" s="95">
        <v>2017</v>
      </c>
      <c r="B15" s="129">
        <v>9640.482</v>
      </c>
      <c r="C15" s="129">
        <v>9739.2457</v>
      </c>
      <c r="D15" s="129">
        <v>48013.027610000005</v>
      </c>
      <c r="E15" s="129">
        <v>4970.666666666667</v>
      </c>
    </row>
    <row r="16" spans="1:5" ht="15.75">
      <c r="A16" s="95">
        <v>2018</v>
      </c>
      <c r="B16" s="129">
        <v>10700.556</v>
      </c>
      <c r="C16" s="129">
        <v>10446.89475</v>
      </c>
      <c r="D16" s="129">
        <v>46870.767316000005</v>
      </c>
      <c r="E16" s="129">
        <v>4479.583333333334</v>
      </c>
    </row>
    <row r="17" spans="1:5" ht="15.75">
      <c r="A17" s="81"/>
      <c r="B17" s="82"/>
      <c r="C17" s="82"/>
      <c r="D17" s="82"/>
      <c r="E17" s="82"/>
    </row>
    <row r="18" spans="1:5" ht="15.75">
      <c r="A18" s="83" t="s">
        <v>113</v>
      </c>
      <c r="B18" s="84"/>
      <c r="C18" s="153"/>
      <c r="D18" s="153"/>
      <c r="E18" s="154"/>
    </row>
    <row r="19" spans="1:5" ht="15.75">
      <c r="A19" s="86" t="s">
        <v>107</v>
      </c>
      <c r="B19" s="84"/>
      <c r="C19" s="155"/>
      <c r="D19" s="155"/>
      <c r="E19" s="156"/>
    </row>
    <row r="20" spans="1:3" ht="15.75">
      <c r="A20" s="67"/>
      <c r="B20" s="76"/>
      <c r="C20" s="76"/>
    </row>
    <row r="22" ht="15.75">
      <c r="A22" s="77"/>
    </row>
    <row r="23" ht="15.75">
      <c r="A23" s="77"/>
    </row>
    <row r="24" ht="15.75">
      <c r="A24" s="77"/>
    </row>
    <row r="25" ht="15.75">
      <c r="A25" s="77"/>
    </row>
    <row r="26" ht="15.75">
      <c r="A26" s="77"/>
    </row>
    <row r="27" ht="15.75">
      <c r="A27" s="77"/>
    </row>
    <row r="28" ht="15.75">
      <c r="A28" s="77"/>
    </row>
    <row r="29" ht="15.75">
      <c r="A29" s="77"/>
    </row>
    <row r="30" ht="15.75">
      <c r="A30" s="77"/>
    </row>
  </sheetData>
  <sheetProtection/>
  <mergeCells count="2">
    <mergeCell ref="A3:C3"/>
    <mergeCell ref="C18:E1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70"/>
  <sheetViews>
    <sheetView zoomScalePageLayoutView="0" workbookViewId="0" topLeftCell="A154">
      <selection activeCell="E175" sqref="E175"/>
    </sheetView>
  </sheetViews>
  <sheetFormatPr defaultColWidth="9.140625" defaultRowHeight="12.75"/>
  <cols>
    <col min="1" max="1" width="42.8515625" style="2" customWidth="1"/>
    <col min="2" max="2" width="12.8515625" style="2" bestFit="1" customWidth="1"/>
    <col min="3" max="3" width="12.57421875" style="2" customWidth="1"/>
    <col min="4" max="4" width="9.140625" style="7" customWidth="1"/>
    <col min="5" max="5" width="10.140625" style="2" customWidth="1"/>
    <col min="6" max="6" width="7.57421875" style="2" customWidth="1"/>
    <col min="7" max="7" width="10.00390625" style="2" customWidth="1"/>
    <col min="8" max="8" width="11.8515625" style="2" customWidth="1"/>
    <col min="9" max="9" width="7.00390625" style="2" bestFit="1" customWidth="1"/>
    <col min="10" max="10" width="7.00390625" style="2" customWidth="1"/>
    <col min="11" max="12" width="9.140625" style="2" customWidth="1"/>
    <col min="13" max="13" width="9.140625" style="35" customWidth="1"/>
    <col min="14" max="14" width="11.8515625" style="35" bestFit="1" customWidth="1"/>
    <col min="15" max="16384" width="9.140625" style="2" customWidth="1"/>
  </cols>
  <sheetData>
    <row r="1" ht="15" customHeight="1"/>
    <row r="2" spans="3:5" ht="4.5" customHeight="1" hidden="1">
      <c r="C2" s="3"/>
      <c r="D2" s="4"/>
      <c r="E2" s="5"/>
    </row>
    <row r="3" spans="3:5" ht="15.75">
      <c r="C3" s="157" t="s">
        <v>70</v>
      </c>
      <c r="D3" s="158"/>
      <c r="E3" s="159"/>
    </row>
    <row r="4" spans="3:5" ht="1.5" customHeight="1">
      <c r="C4" s="8"/>
      <c r="D4" s="9"/>
      <c r="E4" s="10"/>
    </row>
    <row r="5" spans="3:5" ht="15.75">
      <c r="C5" s="40" t="s">
        <v>0</v>
      </c>
      <c r="D5" s="41" t="s">
        <v>1</v>
      </c>
      <c r="E5" s="42" t="s">
        <v>2</v>
      </c>
    </row>
    <row r="6" spans="3:5" ht="5.25" customHeight="1">
      <c r="C6" s="8"/>
      <c r="D6" s="11"/>
      <c r="E6" s="10"/>
    </row>
    <row r="7" spans="3:5" ht="15.75" hidden="1">
      <c r="C7" s="12">
        <v>1999</v>
      </c>
      <c r="D7" s="13">
        <v>61.3</v>
      </c>
      <c r="E7" s="14">
        <v>89</v>
      </c>
    </row>
    <row r="8" spans="3:5" ht="15.75" hidden="1">
      <c r="C8" s="12">
        <v>2000</v>
      </c>
      <c r="D8" s="13">
        <v>111.9</v>
      </c>
      <c r="E8" s="14">
        <v>100</v>
      </c>
    </row>
    <row r="9" spans="3:5" ht="15.75" hidden="1">
      <c r="C9" s="12">
        <v>2001</v>
      </c>
      <c r="D9" s="13">
        <v>101.5</v>
      </c>
      <c r="E9" s="14">
        <v>96</v>
      </c>
    </row>
    <row r="10" spans="3:5" ht="15.75" hidden="1">
      <c r="C10" s="12">
        <v>2002</v>
      </c>
      <c r="D10" s="13">
        <v>99.8</v>
      </c>
      <c r="E10" s="14">
        <v>89.7</v>
      </c>
    </row>
    <row r="11" spans="3:5" ht="15.75" customHeight="1" hidden="1">
      <c r="C11" s="12" t="s">
        <v>71</v>
      </c>
      <c r="D11" s="13">
        <v>77.2</v>
      </c>
      <c r="E11" s="14">
        <v>73.9</v>
      </c>
    </row>
    <row r="12" spans="3:5" ht="15.75" hidden="1">
      <c r="C12" s="12">
        <v>2004</v>
      </c>
      <c r="D12" s="13">
        <v>71.1</v>
      </c>
      <c r="E12" s="14">
        <v>70.8</v>
      </c>
    </row>
    <row r="13" spans="3:5" ht="15.75">
      <c r="C13" s="12">
        <v>2007</v>
      </c>
      <c r="D13" s="6">
        <v>67.5</v>
      </c>
      <c r="E13" s="15">
        <v>76.2</v>
      </c>
    </row>
    <row r="14" spans="3:5" ht="15.75">
      <c r="C14" s="16" t="s">
        <v>69</v>
      </c>
      <c r="D14" s="17">
        <v>90</v>
      </c>
      <c r="E14" s="18">
        <v>97.9</v>
      </c>
    </row>
    <row r="15" spans="3:5" ht="15.75">
      <c r="C15" s="12">
        <v>2009</v>
      </c>
      <c r="D15" s="13">
        <v>91.1</v>
      </c>
      <c r="E15" s="14">
        <v>107.2</v>
      </c>
    </row>
    <row r="16" spans="3:5" ht="15.75">
      <c r="C16" s="16">
        <v>2010</v>
      </c>
      <c r="D16" s="18">
        <v>93</v>
      </c>
      <c r="E16" s="18">
        <v>113.8</v>
      </c>
    </row>
    <row r="17" spans="3:5" ht="15.75">
      <c r="C17" s="16">
        <v>2011</v>
      </c>
      <c r="D17" s="15">
        <v>87.1</v>
      </c>
      <c r="E17" s="15">
        <v>170.6</v>
      </c>
    </row>
    <row r="18" spans="3:5" ht="6.75" customHeight="1">
      <c r="C18" s="12"/>
      <c r="D18" s="13"/>
      <c r="E18" s="14"/>
    </row>
    <row r="19" spans="3:5" ht="15.75" hidden="1">
      <c r="C19" s="12" t="s">
        <v>11</v>
      </c>
      <c r="D19" s="13">
        <v>42.6</v>
      </c>
      <c r="E19" s="14">
        <v>86.2</v>
      </c>
    </row>
    <row r="20" spans="3:5" ht="15.75" hidden="1">
      <c r="C20" s="19" t="s">
        <v>32</v>
      </c>
      <c r="D20" s="13">
        <v>43.1</v>
      </c>
      <c r="E20" s="14">
        <v>85</v>
      </c>
    </row>
    <row r="21" spans="3:5" ht="15.75" hidden="1">
      <c r="C21" s="19" t="s">
        <v>30</v>
      </c>
      <c r="D21" s="13">
        <v>49.2</v>
      </c>
      <c r="E21" s="14">
        <v>96.8</v>
      </c>
    </row>
    <row r="22" spans="3:5" ht="15.75" hidden="1">
      <c r="C22" s="19" t="s">
        <v>31</v>
      </c>
      <c r="D22" s="13">
        <v>51.6</v>
      </c>
      <c r="E22" s="14">
        <v>101.2</v>
      </c>
    </row>
    <row r="23" spans="3:5" ht="15.75" hidden="1">
      <c r="C23" s="19" t="s">
        <v>3</v>
      </c>
      <c r="D23" s="13">
        <v>47</v>
      </c>
      <c r="E23" s="14">
        <v>93.8</v>
      </c>
    </row>
    <row r="24" spans="3:5" ht="15.75" hidden="1">
      <c r="C24" s="19" t="s">
        <v>4</v>
      </c>
      <c r="D24" s="13">
        <v>46.1</v>
      </c>
      <c r="E24" s="14">
        <v>91</v>
      </c>
    </row>
    <row r="25" spans="3:5" ht="15.75" hidden="1">
      <c r="C25" s="19" t="s">
        <v>28</v>
      </c>
      <c r="D25" s="13">
        <v>44.8</v>
      </c>
      <c r="E25" s="14">
        <v>85.8</v>
      </c>
    </row>
    <row r="26" spans="3:5" ht="15.75" hidden="1">
      <c r="C26" s="19" t="s">
        <v>5</v>
      </c>
      <c r="D26" s="13">
        <v>43.2</v>
      </c>
      <c r="E26" s="14">
        <v>83.2</v>
      </c>
    </row>
    <row r="27" spans="3:5" ht="15.75" hidden="1">
      <c r="C27" s="19" t="s">
        <v>33</v>
      </c>
      <c r="D27" s="13">
        <v>37.1</v>
      </c>
      <c r="E27" s="14">
        <v>74.2</v>
      </c>
    </row>
    <row r="28" spans="3:5" ht="15.75" hidden="1">
      <c r="C28" s="19" t="s">
        <v>34</v>
      </c>
      <c r="D28" s="13">
        <v>40.4</v>
      </c>
      <c r="E28" s="14">
        <v>71.7</v>
      </c>
    </row>
    <row r="29" spans="3:5" ht="15.75" hidden="1">
      <c r="C29" s="19" t="s">
        <v>35</v>
      </c>
      <c r="D29" s="13">
        <v>40.4</v>
      </c>
      <c r="E29" s="14">
        <v>73.9</v>
      </c>
    </row>
    <row r="30" spans="3:5" ht="15.75" hidden="1">
      <c r="C30" s="19" t="s">
        <v>36</v>
      </c>
      <c r="D30" s="13">
        <v>39.6</v>
      </c>
      <c r="E30" s="14">
        <v>72.4</v>
      </c>
    </row>
    <row r="31" spans="3:5" ht="15.75" hidden="1">
      <c r="C31" s="12"/>
      <c r="D31" s="13"/>
      <c r="E31" s="14"/>
    </row>
    <row r="32" spans="3:5" ht="15.75" hidden="1">
      <c r="C32" s="12" t="s">
        <v>15</v>
      </c>
      <c r="D32" s="13">
        <v>73.2</v>
      </c>
      <c r="E32" s="14">
        <v>78</v>
      </c>
    </row>
    <row r="33" spans="3:5" ht="15.75" hidden="1">
      <c r="C33" s="12" t="s">
        <v>14</v>
      </c>
      <c r="D33" s="13">
        <v>72.1</v>
      </c>
      <c r="E33" s="14">
        <v>75.3</v>
      </c>
    </row>
    <row r="34" spans="3:5" ht="15.75" hidden="1">
      <c r="C34" s="19" t="s">
        <v>6</v>
      </c>
      <c r="D34" s="13">
        <v>72.4</v>
      </c>
      <c r="E34" s="14">
        <v>76.2</v>
      </c>
    </row>
    <row r="35" spans="3:5" ht="15.75" hidden="1">
      <c r="C35" s="19" t="s">
        <v>7</v>
      </c>
      <c r="D35" s="13">
        <v>71.8</v>
      </c>
      <c r="E35" s="14">
        <v>75.7</v>
      </c>
    </row>
    <row r="36" spans="3:5" ht="15.75" hidden="1">
      <c r="C36" s="19" t="s">
        <v>3</v>
      </c>
      <c r="D36" s="13">
        <v>69.3</v>
      </c>
      <c r="E36" s="14">
        <v>74.1</v>
      </c>
    </row>
    <row r="37" spans="3:5" ht="15.75" hidden="1">
      <c r="C37" s="19" t="s">
        <v>4</v>
      </c>
      <c r="D37" s="13">
        <v>68.6</v>
      </c>
      <c r="E37" s="14">
        <v>73.5</v>
      </c>
    </row>
    <row r="38" spans="3:5" ht="15.75" hidden="1">
      <c r="C38" s="19" t="s">
        <v>8</v>
      </c>
      <c r="D38" s="13">
        <v>69.4</v>
      </c>
      <c r="E38" s="14">
        <v>74.1</v>
      </c>
    </row>
    <row r="39" spans="3:5" ht="15.75" hidden="1">
      <c r="C39" s="19" t="s">
        <v>5</v>
      </c>
      <c r="D39" s="13">
        <v>69.4</v>
      </c>
      <c r="E39" s="14">
        <v>73.9</v>
      </c>
    </row>
    <row r="40" spans="3:5" ht="15.75" hidden="1">
      <c r="C40" s="19" t="s">
        <v>9</v>
      </c>
      <c r="D40" s="13">
        <v>68</v>
      </c>
      <c r="E40" s="14">
        <v>72.3</v>
      </c>
    </row>
    <row r="41" spans="3:5" ht="15.75" hidden="1">
      <c r="C41" s="19" t="s">
        <v>10</v>
      </c>
      <c r="D41" s="13">
        <v>76</v>
      </c>
      <c r="E41" s="14">
        <v>73.1</v>
      </c>
    </row>
    <row r="42" spans="3:5" ht="15.75" hidden="1">
      <c r="C42" s="19" t="s">
        <v>12</v>
      </c>
      <c r="D42" s="13">
        <v>74.8</v>
      </c>
      <c r="E42" s="14">
        <v>74</v>
      </c>
    </row>
    <row r="43" spans="3:5" ht="15.75" hidden="1">
      <c r="C43" s="19" t="s">
        <v>13</v>
      </c>
      <c r="D43" s="13">
        <v>72</v>
      </c>
      <c r="E43" s="14">
        <v>71.3</v>
      </c>
    </row>
    <row r="44" spans="3:5" ht="15.75" hidden="1">
      <c r="C44" s="12">
        <v>2004</v>
      </c>
      <c r="D44" s="20"/>
      <c r="E44" s="13"/>
    </row>
    <row r="45" spans="3:5" ht="15.75" hidden="1">
      <c r="C45" s="19" t="s">
        <v>29</v>
      </c>
      <c r="D45" s="20">
        <v>63.7</v>
      </c>
      <c r="E45" s="13">
        <v>68.4</v>
      </c>
    </row>
    <row r="46" spans="3:5" ht="15.75" hidden="1">
      <c r="C46" s="19" t="s">
        <v>16</v>
      </c>
      <c r="D46" s="6">
        <v>63.5</v>
      </c>
      <c r="E46" s="15">
        <v>68.1</v>
      </c>
    </row>
    <row r="47" spans="3:5" ht="15.75" hidden="1">
      <c r="C47" s="19" t="s">
        <v>17</v>
      </c>
      <c r="D47" s="15">
        <v>64.8</v>
      </c>
      <c r="E47" s="15">
        <v>72.4</v>
      </c>
    </row>
    <row r="48" spans="3:5" ht="15.75" hidden="1">
      <c r="C48" s="19" t="s">
        <v>18</v>
      </c>
      <c r="D48" s="15">
        <v>65.6</v>
      </c>
      <c r="E48" s="18">
        <v>71.3</v>
      </c>
    </row>
    <row r="49" spans="3:5" ht="15.75" hidden="1">
      <c r="C49" s="19" t="s">
        <v>19</v>
      </c>
      <c r="D49" s="13">
        <v>66</v>
      </c>
      <c r="E49" s="18">
        <v>75.1</v>
      </c>
    </row>
    <row r="50" spans="3:5" ht="15.75" hidden="1">
      <c r="C50" s="19" t="s">
        <v>20</v>
      </c>
      <c r="D50" s="13">
        <v>65.3</v>
      </c>
      <c r="E50" s="18">
        <v>71.6</v>
      </c>
    </row>
    <row r="51" spans="3:5" ht="15.75" hidden="1">
      <c r="C51" s="19" t="s">
        <v>21</v>
      </c>
      <c r="D51" s="13">
        <v>64.8</v>
      </c>
      <c r="E51" s="18">
        <v>70.4</v>
      </c>
    </row>
    <row r="52" spans="3:5" ht="15.75" hidden="1">
      <c r="C52" s="19" t="s">
        <v>22</v>
      </c>
      <c r="D52" s="13">
        <v>65.1</v>
      </c>
      <c r="E52" s="18">
        <v>74.1</v>
      </c>
    </row>
    <row r="53" spans="3:5" ht="15.75" hidden="1">
      <c r="C53" s="19" t="s">
        <v>23</v>
      </c>
      <c r="D53" s="13">
        <v>65</v>
      </c>
      <c r="E53" s="18">
        <v>72.3</v>
      </c>
    </row>
    <row r="54" spans="3:5" ht="15.75" hidden="1">
      <c r="C54" s="19" t="s">
        <v>24</v>
      </c>
      <c r="D54" s="13">
        <v>71.2</v>
      </c>
      <c r="E54" s="18">
        <v>72.6</v>
      </c>
    </row>
    <row r="55" spans="3:5" ht="15.75" hidden="1">
      <c r="C55" s="19" t="s">
        <v>25</v>
      </c>
      <c r="D55" s="13">
        <v>69</v>
      </c>
      <c r="E55" s="18">
        <v>72.5</v>
      </c>
    </row>
    <row r="56" spans="3:5" ht="15.75" hidden="1">
      <c r="C56" s="19" t="s">
        <v>26</v>
      </c>
      <c r="D56" s="13">
        <f>AVERAGE({71.01;71.2;70.6;69.21;66.67;67.42;67.6;66.6;65.9;73.2;72.57;73.1835224721966})</f>
        <v>69.59696020601639</v>
      </c>
      <c r="E56" s="13">
        <f>AVERAGE({82.5;83.9;85.4;83.8;82.9;83.92;81.9;78.3;78.3;78.7;78.56;80.0698805532615})</f>
        <v>81.52082337943847</v>
      </c>
    </row>
    <row r="57" spans="3:5" ht="9" customHeight="1" hidden="1">
      <c r="C57" s="19"/>
      <c r="D57" s="13"/>
      <c r="E57" s="18"/>
    </row>
    <row r="58" spans="3:5" ht="15.75" hidden="1">
      <c r="C58" s="12">
        <v>2005</v>
      </c>
      <c r="D58" s="13"/>
      <c r="E58" s="18"/>
    </row>
    <row r="59" spans="3:5" ht="15.75" hidden="1">
      <c r="C59" s="19" t="s">
        <v>27</v>
      </c>
      <c r="D59" s="13">
        <v>59.5</v>
      </c>
      <c r="E59" s="18">
        <v>75.1</v>
      </c>
    </row>
    <row r="60" spans="3:5" ht="15.75" hidden="1">
      <c r="C60" s="19" t="s">
        <v>16</v>
      </c>
      <c r="D60" s="21">
        <v>63.8</v>
      </c>
      <c r="E60" s="21">
        <v>80.1</v>
      </c>
    </row>
    <row r="61" spans="3:5" ht="15.75" hidden="1">
      <c r="C61" s="19" t="s">
        <v>17</v>
      </c>
      <c r="D61" s="21">
        <v>59</v>
      </c>
      <c r="E61" s="21">
        <v>74</v>
      </c>
    </row>
    <row r="62" spans="3:5" ht="15.75" hidden="1">
      <c r="C62" s="19" t="s">
        <v>18</v>
      </c>
      <c r="D62" s="21">
        <v>60.75</v>
      </c>
      <c r="E62" s="21">
        <v>75.89</v>
      </c>
    </row>
    <row r="63" spans="3:5" ht="15.75" hidden="1">
      <c r="C63" s="12" t="s">
        <v>37</v>
      </c>
      <c r="D63" s="21">
        <v>62.55</v>
      </c>
      <c r="E63" s="21">
        <v>77.63</v>
      </c>
    </row>
    <row r="64" spans="3:5" ht="15.75" hidden="1">
      <c r="C64" s="12" t="s">
        <v>38</v>
      </c>
      <c r="D64" s="21">
        <v>65.01</v>
      </c>
      <c r="E64" s="21">
        <v>79.9</v>
      </c>
    </row>
    <row r="65" spans="3:6" ht="15.75" hidden="1">
      <c r="C65" s="22" t="s">
        <v>39</v>
      </c>
      <c r="D65" s="21">
        <v>66.49</v>
      </c>
      <c r="E65" s="21">
        <v>84.2</v>
      </c>
      <c r="F65" s="23"/>
    </row>
    <row r="66" spans="3:5" ht="15.75" hidden="1">
      <c r="C66" s="24" t="s">
        <v>40</v>
      </c>
      <c r="D66" s="21">
        <v>66.2</v>
      </c>
      <c r="E66" s="21">
        <v>81.1</v>
      </c>
    </row>
    <row r="67" spans="3:5" ht="15.75" hidden="1">
      <c r="C67" s="12" t="s">
        <v>41</v>
      </c>
      <c r="D67" s="21">
        <v>67.5</v>
      </c>
      <c r="E67" s="21">
        <v>79.7</v>
      </c>
    </row>
    <row r="68" spans="3:5" ht="15.75" hidden="1">
      <c r="C68" s="12" t="s">
        <v>42</v>
      </c>
      <c r="D68" s="21">
        <v>77.96</v>
      </c>
      <c r="E68" s="21">
        <v>80.72</v>
      </c>
    </row>
    <row r="69" spans="3:5" ht="15.75" hidden="1">
      <c r="C69" s="12" t="s">
        <v>43</v>
      </c>
      <c r="D69" s="21">
        <v>84.78</v>
      </c>
      <c r="E69" s="21">
        <v>87.71</v>
      </c>
    </row>
    <row r="70" spans="3:5" ht="15.75" hidden="1">
      <c r="C70" s="12" t="s">
        <v>44</v>
      </c>
      <c r="D70" s="21">
        <v>80.5</v>
      </c>
      <c r="E70" s="21">
        <v>82.78</v>
      </c>
    </row>
    <row r="71" spans="3:5" ht="14.25" customHeight="1" hidden="1">
      <c r="C71" s="12"/>
      <c r="D71" s="21"/>
      <c r="E71" s="21"/>
    </row>
    <row r="72" spans="3:5" ht="15.75" hidden="1">
      <c r="C72" s="12">
        <v>2006</v>
      </c>
      <c r="D72" s="21"/>
      <c r="E72" s="21"/>
    </row>
    <row r="73" spans="3:5" ht="15.75" hidden="1">
      <c r="C73" s="16" t="s">
        <v>45</v>
      </c>
      <c r="D73" s="21">
        <v>71.01</v>
      </c>
      <c r="E73" s="21">
        <v>82.19</v>
      </c>
    </row>
    <row r="74" spans="3:20" ht="15.75" hidden="1">
      <c r="C74" s="16" t="s">
        <v>46</v>
      </c>
      <c r="D74" s="21">
        <v>71.2</v>
      </c>
      <c r="E74" s="21">
        <v>83.9</v>
      </c>
      <c r="F74" s="25"/>
      <c r="G74" s="25"/>
      <c r="H74" s="25"/>
      <c r="I74" s="25"/>
      <c r="J74" s="25"/>
      <c r="K74" s="25"/>
      <c r="L74" s="25"/>
      <c r="M74" s="47"/>
      <c r="N74" s="47"/>
      <c r="O74" s="25"/>
      <c r="P74" s="25"/>
      <c r="Q74" s="25"/>
      <c r="R74" s="25"/>
      <c r="S74" s="25"/>
      <c r="T74" s="25"/>
    </row>
    <row r="75" spans="3:20" ht="15.75" hidden="1">
      <c r="C75" s="16" t="s">
        <v>66</v>
      </c>
      <c r="D75" s="21">
        <v>70.6</v>
      </c>
      <c r="E75" s="21">
        <v>85.4</v>
      </c>
      <c r="F75" s="25"/>
      <c r="G75" s="25"/>
      <c r="H75" s="25"/>
      <c r="I75" s="25"/>
      <c r="J75" s="25"/>
      <c r="K75" s="25"/>
      <c r="L75" s="25"/>
      <c r="M75" s="47"/>
      <c r="N75" s="47"/>
      <c r="O75" s="25"/>
      <c r="P75" s="25"/>
      <c r="Q75" s="25"/>
      <c r="R75" s="25"/>
      <c r="S75" s="25"/>
      <c r="T75" s="25"/>
    </row>
    <row r="76" spans="3:20" ht="15.75" hidden="1">
      <c r="C76" s="16" t="s">
        <v>48</v>
      </c>
      <c r="D76" s="21">
        <v>69.21</v>
      </c>
      <c r="E76" s="21">
        <v>83.8</v>
      </c>
      <c r="F76" s="25"/>
      <c r="G76" s="25"/>
      <c r="H76" s="25"/>
      <c r="I76" s="25"/>
      <c r="J76" s="25"/>
      <c r="K76" s="25"/>
      <c r="L76" s="25"/>
      <c r="M76" s="47"/>
      <c r="N76" s="47"/>
      <c r="O76" s="25"/>
      <c r="P76" s="25"/>
      <c r="Q76" s="25"/>
      <c r="R76" s="25"/>
      <c r="S76" s="25"/>
      <c r="T76" s="25"/>
    </row>
    <row r="77" spans="3:20" ht="15.75" hidden="1">
      <c r="C77" s="16" t="s">
        <v>49</v>
      </c>
      <c r="D77" s="21">
        <v>66.67</v>
      </c>
      <c r="E77" s="21">
        <v>82.9</v>
      </c>
      <c r="F77" s="25"/>
      <c r="G77" s="25"/>
      <c r="H77" s="25"/>
      <c r="I77" s="25"/>
      <c r="J77" s="25"/>
      <c r="K77" s="25"/>
      <c r="L77" s="25"/>
      <c r="M77" s="47"/>
      <c r="N77" s="47"/>
      <c r="O77" s="25"/>
      <c r="P77" s="25"/>
      <c r="Q77" s="25"/>
      <c r="R77" s="25"/>
      <c r="S77" s="25"/>
      <c r="T77" s="25"/>
    </row>
    <row r="78" spans="3:20" ht="15.75" hidden="1">
      <c r="C78" s="16" t="s">
        <v>50</v>
      </c>
      <c r="D78" s="21">
        <v>67.42</v>
      </c>
      <c r="E78" s="21">
        <v>83.92</v>
      </c>
      <c r="F78" s="25"/>
      <c r="G78" s="25"/>
      <c r="H78" s="25"/>
      <c r="I78" s="25"/>
      <c r="J78" s="25"/>
      <c r="K78" s="25"/>
      <c r="L78" s="25"/>
      <c r="M78" s="47"/>
      <c r="N78" s="47"/>
      <c r="O78" s="25"/>
      <c r="P78" s="25"/>
      <c r="Q78" s="25"/>
      <c r="R78" s="25"/>
      <c r="S78" s="25"/>
      <c r="T78" s="25"/>
    </row>
    <row r="79" spans="3:20" ht="15.75" hidden="1">
      <c r="C79" s="16" t="s">
        <v>51</v>
      </c>
      <c r="D79" s="21">
        <v>67.6</v>
      </c>
      <c r="E79" s="21">
        <v>81.9</v>
      </c>
      <c r="F79" s="25"/>
      <c r="G79" s="25"/>
      <c r="H79" s="25"/>
      <c r="I79" s="25"/>
      <c r="J79" s="25"/>
      <c r="K79" s="25"/>
      <c r="L79" s="25"/>
      <c r="M79" s="47"/>
      <c r="N79" s="47"/>
      <c r="O79" s="25"/>
      <c r="P79" s="25"/>
      <c r="Q79" s="25"/>
      <c r="R79" s="25"/>
      <c r="S79" s="25"/>
      <c r="T79" s="25"/>
    </row>
    <row r="80" spans="3:20" ht="15.75" hidden="1">
      <c r="C80" s="16" t="s">
        <v>52</v>
      </c>
      <c r="D80" s="21">
        <v>66.6</v>
      </c>
      <c r="E80" s="21">
        <v>78.3</v>
      </c>
      <c r="F80" s="25"/>
      <c r="G80" s="25"/>
      <c r="H80" s="25"/>
      <c r="I80" s="25"/>
      <c r="J80" s="25"/>
      <c r="K80" s="25"/>
      <c r="L80" s="25"/>
      <c r="M80" s="47"/>
      <c r="N80" s="47"/>
      <c r="O80" s="25"/>
      <c r="P80" s="25"/>
      <c r="Q80" s="25"/>
      <c r="R80" s="25"/>
      <c r="S80" s="25"/>
      <c r="T80" s="25"/>
    </row>
    <row r="81" spans="3:20" ht="15.75" hidden="1">
      <c r="C81" s="16" t="s">
        <v>53</v>
      </c>
      <c r="D81" s="21">
        <v>65.9</v>
      </c>
      <c r="E81" s="21">
        <v>78.3</v>
      </c>
      <c r="F81" s="25"/>
      <c r="G81" s="25"/>
      <c r="H81" s="25"/>
      <c r="I81" s="25"/>
      <c r="J81" s="25"/>
      <c r="K81" s="25"/>
      <c r="L81" s="25"/>
      <c r="M81" s="47"/>
      <c r="N81" s="47"/>
      <c r="O81" s="25"/>
      <c r="P81" s="25"/>
      <c r="Q81" s="25"/>
      <c r="R81" s="25"/>
      <c r="S81" s="25"/>
      <c r="T81" s="25"/>
    </row>
    <row r="82" spans="3:20" ht="15.75" hidden="1">
      <c r="C82" s="16" t="s">
        <v>56</v>
      </c>
      <c r="D82" s="21">
        <v>73.2</v>
      </c>
      <c r="E82" s="21">
        <v>78.7</v>
      </c>
      <c r="F82" s="25"/>
      <c r="G82" s="25"/>
      <c r="H82" s="25"/>
      <c r="I82" s="25"/>
      <c r="J82" s="25"/>
      <c r="K82" s="25"/>
      <c r="L82" s="25"/>
      <c r="M82" s="47"/>
      <c r="N82" s="47"/>
      <c r="O82" s="25"/>
      <c r="P82" s="25"/>
      <c r="Q82" s="25"/>
      <c r="R82" s="25"/>
      <c r="S82" s="25"/>
      <c r="T82" s="25"/>
    </row>
    <row r="83" spans="3:20" ht="15.75" hidden="1">
      <c r="C83" s="16" t="s">
        <v>55</v>
      </c>
      <c r="D83" s="21">
        <v>72.57</v>
      </c>
      <c r="E83" s="21">
        <v>78.56</v>
      </c>
      <c r="F83" s="25"/>
      <c r="G83" s="25"/>
      <c r="H83" s="25"/>
      <c r="I83" s="25"/>
      <c r="J83" s="25"/>
      <c r="K83" s="25"/>
      <c r="L83" s="25"/>
      <c r="M83" s="47"/>
      <c r="N83" s="47"/>
      <c r="O83" s="25"/>
      <c r="P83" s="25"/>
      <c r="Q83" s="25"/>
      <c r="R83" s="25"/>
      <c r="S83" s="25"/>
      <c r="T83" s="25"/>
    </row>
    <row r="84" spans="3:20" ht="15.75" hidden="1">
      <c r="C84" s="16" t="s">
        <v>54</v>
      </c>
      <c r="D84" s="18">
        <v>73.2</v>
      </c>
      <c r="E84" s="18">
        <v>80.1</v>
      </c>
      <c r="F84" s="25"/>
      <c r="G84" s="25"/>
      <c r="H84" s="25"/>
      <c r="I84" s="25"/>
      <c r="J84" s="25"/>
      <c r="K84" s="25"/>
      <c r="L84" s="25"/>
      <c r="M84" s="47"/>
      <c r="N84" s="47"/>
      <c r="O84" s="25"/>
      <c r="P84" s="25"/>
      <c r="Q84" s="25"/>
      <c r="R84" s="25"/>
      <c r="S84" s="25"/>
      <c r="T84" s="25"/>
    </row>
    <row r="85" spans="3:20" ht="15.75" hidden="1">
      <c r="C85" s="16"/>
      <c r="D85" s="18"/>
      <c r="E85" s="26"/>
      <c r="F85" s="25"/>
      <c r="G85" s="25"/>
      <c r="H85" s="25"/>
      <c r="I85" s="25"/>
      <c r="J85" s="25"/>
      <c r="K85" s="25"/>
      <c r="L85" s="25"/>
      <c r="M85" s="47"/>
      <c r="N85" s="47"/>
      <c r="O85" s="25"/>
      <c r="P85" s="25"/>
      <c r="Q85" s="25"/>
      <c r="R85" s="25"/>
      <c r="S85" s="25"/>
      <c r="T85" s="25"/>
    </row>
    <row r="86" spans="3:20" ht="15.75" hidden="1">
      <c r="C86" s="16">
        <v>2007</v>
      </c>
      <c r="D86" s="18"/>
      <c r="E86" s="26"/>
      <c r="F86" s="25"/>
      <c r="G86" s="25"/>
      <c r="H86" s="25"/>
      <c r="I86" s="25"/>
      <c r="J86" s="25"/>
      <c r="K86" s="25"/>
      <c r="L86" s="25"/>
      <c r="M86" s="47"/>
      <c r="N86" s="47"/>
      <c r="O86" s="25"/>
      <c r="P86" s="25"/>
      <c r="Q86" s="25"/>
      <c r="R86" s="25"/>
      <c r="S86" s="25"/>
      <c r="T86" s="25"/>
    </row>
    <row r="87" spans="3:20" ht="15.75" hidden="1">
      <c r="C87" s="16" t="s">
        <v>45</v>
      </c>
      <c r="D87" s="27">
        <v>65</v>
      </c>
      <c r="E87" s="28">
        <v>80.4</v>
      </c>
      <c r="F87" s="25"/>
      <c r="G87" s="25"/>
      <c r="H87" s="25"/>
      <c r="I87" s="25"/>
      <c r="J87" s="25"/>
      <c r="K87" s="25"/>
      <c r="L87" s="25"/>
      <c r="M87" s="47"/>
      <c r="N87" s="47"/>
      <c r="O87" s="25"/>
      <c r="P87" s="25"/>
      <c r="Q87" s="25"/>
      <c r="R87" s="25"/>
      <c r="S87" s="25"/>
      <c r="T87" s="25"/>
    </row>
    <row r="88" spans="3:20" ht="15.75" hidden="1">
      <c r="C88" s="16" t="s">
        <v>46</v>
      </c>
      <c r="D88" s="27">
        <v>67.5</v>
      </c>
      <c r="E88" s="28">
        <v>84.4</v>
      </c>
      <c r="F88" s="25"/>
      <c r="G88" s="25"/>
      <c r="H88" s="25"/>
      <c r="I88" s="25"/>
      <c r="J88" s="25"/>
      <c r="K88" s="25"/>
      <c r="L88" s="25"/>
      <c r="M88" s="47"/>
      <c r="N88" s="47"/>
      <c r="O88" s="25"/>
      <c r="P88" s="25"/>
      <c r="Q88" s="25"/>
      <c r="R88" s="25"/>
      <c r="S88" s="25"/>
      <c r="T88" s="25"/>
    </row>
    <row r="89" spans="3:20" ht="15.75" hidden="1">
      <c r="C89" s="16" t="s">
        <v>47</v>
      </c>
      <c r="D89" s="27">
        <v>64.84</v>
      </c>
      <c r="E89" s="28">
        <v>78.56</v>
      </c>
      <c r="F89" s="25"/>
      <c r="G89" s="25"/>
      <c r="H89" s="25"/>
      <c r="I89" s="25"/>
      <c r="J89" s="25"/>
      <c r="K89" s="25"/>
      <c r="L89" s="25"/>
      <c r="M89" s="47"/>
      <c r="N89" s="47"/>
      <c r="O89" s="25"/>
      <c r="P89" s="25"/>
      <c r="Q89" s="25"/>
      <c r="R89" s="25"/>
      <c r="S89" s="25"/>
      <c r="T89" s="25"/>
    </row>
    <row r="90" spans="3:20" ht="15.75" hidden="1">
      <c r="C90" s="16" t="s">
        <v>58</v>
      </c>
      <c r="D90" s="27">
        <v>63.83</v>
      </c>
      <c r="E90" s="28">
        <v>76.42</v>
      </c>
      <c r="F90" s="25"/>
      <c r="G90" s="25"/>
      <c r="H90" s="25"/>
      <c r="I90" s="25"/>
      <c r="J90" s="25"/>
      <c r="K90" s="25"/>
      <c r="L90" s="25"/>
      <c r="M90" s="47"/>
      <c r="N90" s="47"/>
      <c r="O90" s="25"/>
      <c r="P90" s="25"/>
      <c r="Q90" s="25"/>
      <c r="R90" s="25"/>
      <c r="S90" s="25"/>
      <c r="T90" s="25"/>
    </row>
    <row r="91" spans="3:20" ht="15.75" hidden="1">
      <c r="C91" s="16" t="s">
        <v>57</v>
      </c>
      <c r="D91" s="27">
        <v>63.1</v>
      </c>
      <c r="E91" s="28">
        <v>75.91</v>
      </c>
      <c r="F91" s="25"/>
      <c r="G91" s="25"/>
      <c r="H91" s="25"/>
      <c r="I91" s="25"/>
      <c r="J91" s="25"/>
      <c r="K91" s="25"/>
      <c r="L91" s="25"/>
      <c r="M91" s="47"/>
      <c r="N91" s="47"/>
      <c r="O91" s="25"/>
      <c r="P91" s="25"/>
      <c r="Q91" s="25"/>
      <c r="R91" s="25"/>
      <c r="S91" s="25"/>
      <c r="T91" s="25"/>
    </row>
    <row r="92" spans="3:20" ht="15.75" hidden="1">
      <c r="C92" s="16" t="s">
        <v>59</v>
      </c>
      <c r="D92" s="27">
        <v>61.46</v>
      </c>
      <c r="E92" s="28">
        <v>74.8</v>
      </c>
      <c r="F92" s="25"/>
      <c r="G92" s="25"/>
      <c r="H92" s="25"/>
      <c r="I92" s="25"/>
      <c r="J92" s="25"/>
      <c r="K92" s="25"/>
      <c r="L92" s="25"/>
      <c r="M92" s="47"/>
      <c r="N92" s="47"/>
      <c r="O92" s="25"/>
      <c r="P92" s="25"/>
      <c r="Q92" s="25"/>
      <c r="R92" s="25"/>
      <c r="S92" s="25"/>
      <c r="T92" s="25"/>
    </row>
    <row r="93" spans="3:20" ht="15.75" hidden="1">
      <c r="C93" s="16" t="s">
        <v>60</v>
      </c>
      <c r="D93" s="27">
        <v>60.1</v>
      </c>
      <c r="E93" s="28">
        <v>74.7</v>
      </c>
      <c r="F93" s="25"/>
      <c r="G93" s="25"/>
      <c r="H93" s="25"/>
      <c r="I93" s="25"/>
      <c r="J93" s="25"/>
      <c r="K93" s="25"/>
      <c r="L93" s="25"/>
      <c r="M93" s="47"/>
      <c r="N93" s="47"/>
      <c r="O93" s="25"/>
      <c r="P93" s="25"/>
      <c r="Q93" s="25"/>
      <c r="R93" s="25"/>
      <c r="S93" s="25"/>
      <c r="T93" s="25"/>
    </row>
    <row r="94" spans="3:20" ht="15.75" hidden="1">
      <c r="C94" s="16" t="s">
        <v>61</v>
      </c>
      <c r="D94" s="27">
        <v>59.7</v>
      </c>
      <c r="E94" s="28">
        <v>74.4</v>
      </c>
      <c r="F94" s="25"/>
      <c r="G94" s="25"/>
      <c r="H94" s="25"/>
      <c r="I94" s="25"/>
      <c r="J94" s="25"/>
      <c r="K94" s="25"/>
      <c r="L94" s="25"/>
      <c r="M94" s="47"/>
      <c r="N94" s="47"/>
      <c r="O94" s="25"/>
      <c r="P94" s="25"/>
      <c r="Q94" s="25"/>
      <c r="R94" s="25"/>
      <c r="S94" s="25"/>
      <c r="T94" s="25"/>
    </row>
    <row r="95" spans="3:20" ht="15.75" hidden="1">
      <c r="C95" s="16" t="s">
        <v>62</v>
      </c>
      <c r="D95" s="27">
        <v>58.8</v>
      </c>
      <c r="E95" s="28">
        <v>73.5</v>
      </c>
      <c r="F95" s="25"/>
      <c r="G95" s="25"/>
      <c r="H95" s="25"/>
      <c r="I95" s="25"/>
      <c r="J95" s="25"/>
      <c r="K95" s="25"/>
      <c r="L95" s="25"/>
      <c r="M95" s="47"/>
      <c r="N95" s="47"/>
      <c r="O95" s="25"/>
      <c r="P95" s="25"/>
      <c r="Q95" s="25"/>
      <c r="R95" s="25"/>
      <c r="S95" s="25"/>
      <c r="T95" s="25"/>
    </row>
    <row r="96" spans="3:20" ht="15.75" hidden="1">
      <c r="C96" s="16" t="s">
        <v>63</v>
      </c>
      <c r="D96" s="27">
        <v>62.6</v>
      </c>
      <c r="E96" s="28">
        <v>72.6</v>
      </c>
      <c r="F96" s="25"/>
      <c r="G96" s="25"/>
      <c r="H96" s="25"/>
      <c r="I96" s="25"/>
      <c r="J96" s="25"/>
      <c r="K96" s="25"/>
      <c r="L96" s="25"/>
      <c r="M96" s="47"/>
      <c r="N96" s="47"/>
      <c r="O96" s="25"/>
      <c r="P96" s="25"/>
      <c r="Q96" s="25"/>
      <c r="R96" s="25"/>
      <c r="S96" s="25"/>
      <c r="T96" s="25"/>
    </row>
    <row r="97" spans="3:20" ht="15.75" hidden="1">
      <c r="C97" s="16" t="s">
        <v>64</v>
      </c>
      <c r="D97" s="27">
        <v>60.2</v>
      </c>
      <c r="E97" s="28">
        <v>69.8</v>
      </c>
      <c r="F97" s="25"/>
      <c r="G97" s="25"/>
      <c r="H97" s="25"/>
      <c r="I97" s="25"/>
      <c r="J97" s="25"/>
      <c r="K97" s="25"/>
      <c r="L97" s="25"/>
      <c r="M97" s="47"/>
      <c r="N97" s="47"/>
      <c r="O97" s="25"/>
      <c r="P97" s="25"/>
      <c r="Q97" s="25"/>
      <c r="R97" s="25"/>
      <c r="S97" s="25"/>
      <c r="T97" s="25"/>
    </row>
    <row r="98" spans="3:20" ht="15.75" hidden="1">
      <c r="C98" s="16" t="s">
        <v>65</v>
      </c>
      <c r="D98" s="27">
        <v>61.2</v>
      </c>
      <c r="E98" s="28">
        <v>72.5</v>
      </c>
      <c r="F98" s="25"/>
      <c r="G98" s="25"/>
      <c r="H98" s="25"/>
      <c r="I98" s="25"/>
      <c r="J98" s="25"/>
      <c r="K98" s="25"/>
      <c r="L98" s="25"/>
      <c r="M98" s="47"/>
      <c r="N98" s="47"/>
      <c r="O98" s="25"/>
      <c r="P98" s="25"/>
      <c r="Q98" s="25"/>
      <c r="R98" s="25"/>
      <c r="S98" s="25"/>
      <c r="T98" s="25"/>
    </row>
    <row r="99" spans="3:20" ht="15.75" hidden="1">
      <c r="C99" s="12"/>
      <c r="D99" s="27"/>
      <c r="E99" s="28"/>
      <c r="F99" s="25"/>
      <c r="G99" s="25"/>
      <c r="H99" s="25"/>
      <c r="I99" s="25"/>
      <c r="J99" s="25"/>
      <c r="K99" s="25"/>
      <c r="L99" s="25"/>
      <c r="M99" s="47"/>
      <c r="N99" s="47"/>
      <c r="O99" s="25"/>
      <c r="P99" s="25"/>
      <c r="Q99" s="25"/>
      <c r="R99" s="25"/>
      <c r="S99" s="25"/>
      <c r="T99" s="25"/>
    </row>
    <row r="100" spans="3:20" ht="15.75">
      <c r="C100" s="16">
        <v>2010</v>
      </c>
      <c r="D100" s="27"/>
      <c r="E100" s="28"/>
      <c r="F100" s="25"/>
      <c r="O100" s="25"/>
      <c r="P100" s="25"/>
      <c r="Q100" s="25"/>
      <c r="R100" s="25"/>
      <c r="S100" s="25"/>
      <c r="T100" s="25"/>
    </row>
    <row r="101" spans="3:20" ht="15.75">
      <c r="C101" s="16" t="s">
        <v>47</v>
      </c>
      <c r="D101" s="18">
        <v>82.43</v>
      </c>
      <c r="E101" s="26">
        <v>111.65</v>
      </c>
      <c r="F101" s="25"/>
      <c r="O101" s="25"/>
      <c r="P101" s="25"/>
      <c r="Q101" s="25"/>
      <c r="R101" s="25"/>
      <c r="S101" s="25"/>
      <c r="T101" s="25"/>
    </row>
    <row r="102" spans="3:20" ht="15.75">
      <c r="C102" s="16" t="s">
        <v>59</v>
      </c>
      <c r="D102" s="18">
        <v>88.59</v>
      </c>
      <c r="E102" s="26">
        <v>122.12</v>
      </c>
      <c r="F102" s="25"/>
      <c r="O102" s="25"/>
      <c r="P102" s="25"/>
      <c r="Q102" s="25"/>
      <c r="R102" s="25"/>
      <c r="S102" s="25"/>
      <c r="T102" s="25"/>
    </row>
    <row r="103" spans="3:20" ht="15.75">
      <c r="C103" s="16" t="s">
        <v>62</v>
      </c>
      <c r="D103" s="18">
        <v>83.83</v>
      </c>
      <c r="E103" s="26">
        <v>114.45</v>
      </c>
      <c r="F103" s="25"/>
      <c r="O103" s="25"/>
      <c r="P103" s="25"/>
      <c r="Q103" s="25"/>
      <c r="R103" s="25"/>
      <c r="S103" s="25"/>
      <c r="T103" s="25"/>
    </row>
    <row r="104" spans="3:20" ht="15.75">
      <c r="C104" s="16" t="s">
        <v>65</v>
      </c>
      <c r="D104" s="18">
        <v>91.96</v>
      </c>
      <c r="E104" s="26">
        <v>111.77</v>
      </c>
      <c r="F104" s="25"/>
      <c r="O104" s="25"/>
      <c r="P104" s="25"/>
      <c r="Q104" s="25"/>
      <c r="R104" s="25"/>
      <c r="S104" s="25"/>
      <c r="T104" s="25"/>
    </row>
    <row r="105" spans="3:20" ht="3.75" customHeight="1">
      <c r="C105" s="16"/>
      <c r="D105" s="15"/>
      <c r="E105" s="29"/>
      <c r="F105" s="25"/>
      <c r="O105" s="25"/>
      <c r="P105" s="25"/>
      <c r="Q105" s="25"/>
      <c r="R105" s="25"/>
      <c r="S105" s="25"/>
      <c r="T105" s="25"/>
    </row>
    <row r="106" spans="3:20" ht="15.75">
      <c r="C106" s="16">
        <v>2011</v>
      </c>
      <c r="D106" s="15"/>
      <c r="E106" s="29"/>
      <c r="F106" s="25"/>
      <c r="O106" s="25"/>
      <c r="P106" s="25"/>
      <c r="Q106" s="25"/>
      <c r="R106" s="25"/>
      <c r="S106" s="25"/>
      <c r="T106" s="25"/>
    </row>
    <row r="107" spans="3:20" ht="15.75">
      <c r="C107" s="30" t="s">
        <v>67</v>
      </c>
      <c r="D107" s="18">
        <v>79.702</v>
      </c>
      <c r="E107" s="26">
        <v>109.233</v>
      </c>
      <c r="F107" s="25"/>
      <c r="O107" s="25"/>
      <c r="P107" s="25"/>
      <c r="Q107" s="25"/>
      <c r="R107" s="25"/>
      <c r="S107" s="25"/>
      <c r="T107" s="25"/>
    </row>
    <row r="108" spans="3:20" ht="15.75">
      <c r="C108" s="30" t="s">
        <v>59</v>
      </c>
      <c r="D108" s="18">
        <v>78.25</v>
      </c>
      <c r="E108" s="26">
        <v>111.95</v>
      </c>
      <c r="F108" s="25"/>
      <c r="O108" s="25"/>
      <c r="P108" s="25"/>
      <c r="Q108" s="25"/>
      <c r="R108" s="25"/>
      <c r="S108" s="25"/>
      <c r="T108" s="25"/>
    </row>
    <row r="109" spans="3:20" ht="15.75">
      <c r="C109" s="30" t="s">
        <v>62</v>
      </c>
      <c r="D109" s="18">
        <v>79.1</v>
      </c>
      <c r="E109" s="18">
        <v>115.55</v>
      </c>
      <c r="F109" s="25"/>
      <c r="G109" s="1"/>
      <c r="H109" s="18"/>
      <c r="I109" s="26"/>
      <c r="J109" s="25"/>
      <c r="K109" s="25"/>
      <c r="L109" s="25"/>
      <c r="M109" s="47"/>
      <c r="N109" s="47"/>
      <c r="O109" s="25"/>
      <c r="P109" s="25"/>
      <c r="Q109" s="25"/>
      <c r="R109" s="25"/>
      <c r="S109" s="25"/>
      <c r="T109" s="25"/>
    </row>
    <row r="110" spans="3:20" ht="15.75">
      <c r="C110" s="24" t="s">
        <v>65</v>
      </c>
      <c r="D110" s="18">
        <v>91.3</v>
      </c>
      <c r="E110" s="18">
        <v>121.2</v>
      </c>
      <c r="G110" s="25"/>
      <c r="H110" s="25"/>
      <c r="I110" s="25"/>
      <c r="J110" s="25"/>
      <c r="K110" s="25"/>
      <c r="L110" s="25"/>
      <c r="M110" s="47"/>
      <c r="N110" s="47"/>
      <c r="O110" s="25"/>
      <c r="P110" s="25"/>
      <c r="Q110" s="25"/>
      <c r="R110" s="25"/>
      <c r="S110" s="25"/>
      <c r="T110" s="25"/>
    </row>
    <row r="111" spans="3:20" ht="6" customHeight="1">
      <c r="C111" s="31"/>
      <c r="D111" s="11"/>
      <c r="E111" s="10"/>
      <c r="F111" s="32"/>
      <c r="G111" s="25"/>
      <c r="H111" s="25"/>
      <c r="I111" s="25"/>
      <c r="J111" s="25"/>
      <c r="K111" s="25"/>
      <c r="L111" s="25"/>
      <c r="M111" s="47"/>
      <c r="N111" s="47"/>
      <c r="O111" s="25"/>
      <c r="P111" s="25"/>
      <c r="Q111" s="25"/>
      <c r="R111" s="25"/>
      <c r="S111" s="25"/>
      <c r="T111" s="25"/>
    </row>
    <row r="112" spans="3:20" ht="0.75" customHeight="1">
      <c r="C112" s="40"/>
      <c r="D112" s="4"/>
      <c r="E112" s="33"/>
      <c r="F112" s="25"/>
      <c r="G112" s="25"/>
      <c r="H112" s="25"/>
      <c r="I112" s="25"/>
      <c r="J112" s="25"/>
      <c r="K112" s="25"/>
      <c r="L112" s="25"/>
      <c r="M112" s="47"/>
      <c r="N112" s="47"/>
      <c r="O112" s="25"/>
      <c r="P112" s="25"/>
      <c r="Q112" s="25"/>
      <c r="R112" s="25"/>
      <c r="S112" s="25"/>
      <c r="T112" s="25"/>
    </row>
    <row r="113" spans="3:20" ht="15.75">
      <c r="C113" s="31" t="s">
        <v>68</v>
      </c>
      <c r="D113" s="9"/>
      <c r="E113" s="10"/>
      <c r="F113" s="25"/>
      <c r="G113" s="25"/>
      <c r="H113" s="25"/>
      <c r="I113" s="25"/>
      <c r="J113" s="25"/>
      <c r="K113" s="25"/>
      <c r="L113" s="25"/>
      <c r="M113" s="47"/>
      <c r="N113" s="47"/>
      <c r="O113" s="25"/>
      <c r="P113" s="25"/>
      <c r="Q113" s="25"/>
      <c r="R113" s="25"/>
      <c r="S113" s="25"/>
      <c r="T113" s="25"/>
    </row>
    <row r="114" spans="1:20" ht="15.75">
      <c r="A114" s="34"/>
      <c r="B114" s="7"/>
      <c r="C114" s="7"/>
      <c r="E114" s="25"/>
      <c r="F114" s="25"/>
      <c r="G114" s="25"/>
      <c r="H114" s="25"/>
      <c r="I114" s="25"/>
      <c r="J114" s="25"/>
      <c r="K114" s="25"/>
      <c r="L114" s="25"/>
      <c r="M114" s="47"/>
      <c r="N114" s="47"/>
      <c r="O114" s="25"/>
      <c r="P114" s="25"/>
      <c r="Q114" s="25"/>
      <c r="R114" s="25"/>
      <c r="S114" s="25"/>
      <c r="T114" s="25"/>
    </row>
    <row r="115" spans="1:20" ht="15.75">
      <c r="A115" s="34"/>
      <c r="B115" s="7"/>
      <c r="C115" s="7"/>
      <c r="E115" s="25"/>
      <c r="F115" s="25"/>
      <c r="G115" s="25"/>
      <c r="H115" s="25"/>
      <c r="I115" s="25"/>
      <c r="J115" s="25"/>
      <c r="K115" s="25"/>
      <c r="L115" s="25"/>
      <c r="M115" s="47"/>
      <c r="N115" s="47"/>
      <c r="O115" s="25"/>
      <c r="P115" s="25"/>
      <c r="Q115" s="25"/>
      <c r="R115" s="25"/>
      <c r="S115" s="25"/>
      <c r="T115" s="25"/>
    </row>
    <row r="116" spans="1:20" ht="15.75">
      <c r="A116" s="34"/>
      <c r="B116" s="7"/>
      <c r="C116" s="7"/>
      <c r="E116" s="25"/>
      <c r="F116" s="25"/>
      <c r="G116" s="25"/>
      <c r="H116" s="25"/>
      <c r="I116" s="25"/>
      <c r="J116" s="25"/>
      <c r="K116" s="25"/>
      <c r="L116" s="25"/>
      <c r="M116" s="47"/>
      <c r="N116" s="47"/>
      <c r="O116" s="25"/>
      <c r="P116" s="25"/>
      <c r="Q116" s="25"/>
      <c r="R116" s="25"/>
      <c r="S116" s="25"/>
      <c r="T116" s="25"/>
    </row>
    <row r="117" spans="1:20" ht="15.75">
      <c r="A117" s="34"/>
      <c r="B117" s="7"/>
      <c r="C117" s="7"/>
      <c r="E117" s="25"/>
      <c r="F117" s="25"/>
      <c r="G117" s="25"/>
      <c r="H117" s="25"/>
      <c r="I117" s="25"/>
      <c r="J117" s="25"/>
      <c r="K117" s="25"/>
      <c r="L117" s="25"/>
      <c r="M117" s="47"/>
      <c r="N117" s="47"/>
      <c r="O117" s="25"/>
      <c r="P117" s="25"/>
      <c r="Q117" s="25"/>
      <c r="R117" s="25"/>
      <c r="S117" s="25"/>
      <c r="T117" s="25"/>
    </row>
    <row r="118" spans="1:20" ht="15.75">
      <c r="A118" s="34"/>
      <c r="B118" s="7"/>
      <c r="C118" s="7"/>
      <c r="E118" s="25"/>
      <c r="F118" s="25"/>
      <c r="G118" s="25"/>
      <c r="H118" s="25"/>
      <c r="I118" s="25"/>
      <c r="J118" s="25"/>
      <c r="K118" s="25"/>
      <c r="L118" s="25"/>
      <c r="M118" s="47"/>
      <c r="N118" s="47"/>
      <c r="O118" s="25"/>
      <c r="P118" s="25"/>
      <c r="Q118" s="25"/>
      <c r="R118" s="25"/>
      <c r="S118" s="25"/>
      <c r="T118" s="25"/>
    </row>
    <row r="119" spans="1:20" ht="15.75">
      <c r="A119" s="34"/>
      <c r="B119" s="7"/>
      <c r="C119" s="7"/>
      <c r="E119" s="25"/>
      <c r="F119" s="25"/>
      <c r="G119" s="25"/>
      <c r="H119" s="25"/>
      <c r="I119" s="25"/>
      <c r="J119" s="25"/>
      <c r="K119" s="25"/>
      <c r="L119" s="25"/>
      <c r="M119" s="47"/>
      <c r="N119" s="47"/>
      <c r="O119" s="25"/>
      <c r="P119" s="25"/>
      <c r="Q119" s="25"/>
      <c r="R119" s="25"/>
      <c r="S119" s="25"/>
      <c r="T119" s="25"/>
    </row>
    <row r="120" spans="1:20" ht="16.5" customHeight="1">
      <c r="A120" s="35"/>
      <c r="B120" s="23"/>
      <c r="C120" s="23"/>
      <c r="E120" s="25"/>
      <c r="F120" s="25"/>
      <c r="G120" s="25"/>
      <c r="H120" s="25"/>
      <c r="I120" s="25"/>
      <c r="J120" s="25"/>
      <c r="K120" s="25"/>
      <c r="L120" s="25"/>
      <c r="M120" s="47"/>
      <c r="N120" s="47"/>
      <c r="O120" s="25"/>
      <c r="P120" s="25"/>
      <c r="Q120" s="25"/>
      <c r="R120" s="25"/>
      <c r="S120" s="25"/>
      <c r="T120" s="25"/>
    </row>
    <row r="121" spans="2:25" s="25" customFormat="1" ht="12.75">
      <c r="B121" s="36" t="s">
        <v>79</v>
      </c>
      <c r="C121" s="36" t="s">
        <v>32</v>
      </c>
      <c r="D121" s="37" t="s">
        <v>30</v>
      </c>
      <c r="E121" s="36" t="s">
        <v>31</v>
      </c>
      <c r="F121" s="36" t="s">
        <v>3</v>
      </c>
      <c r="G121" s="36" t="s">
        <v>4</v>
      </c>
      <c r="H121" s="36" t="s">
        <v>28</v>
      </c>
      <c r="I121" s="36" t="s">
        <v>5</v>
      </c>
      <c r="J121" s="36" t="s">
        <v>33</v>
      </c>
      <c r="K121" s="36" t="s">
        <v>34</v>
      </c>
      <c r="L121" s="47" t="s">
        <v>35</v>
      </c>
      <c r="M121" s="51">
        <v>40513</v>
      </c>
      <c r="N121" s="51">
        <v>40544</v>
      </c>
      <c r="O121" s="47" t="s">
        <v>32</v>
      </c>
      <c r="P121" s="47" t="s">
        <v>30</v>
      </c>
      <c r="Q121" s="47" t="s">
        <v>31</v>
      </c>
      <c r="R121" s="47" t="s">
        <v>3</v>
      </c>
      <c r="S121" s="47" t="s">
        <v>4</v>
      </c>
      <c r="T121" s="47" t="s">
        <v>28</v>
      </c>
      <c r="U121" s="47" t="s">
        <v>5</v>
      </c>
      <c r="V121" s="47" t="s">
        <v>33</v>
      </c>
      <c r="W121" s="47" t="s">
        <v>34</v>
      </c>
      <c r="X121" s="47" t="s">
        <v>35</v>
      </c>
      <c r="Y121" s="51">
        <v>40878</v>
      </c>
    </row>
    <row r="122" spans="1:25" s="25" customFormat="1" ht="12.75">
      <c r="A122" s="25" t="s">
        <v>80</v>
      </c>
      <c r="B122" s="38">
        <v>79.78</v>
      </c>
      <c r="C122" s="38">
        <v>82.06</v>
      </c>
      <c r="D122" s="39">
        <v>82.43</v>
      </c>
      <c r="E122" s="38">
        <v>83.24</v>
      </c>
      <c r="F122" s="38">
        <v>87.02</v>
      </c>
      <c r="G122" s="38">
        <v>88.59</v>
      </c>
      <c r="H122" s="38">
        <v>85.57</v>
      </c>
      <c r="I122" s="38">
        <v>84.69</v>
      </c>
      <c r="J122" s="38">
        <v>83.83</v>
      </c>
      <c r="K122" s="38">
        <v>89.16</v>
      </c>
      <c r="L122" s="48">
        <v>90.11</v>
      </c>
      <c r="M122" s="48">
        <v>91.96</v>
      </c>
      <c r="N122" s="38">
        <v>82.29</v>
      </c>
      <c r="O122" s="38">
        <v>81.02</v>
      </c>
      <c r="P122" s="38">
        <v>79.702</v>
      </c>
      <c r="Q122" s="38">
        <v>78.1</v>
      </c>
      <c r="R122" s="38">
        <v>78.26</v>
      </c>
      <c r="S122" s="38">
        <v>78.25</v>
      </c>
      <c r="T122" s="38">
        <v>77.98</v>
      </c>
      <c r="U122" s="38">
        <v>77.15</v>
      </c>
      <c r="V122" s="38">
        <v>79.1</v>
      </c>
      <c r="W122" s="38">
        <v>86.8</v>
      </c>
      <c r="X122" s="48">
        <v>85.1</v>
      </c>
      <c r="Y122" s="48">
        <v>91.3</v>
      </c>
    </row>
    <row r="123" spans="1:25" s="25" customFormat="1" ht="12.75">
      <c r="A123" s="25" t="s">
        <v>81</v>
      </c>
      <c r="B123" s="38">
        <v>108.91</v>
      </c>
      <c r="C123" s="38">
        <v>111.11</v>
      </c>
      <c r="D123" s="39">
        <v>111.65</v>
      </c>
      <c r="E123" s="38">
        <v>113.28</v>
      </c>
      <c r="F123" s="38">
        <v>119.64</v>
      </c>
      <c r="G123" s="38">
        <v>122.12</v>
      </c>
      <c r="H123" s="38">
        <v>118.34</v>
      </c>
      <c r="I123" s="38">
        <v>116.02</v>
      </c>
      <c r="J123" s="38">
        <v>114.45</v>
      </c>
      <c r="K123" s="38">
        <v>108.59</v>
      </c>
      <c r="L123" s="48">
        <v>109.49</v>
      </c>
      <c r="M123" s="48">
        <v>111.77</v>
      </c>
      <c r="N123" s="38">
        <v>112.72</v>
      </c>
      <c r="O123" s="38">
        <v>110.97</v>
      </c>
      <c r="P123" s="38">
        <v>109.233</v>
      </c>
      <c r="Q123" s="38">
        <v>110.25</v>
      </c>
      <c r="R123" s="38">
        <v>110.63</v>
      </c>
      <c r="S123" s="38">
        <v>111.95</v>
      </c>
      <c r="T123" s="38">
        <v>112.53</v>
      </c>
      <c r="U123" s="38">
        <v>112.48</v>
      </c>
      <c r="V123" s="38">
        <v>115.55</v>
      </c>
      <c r="W123" s="38">
        <v>113.6</v>
      </c>
      <c r="X123" s="48">
        <v>114.7</v>
      </c>
      <c r="Y123" s="48">
        <v>121.2</v>
      </c>
    </row>
    <row r="124" s="25" customFormat="1" ht="12.75"/>
    <row r="125" s="25" customFormat="1" ht="12.75"/>
    <row r="126" ht="15.75">
      <c r="L126" s="35"/>
    </row>
    <row r="155" spans="2:4" ht="15.75">
      <c r="B155" s="7">
        <v>2010</v>
      </c>
      <c r="C155" s="2">
        <v>2011</v>
      </c>
      <c r="D155" s="2"/>
    </row>
    <row r="156" spans="1:4" ht="15.75">
      <c r="A156" s="2" t="s">
        <v>77</v>
      </c>
      <c r="B156" s="7">
        <v>131.33</v>
      </c>
      <c r="C156" s="2">
        <v>209.94</v>
      </c>
      <c r="D156" s="49">
        <f>+((C156-B156)/B156)*100</f>
        <v>59.85684915860807</v>
      </c>
    </row>
    <row r="157" spans="1:4" ht="15.75">
      <c r="A157" s="2" t="s">
        <v>75</v>
      </c>
      <c r="B157" s="52">
        <v>124.1</v>
      </c>
      <c r="C157" s="23">
        <v>124.7</v>
      </c>
      <c r="D157" s="49">
        <f>+((C157-B157)/B157)*100</f>
        <v>0.4834810636583469</v>
      </c>
    </row>
    <row r="158" spans="1:4" ht="15.75">
      <c r="A158" s="2" t="s">
        <v>76</v>
      </c>
      <c r="B158" s="7"/>
      <c r="D158" s="49" t="e">
        <f>+((C158-B158)/B158)*100</f>
        <v>#DIV/0!</v>
      </c>
    </row>
    <row r="159" spans="1:4" ht="15.75">
      <c r="A159" s="2" t="s">
        <v>78</v>
      </c>
      <c r="B159" s="7">
        <v>163</v>
      </c>
      <c r="C159" s="50">
        <v>261.8</v>
      </c>
      <c r="D159" s="49">
        <f>+((C159-B159)/B159)*100</f>
        <v>60.613496932515346</v>
      </c>
    </row>
    <row r="162" spans="1:8" ht="15.75">
      <c r="A162" s="53">
        <v>2010</v>
      </c>
      <c r="B162" s="43" t="s">
        <v>72</v>
      </c>
      <c r="C162" s="43" t="s">
        <v>73</v>
      </c>
      <c r="D162" s="43">
        <v>2011</v>
      </c>
      <c r="E162" s="43" t="s">
        <v>72</v>
      </c>
      <c r="F162" s="43" t="s">
        <v>73</v>
      </c>
      <c r="G162" s="46" t="s">
        <v>72</v>
      </c>
      <c r="H162" s="46" t="s">
        <v>73</v>
      </c>
    </row>
    <row r="163" spans="1:8" ht="15.75">
      <c r="A163" s="44" t="s">
        <v>82</v>
      </c>
      <c r="B163" s="45">
        <v>93</v>
      </c>
      <c r="C163" s="45">
        <v>113.8</v>
      </c>
      <c r="D163" s="44"/>
      <c r="E163" s="15">
        <v>87.1</v>
      </c>
      <c r="F163" s="15">
        <v>170.6</v>
      </c>
      <c r="G163" s="49">
        <f>+((E163-B163)/B163)*100</f>
        <v>-6.344086021505382</v>
      </c>
      <c r="H163" s="49">
        <f>+((F163-C163)/C163)*100</f>
        <v>49.91212653778559</v>
      </c>
    </row>
    <row r="164" spans="1:8" ht="15.75">
      <c r="A164" s="44" t="s">
        <v>74</v>
      </c>
      <c r="B164" s="45">
        <v>91.96</v>
      </c>
      <c r="C164" s="45">
        <v>111.77</v>
      </c>
      <c r="D164" s="44"/>
      <c r="E164" s="18">
        <v>91.3</v>
      </c>
      <c r="F164" s="18">
        <v>121.2</v>
      </c>
      <c r="G164" s="49">
        <f>+((E164-B164)/B164)*100</f>
        <v>-0.7177033492822931</v>
      </c>
      <c r="H164" s="49">
        <f>+((F164-C164)/C164)*100</f>
        <v>8.436968775163288</v>
      </c>
    </row>
    <row r="165" spans="1:8" ht="15.75">
      <c r="A165" s="43"/>
      <c r="B165" s="44"/>
      <c r="C165" s="44"/>
      <c r="D165" s="44"/>
      <c r="E165" s="45"/>
      <c r="F165" s="45"/>
      <c r="G165" s="49"/>
      <c r="H165" s="49"/>
    </row>
    <row r="168" spans="1:3" ht="15.75">
      <c r="A168" s="2" t="s">
        <v>77</v>
      </c>
      <c r="B168" s="7">
        <v>2010</v>
      </c>
      <c r="C168" s="2">
        <v>2011</v>
      </c>
    </row>
    <row r="169" spans="1:4" ht="15.75">
      <c r="A169" s="2" t="s">
        <v>82</v>
      </c>
      <c r="B169" s="7">
        <v>131.33</v>
      </c>
      <c r="C169" s="2">
        <v>209.94</v>
      </c>
      <c r="D169" s="49">
        <f>+((C169-B169)/B169)*100</f>
        <v>59.85684915860807</v>
      </c>
    </row>
    <row r="170" spans="1:4" ht="15.75">
      <c r="A170" s="2" t="s">
        <v>74</v>
      </c>
      <c r="B170" s="2">
        <v>129.97</v>
      </c>
      <c r="C170" s="2">
        <v>139.26</v>
      </c>
      <c r="D170" s="49">
        <f>+((C170-B170)/B170)*100</f>
        <v>7.147803339232124</v>
      </c>
    </row>
  </sheetData>
  <sheetProtection/>
  <mergeCells count="1">
    <mergeCell ref="C3:E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matngend</dc:creator>
  <cp:keywords/>
  <dc:description/>
  <cp:lastModifiedBy>GIRUKWAYO Goreth</cp:lastModifiedBy>
  <cp:lastPrinted>2017-07-18T14:58:54Z</cp:lastPrinted>
  <dcterms:created xsi:type="dcterms:W3CDTF">2004-03-23T08:11:20Z</dcterms:created>
  <dcterms:modified xsi:type="dcterms:W3CDTF">2019-08-27T06:03:14Z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