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Septembre 2021\Base de données\Septembre 2021 version française\"/>
    </mc:Choice>
  </mc:AlternateContent>
  <bookViews>
    <workbookView xWindow="0" yWindow="0" windowWidth="11220" windowHeight="9270" activeTab="1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5" i="4" l="1"/>
  <c r="C45" i="4"/>
  <c r="D45" i="4"/>
  <c r="B45" i="4"/>
  <c r="E44" i="4" l="1"/>
  <c r="D44" i="4"/>
  <c r="C44" i="4"/>
  <c r="B44" i="4"/>
  <c r="D101" i="8" l="1"/>
  <c r="E39" i="4"/>
  <c r="C39" i="4"/>
  <c r="D39" i="4"/>
  <c r="B39" i="4"/>
  <c r="E38" i="4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<sst xmlns="http://schemas.openxmlformats.org/spreadsheetml/2006/main" count="186" uniqueCount="114">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</sst>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</numFmts>
  <fonts count="21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0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6" fillId="0" borderId="1" xfId="2" applyNumberFormat="1" applyFont="1" applyBorder="1"/>
    <xf numFmtId="171" fontId="16" fillId="5" borderId="1" xfId="2" applyNumberFormat="1" applyFont="1" applyFill="1" applyBorder="1"/>
    <xf numFmtId="171" fontId="16" fillId="0" borderId="1" xfId="2" applyNumberFormat="1" applyFont="1" applyFill="1" applyBorder="1"/>
    <xf numFmtId="1" fontId="16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8" fillId="0" borderId="1" xfId="0" applyFont="1" applyBorder="1" applyAlignment="1"/>
    <xf numFmtId="1" fontId="12" fillId="0" borderId="0" xfId="0" applyNumberFormat="1" applyFo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8F-4D82-92DC-C32B6C5F7524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8F-4D82-92DC-C32B6C5F7524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8F-4D82-92DC-C32B6C5F7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580408"/>
        <c:axId val="236583544"/>
      </c:lineChart>
      <c:catAx>
        <c:axId val="23658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658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583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6580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9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15" sqref="B15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97</v>
      </c>
    </row>
    <row r="3" spans="2:6" x14ac:dyDescent="0.25">
      <c r="B3" s="66"/>
    </row>
    <row r="4" spans="2:6" x14ac:dyDescent="0.25">
      <c r="B4" s="66" t="s">
        <v>98</v>
      </c>
    </row>
    <row r="5" spans="2:6" x14ac:dyDescent="0.25">
      <c r="B5" s="66" t="s">
        <v>99</v>
      </c>
      <c r="C5" s="2"/>
      <c r="D5" s="2"/>
      <c r="E5" s="2"/>
      <c r="F5" s="2"/>
    </row>
    <row r="8" spans="2:6" ht="18.75" x14ac:dyDescent="0.3">
      <c r="B8" s="55" t="s">
        <v>84</v>
      </c>
    </row>
    <row r="9" spans="2:6" ht="18.75" x14ac:dyDescent="0.3">
      <c r="B9" s="56" t="s">
        <v>110</v>
      </c>
    </row>
    <row r="11" spans="2:6" x14ac:dyDescent="0.25">
      <c r="B11" s="54" t="s">
        <v>85</v>
      </c>
    </row>
    <row r="12" spans="2:6" ht="16.5" thickBot="1" x14ac:dyDescent="0.3">
      <c r="B12" s="57" t="s">
        <v>86</v>
      </c>
      <c r="C12" s="57" t="s">
        <v>87</v>
      </c>
      <c r="D12" s="57" t="s">
        <v>88</v>
      </c>
      <c r="E12" s="57" t="s">
        <v>89</v>
      </c>
    </row>
    <row r="13" spans="2:6" x14ac:dyDescent="0.25">
      <c r="B13" s="58" t="s">
        <v>90</v>
      </c>
      <c r="C13" s="59" t="s">
        <v>110</v>
      </c>
      <c r="D13" s="59" t="s">
        <v>90</v>
      </c>
      <c r="E13" s="79"/>
    </row>
    <row r="14" spans="2:6" x14ac:dyDescent="0.25">
      <c r="B14" s="58" t="s">
        <v>91</v>
      </c>
      <c r="C14" s="59" t="s">
        <v>110</v>
      </c>
      <c r="D14" s="59" t="s">
        <v>91</v>
      </c>
      <c r="E14" s="60"/>
    </row>
    <row r="15" spans="2:6" x14ac:dyDescent="0.25">
      <c r="B15" s="58" t="s">
        <v>92</v>
      </c>
      <c r="C15" s="59" t="s">
        <v>110</v>
      </c>
      <c r="D15" s="59" t="s">
        <v>92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s="54" t="s">
        <v>93</v>
      </c>
      <c r="C18" s="64"/>
    </row>
    <row r="19" spans="2:3" x14ac:dyDescent="0.25">
      <c r="B19" s="54" t="s">
        <v>94</v>
      </c>
      <c r="C19" s="64"/>
    </row>
    <row r="21" spans="2:3" x14ac:dyDescent="0.25">
      <c r="B21" s="54" t="s">
        <v>95</v>
      </c>
      <c r="C21" s="54" t="s">
        <v>110</v>
      </c>
    </row>
    <row r="22" spans="2:3" x14ac:dyDescent="0.25">
      <c r="B22" s="54" t="s">
        <v>96</v>
      </c>
      <c r="C22" s="65" t="s">
        <v>111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30"/>
  <sheetViews>
    <sheetView tabSelected="1" workbookViewId="0">
      <pane xSplit="1" ySplit="7" topLeftCell="B110" activePane="bottomRight" state="frozen"/>
      <selection pane="topRight" activeCell="B1" sqref="B1"/>
      <selection pane="bottomLeft" activeCell="A8" sqref="A8"/>
      <selection pane="bottomRight" activeCell="L117" sqref="L117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9.140625" style="74" customWidth="1"/>
    <col min="4" max="4" width="10.5703125" style="7" customWidth="1"/>
    <col min="5" max="5" width="15.42578125" style="2" customWidth="1"/>
    <col min="6" max="9" width="11.42578125" style="2" customWidth="1"/>
    <col min="10" max="10" width="10.7109375" style="2" customWidth="1"/>
    <col min="11" max="11" width="14.28515625" style="2" customWidth="1"/>
    <col min="12" max="16384" width="9.140625" style="2"/>
  </cols>
  <sheetData>
    <row r="1" spans="1:6" x14ac:dyDescent="0.25">
      <c r="A1" s="92" t="s">
        <v>83</v>
      </c>
      <c r="B1" s="89"/>
      <c r="C1" s="93"/>
    </row>
    <row r="2" spans="1:6" ht="15" customHeight="1" x14ac:dyDescent="0.25">
      <c r="A2" s="89"/>
      <c r="B2" s="89"/>
      <c r="C2" s="94"/>
    </row>
    <row r="3" spans="1:6" x14ac:dyDescent="0.25">
      <c r="A3" s="68"/>
      <c r="B3" s="69"/>
      <c r="C3" s="70" t="s">
        <v>105</v>
      </c>
    </row>
    <row r="4" spans="1:6" x14ac:dyDescent="0.25">
      <c r="A4" s="136" t="s">
        <v>106</v>
      </c>
      <c r="B4" s="137"/>
      <c r="C4" s="138"/>
    </row>
    <row r="5" spans="1:6" x14ac:dyDescent="0.25">
      <c r="A5" s="71"/>
      <c r="B5" s="72"/>
      <c r="C5" s="73"/>
    </row>
    <row r="6" spans="1:6" x14ac:dyDescent="0.25">
      <c r="A6" s="96"/>
      <c r="B6" s="96"/>
      <c r="C6" s="97"/>
      <c r="D6" s="98"/>
      <c r="E6" s="99"/>
      <c r="F6"/>
    </row>
    <row r="7" spans="1:6" x14ac:dyDescent="0.25">
      <c r="A7" s="110"/>
      <c r="B7" s="111" t="s">
        <v>100</v>
      </c>
      <c r="C7" s="141" t="s">
        <v>112</v>
      </c>
      <c r="D7" s="142"/>
      <c r="E7" s="139"/>
      <c r="F7"/>
    </row>
    <row r="8" spans="1:6" x14ac:dyDescent="0.25">
      <c r="A8" s="110"/>
      <c r="B8" s="115"/>
      <c r="C8" s="116"/>
      <c r="D8" s="116"/>
      <c r="E8" s="117"/>
      <c r="F8"/>
    </row>
    <row r="9" spans="1:6" x14ac:dyDescent="0.25">
      <c r="A9" s="110"/>
      <c r="B9" s="78"/>
      <c r="C9" s="118"/>
      <c r="D9" s="118"/>
      <c r="E9" s="119"/>
      <c r="F9"/>
    </row>
    <row r="10" spans="1:6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</row>
    <row r="11" spans="1:6" x14ac:dyDescent="0.25">
      <c r="A11" s="121"/>
      <c r="B11" s="122"/>
      <c r="C11" s="122"/>
      <c r="D11" s="122"/>
      <c r="E11" s="121"/>
      <c r="F11"/>
    </row>
    <row r="12" spans="1:6" x14ac:dyDescent="0.25">
      <c r="A12" s="80">
        <v>41275</v>
      </c>
      <c r="B12" s="123">
        <v>994.63199999999995</v>
      </c>
      <c r="C12" s="123">
        <v>745.49540000000002</v>
      </c>
      <c r="D12" s="131">
        <v>3568.3889600000002</v>
      </c>
      <c r="E12" s="123">
        <v>4787</v>
      </c>
      <c r="F12"/>
    </row>
    <row r="13" spans="1:6" x14ac:dyDescent="0.25">
      <c r="A13" s="80">
        <v>41306</v>
      </c>
      <c r="B13" s="123">
        <v>1008.567</v>
      </c>
      <c r="C13" s="123">
        <v>680.63289999999995</v>
      </c>
      <c r="D13" s="131">
        <v>3298.8541839999998</v>
      </c>
      <c r="E13" s="123">
        <v>4847</v>
      </c>
      <c r="F13"/>
    </row>
    <row r="14" spans="1:6" x14ac:dyDescent="0.25">
      <c r="A14" s="80">
        <v>41334</v>
      </c>
      <c r="B14" s="123">
        <v>976.03800000000001</v>
      </c>
      <c r="C14" s="123">
        <v>665.11540000000002</v>
      </c>
      <c r="D14" s="131">
        <v>2918.8376320000002</v>
      </c>
      <c r="E14" s="123">
        <v>4238</v>
      </c>
      <c r="F14"/>
    </row>
    <row r="15" spans="1:6" x14ac:dyDescent="0.25">
      <c r="A15" s="80">
        <v>41365</v>
      </c>
      <c r="B15" s="123">
        <v>998.68399999999997</v>
      </c>
      <c r="C15" s="123">
        <v>869.74019999999996</v>
      </c>
      <c r="D15" s="131">
        <v>3108.1874299999999</v>
      </c>
      <c r="E15" s="123">
        <v>3574</v>
      </c>
      <c r="F15"/>
    </row>
    <row r="16" spans="1:6" x14ac:dyDescent="0.25">
      <c r="A16" s="80">
        <v>41395</v>
      </c>
      <c r="B16" s="123">
        <v>971.48599999999999</v>
      </c>
      <c r="C16" s="123">
        <v>914.57079999999996</v>
      </c>
      <c r="D16" s="131">
        <v>3251.9309020000001</v>
      </c>
      <c r="E16" s="123">
        <v>3556</v>
      </c>
      <c r="F16"/>
    </row>
    <row r="17" spans="1:5" x14ac:dyDescent="0.25">
      <c r="A17" s="80">
        <v>41426</v>
      </c>
      <c r="B17" s="123">
        <v>819.38699999999994</v>
      </c>
      <c r="C17" s="123">
        <v>990.6096</v>
      </c>
      <c r="D17" s="131">
        <v>3455.2145329999998</v>
      </c>
      <c r="E17" s="123">
        <v>3488</v>
      </c>
    </row>
    <row r="18" spans="1:5" x14ac:dyDescent="0.25">
      <c r="A18" s="80">
        <v>41456</v>
      </c>
      <c r="B18" s="123">
        <v>502.28800000000001</v>
      </c>
      <c r="C18" s="123">
        <v>1209.2122999999999</v>
      </c>
      <c r="D18" s="131">
        <v>4119.06556</v>
      </c>
      <c r="E18" s="123">
        <v>3403</v>
      </c>
    </row>
    <row r="19" spans="1:5" x14ac:dyDescent="0.25">
      <c r="A19" s="80">
        <v>41487</v>
      </c>
      <c r="B19" s="123">
        <v>370.26499999999999</v>
      </c>
      <c r="C19" s="123">
        <v>954.78279999999995</v>
      </c>
      <c r="D19" s="131">
        <v>3194.828872</v>
      </c>
      <c r="E19" s="123">
        <v>3347</v>
      </c>
    </row>
    <row r="20" spans="1:5" x14ac:dyDescent="0.25">
      <c r="A20" s="80">
        <v>41518</v>
      </c>
      <c r="B20" s="123">
        <v>245.94499999999999</v>
      </c>
      <c r="C20" s="123">
        <v>677.44839999999999</v>
      </c>
      <c r="D20" s="131">
        <v>2032.2695140000001</v>
      </c>
      <c r="E20" s="123">
        <v>3000</v>
      </c>
    </row>
    <row r="21" spans="1:5" x14ac:dyDescent="0.25">
      <c r="A21" s="80">
        <v>41548</v>
      </c>
      <c r="B21" s="123">
        <v>699.02200000000005</v>
      </c>
      <c r="C21" s="123">
        <v>450.13139999999999</v>
      </c>
      <c r="D21" s="131">
        <v>1282.3764189999999</v>
      </c>
      <c r="E21" s="123">
        <v>2849</v>
      </c>
    </row>
    <row r="22" spans="1:5" x14ac:dyDescent="0.25">
      <c r="A22" s="80">
        <v>41579</v>
      </c>
      <c r="B22" s="123">
        <v>779.11599999999999</v>
      </c>
      <c r="C22" s="123">
        <v>362.43830000000003</v>
      </c>
      <c r="D22" s="131">
        <v>1178.3625999999999</v>
      </c>
      <c r="E22" s="123">
        <v>3251</v>
      </c>
    </row>
    <row r="23" spans="1:5" s="100" customFormat="1" x14ac:dyDescent="0.25">
      <c r="A23" s="80">
        <v>41609</v>
      </c>
      <c r="B23" s="123">
        <v>708.12300000000005</v>
      </c>
      <c r="C23" s="123">
        <v>671.01700000000005</v>
      </c>
      <c r="D23" s="132">
        <v>2455.9165710000002</v>
      </c>
      <c r="E23" s="124">
        <v>3660</v>
      </c>
    </row>
    <row r="24" spans="1:5" x14ac:dyDescent="0.25">
      <c r="A24" s="80">
        <v>41640</v>
      </c>
      <c r="B24" s="123">
        <v>1038.67</v>
      </c>
      <c r="C24" s="123">
        <v>731.048</v>
      </c>
      <c r="D24" s="133">
        <v>2887.8707049999998</v>
      </c>
      <c r="E24" s="124">
        <v>3950</v>
      </c>
    </row>
    <row r="25" spans="1:5" x14ac:dyDescent="0.25">
      <c r="A25" s="80">
        <v>41671</v>
      </c>
      <c r="B25" s="123">
        <v>967.72</v>
      </c>
      <c r="C25" s="123">
        <v>735.56200000000001</v>
      </c>
      <c r="D25" s="133">
        <v>2673.3794560000001</v>
      </c>
      <c r="E25" s="124">
        <v>3634</v>
      </c>
    </row>
    <row r="26" spans="1:5" x14ac:dyDescent="0.25">
      <c r="A26" s="80">
        <v>41699</v>
      </c>
      <c r="B26" s="123">
        <v>1132.46</v>
      </c>
      <c r="C26" s="123">
        <v>980.17729999999995</v>
      </c>
      <c r="D26" s="133">
        <v>3237.7704800000001</v>
      </c>
      <c r="E26" s="124">
        <v>3303</v>
      </c>
    </row>
    <row r="27" spans="1:5" x14ac:dyDescent="0.25">
      <c r="A27" s="80">
        <v>41730</v>
      </c>
      <c r="B27" s="123">
        <v>1197.99</v>
      </c>
      <c r="C27" s="123">
        <v>872.8492</v>
      </c>
      <c r="D27" s="133">
        <v>2874.6497530000001</v>
      </c>
      <c r="E27" s="124">
        <v>3293</v>
      </c>
    </row>
    <row r="28" spans="1:5" x14ac:dyDescent="0.25">
      <c r="A28" s="80">
        <v>41760</v>
      </c>
      <c r="B28" s="123">
        <v>1065.95</v>
      </c>
      <c r="C28" s="123">
        <v>1095.155</v>
      </c>
      <c r="D28" s="133">
        <v>3265.4682590000002</v>
      </c>
      <c r="E28" s="124">
        <v>2982</v>
      </c>
    </row>
    <row r="29" spans="1:5" x14ac:dyDescent="0.25">
      <c r="A29" s="80">
        <v>41791</v>
      </c>
      <c r="B29" s="123">
        <v>848.94200000000001</v>
      </c>
      <c r="C29" s="123">
        <v>1088.912</v>
      </c>
      <c r="D29" s="133">
        <v>3192.6323590000002</v>
      </c>
      <c r="E29" s="124">
        <v>2930</v>
      </c>
    </row>
    <row r="30" spans="1:5" x14ac:dyDescent="0.25">
      <c r="A30" s="80">
        <v>41821</v>
      </c>
      <c r="B30" s="123">
        <v>571.86</v>
      </c>
      <c r="C30" s="123">
        <v>1218.1496999999999</v>
      </c>
      <c r="D30" s="133">
        <v>4145.2102919999998</v>
      </c>
      <c r="E30" s="124">
        <v>3403</v>
      </c>
    </row>
    <row r="31" spans="1:5" x14ac:dyDescent="0.25">
      <c r="A31" s="80">
        <v>41852</v>
      </c>
      <c r="B31" s="123">
        <v>439.79349999999999</v>
      </c>
      <c r="C31" s="123">
        <v>621.51850000000002</v>
      </c>
      <c r="D31" s="133">
        <v>2232.676234</v>
      </c>
      <c r="E31" s="124">
        <v>3592</v>
      </c>
    </row>
    <row r="32" spans="1:5" x14ac:dyDescent="0.25">
      <c r="A32" s="80">
        <v>41883</v>
      </c>
      <c r="B32" s="123">
        <v>416.64</v>
      </c>
      <c r="C32" s="123">
        <v>798.31920000000002</v>
      </c>
      <c r="D32" s="133">
        <v>2615.1086650000002</v>
      </c>
      <c r="E32" s="124">
        <v>3276</v>
      </c>
    </row>
    <row r="33" spans="1:5" x14ac:dyDescent="0.25">
      <c r="A33" s="80">
        <v>41913</v>
      </c>
      <c r="B33" s="123">
        <v>868.22</v>
      </c>
      <c r="C33" s="123">
        <v>564.80999999999995</v>
      </c>
      <c r="D33" s="133">
        <v>1889.4495260000001</v>
      </c>
      <c r="E33" s="124">
        <v>3345</v>
      </c>
    </row>
    <row r="34" spans="1:5" x14ac:dyDescent="0.25">
      <c r="A34" s="80">
        <v>41944</v>
      </c>
      <c r="B34" s="123">
        <v>991.22</v>
      </c>
      <c r="C34" s="123">
        <v>709.86149999999998</v>
      </c>
      <c r="D34" s="133">
        <v>2468.3185159999998</v>
      </c>
      <c r="E34" s="124">
        <v>3341</v>
      </c>
    </row>
    <row r="35" spans="1:5" x14ac:dyDescent="0.25">
      <c r="A35" s="80">
        <v>41974</v>
      </c>
      <c r="B35" s="123">
        <v>993.31</v>
      </c>
      <c r="C35" s="123">
        <v>905.7944</v>
      </c>
      <c r="D35" s="133">
        <v>3156.9430269999998</v>
      </c>
      <c r="E35" s="124">
        <v>3485</v>
      </c>
    </row>
    <row r="36" spans="1:5" x14ac:dyDescent="0.25">
      <c r="A36" s="80">
        <v>42005</v>
      </c>
      <c r="B36" s="123">
        <v>999</v>
      </c>
      <c r="C36" s="123">
        <v>798.62699999999995</v>
      </c>
      <c r="D36" s="133">
        <v>2979.632474</v>
      </c>
      <c r="E36" s="124">
        <v>3731</v>
      </c>
    </row>
    <row r="37" spans="1:5" x14ac:dyDescent="0.25">
      <c r="A37" s="80">
        <v>42036</v>
      </c>
      <c r="B37" s="123">
        <v>1001.843</v>
      </c>
      <c r="C37" s="123">
        <v>971.17</v>
      </c>
      <c r="D37" s="133">
        <v>3696.2705230000001</v>
      </c>
      <c r="E37" s="124">
        <v>3806</v>
      </c>
    </row>
    <row r="38" spans="1:5" x14ac:dyDescent="0.25">
      <c r="A38" s="80">
        <v>42064</v>
      </c>
      <c r="B38" s="123">
        <v>1223.97</v>
      </c>
      <c r="C38" s="123">
        <v>1508.13</v>
      </c>
      <c r="D38" s="134">
        <v>6391.9108210000004</v>
      </c>
      <c r="E38" s="124">
        <v>4238</v>
      </c>
    </row>
    <row r="39" spans="1:5" x14ac:dyDescent="0.25">
      <c r="A39" s="80">
        <v>42095</v>
      </c>
      <c r="B39" s="123">
        <v>1203.92</v>
      </c>
      <c r="C39" s="123">
        <v>719.95460000000003</v>
      </c>
      <c r="D39" s="134">
        <v>3114.8036769999999</v>
      </c>
      <c r="E39" s="124">
        <v>4326</v>
      </c>
    </row>
    <row r="40" spans="1:5" x14ac:dyDescent="0.25">
      <c r="A40" s="80">
        <v>42125</v>
      </c>
      <c r="B40" s="123">
        <v>1068.5119999999999</v>
      </c>
      <c r="C40" s="123">
        <v>860.6114</v>
      </c>
      <c r="D40" s="133">
        <v>4100.9618140000002</v>
      </c>
      <c r="E40" s="124">
        <v>4755</v>
      </c>
    </row>
    <row r="41" spans="1:5" x14ac:dyDescent="0.25">
      <c r="A41" s="80">
        <v>42156</v>
      </c>
      <c r="B41" s="123">
        <v>1039.9359999999999</v>
      </c>
      <c r="C41" s="123">
        <v>1567.2535</v>
      </c>
      <c r="D41" s="133">
        <v>8225.6819209999994</v>
      </c>
      <c r="E41" s="124">
        <v>5248</v>
      </c>
    </row>
    <row r="42" spans="1:5" x14ac:dyDescent="0.25">
      <c r="A42" s="80">
        <v>42186</v>
      </c>
      <c r="B42" s="123">
        <v>745.38</v>
      </c>
      <c r="C42" s="123">
        <v>900.64</v>
      </c>
      <c r="D42" s="133">
        <v>5171.2980239999997</v>
      </c>
      <c r="E42" s="102">
        <v>5742</v>
      </c>
    </row>
    <row r="43" spans="1:5" x14ac:dyDescent="0.25">
      <c r="A43" s="80">
        <v>42217</v>
      </c>
      <c r="B43" s="123">
        <v>545.67999999999995</v>
      </c>
      <c r="C43" s="123">
        <v>793.55</v>
      </c>
      <c r="D43" s="133">
        <v>4196.7700279999999</v>
      </c>
      <c r="E43" s="102">
        <v>5289</v>
      </c>
    </row>
    <row r="44" spans="1:5" x14ac:dyDescent="0.25">
      <c r="A44" s="80">
        <v>42248</v>
      </c>
      <c r="B44" s="123">
        <v>385.18900000000002</v>
      </c>
      <c r="C44" s="123">
        <v>1095.0219999999999</v>
      </c>
      <c r="D44" s="133">
        <v>5760.7725019999998</v>
      </c>
      <c r="E44" s="102">
        <v>5261</v>
      </c>
    </row>
    <row r="45" spans="1:5" x14ac:dyDescent="0.25">
      <c r="A45" s="80">
        <v>42278</v>
      </c>
      <c r="B45" s="123">
        <v>558.77</v>
      </c>
      <c r="C45" s="123">
        <v>465.29</v>
      </c>
      <c r="D45" s="133">
        <v>2513.3247769999998</v>
      </c>
      <c r="E45" s="102">
        <v>5402</v>
      </c>
    </row>
    <row r="46" spans="1:5" x14ac:dyDescent="0.25">
      <c r="A46" s="80">
        <v>42309</v>
      </c>
      <c r="B46" s="123">
        <v>794.53</v>
      </c>
      <c r="C46" s="123">
        <v>454.47</v>
      </c>
      <c r="D46" s="133">
        <v>2413.39831</v>
      </c>
      <c r="E46" s="102">
        <v>5310</v>
      </c>
    </row>
    <row r="47" spans="1:5" x14ac:dyDescent="0.25">
      <c r="A47" s="80">
        <v>42339</v>
      </c>
      <c r="B47" s="123">
        <v>1219</v>
      </c>
      <c r="C47" s="123">
        <v>709.92750000000001</v>
      </c>
      <c r="D47" s="133">
        <v>3603.1475970000001</v>
      </c>
      <c r="E47" s="102">
        <v>5075</v>
      </c>
    </row>
    <row r="48" spans="1:5" x14ac:dyDescent="0.25">
      <c r="A48" s="80">
        <v>42370</v>
      </c>
      <c r="B48" s="123">
        <v>1247.56</v>
      </c>
      <c r="C48" s="123">
        <v>728.97860000000003</v>
      </c>
      <c r="D48" s="135">
        <v>3172.8846490000001</v>
      </c>
      <c r="E48" s="101">
        <v>4353</v>
      </c>
    </row>
    <row r="49" spans="1:5" x14ac:dyDescent="0.25">
      <c r="A49" s="80">
        <v>42401</v>
      </c>
      <c r="B49" s="123">
        <v>1318.77</v>
      </c>
      <c r="C49" s="123">
        <v>1162.9929</v>
      </c>
      <c r="D49" s="135">
        <v>4614.0900549999997</v>
      </c>
      <c r="E49" s="101">
        <v>3967</v>
      </c>
    </row>
    <row r="50" spans="1:5" x14ac:dyDescent="0.25">
      <c r="A50" s="80">
        <v>42430</v>
      </c>
      <c r="B50" s="123">
        <v>1442.67</v>
      </c>
      <c r="C50" s="123">
        <v>998.79</v>
      </c>
      <c r="D50" s="135">
        <v>3538.3951149999998</v>
      </c>
      <c r="E50" s="101">
        <v>3543</v>
      </c>
    </row>
    <row r="51" spans="1:5" x14ac:dyDescent="0.25">
      <c r="A51" s="80">
        <v>42461</v>
      </c>
      <c r="B51" s="123">
        <v>1388</v>
      </c>
      <c r="C51" s="123">
        <v>1083.2850000000001</v>
      </c>
      <c r="D51" s="133">
        <v>3369.005999</v>
      </c>
      <c r="E51" s="102">
        <v>3110</v>
      </c>
    </row>
    <row r="52" spans="1:5" x14ac:dyDescent="0.25">
      <c r="A52" s="80">
        <v>42491</v>
      </c>
      <c r="B52" s="123">
        <v>1106.06</v>
      </c>
      <c r="C52" s="123">
        <v>1295.8</v>
      </c>
      <c r="D52" s="133">
        <v>3914.963538</v>
      </c>
      <c r="E52" s="102">
        <v>3021</v>
      </c>
    </row>
    <row r="53" spans="1:5" x14ac:dyDescent="0.25">
      <c r="A53" s="80">
        <v>42522</v>
      </c>
      <c r="B53" s="123">
        <v>891.39300000000003</v>
      </c>
      <c r="C53" s="123">
        <v>995.59199999999998</v>
      </c>
      <c r="D53" s="133">
        <v>3412.2400299999999</v>
      </c>
      <c r="E53" s="102">
        <v>3427</v>
      </c>
    </row>
    <row r="54" spans="1:5" x14ac:dyDescent="0.25">
      <c r="A54" s="80">
        <v>42552</v>
      </c>
      <c r="B54" s="123">
        <v>453.37</v>
      </c>
      <c r="C54" s="123">
        <v>1319</v>
      </c>
      <c r="D54" s="133">
        <v>4436.999898</v>
      </c>
      <c r="E54" s="102">
        <v>3364</v>
      </c>
    </row>
    <row r="55" spans="1:5" x14ac:dyDescent="0.25">
      <c r="A55" s="80">
        <v>42583</v>
      </c>
      <c r="B55" s="123">
        <v>441.36900000000003</v>
      </c>
      <c r="C55" s="123">
        <v>1115.75</v>
      </c>
      <c r="D55" s="133">
        <v>3475.453</v>
      </c>
      <c r="E55" s="102">
        <v>3115</v>
      </c>
    </row>
    <row r="56" spans="1:5" x14ac:dyDescent="0.25">
      <c r="A56" s="80">
        <v>42614</v>
      </c>
      <c r="B56" s="123">
        <v>640.16399999999999</v>
      </c>
      <c r="C56" s="123">
        <v>782.73789999999997</v>
      </c>
      <c r="D56" s="133">
        <v>2555.2621509999999</v>
      </c>
      <c r="E56" s="102">
        <v>3265</v>
      </c>
    </row>
    <row r="57" spans="1:5" x14ac:dyDescent="0.25">
      <c r="A57" s="80">
        <v>42644</v>
      </c>
      <c r="B57" s="123">
        <v>352.05399999999997</v>
      </c>
      <c r="C57" s="123">
        <v>429.58199999999999</v>
      </c>
      <c r="D57" s="133">
        <v>1431.0157160000001</v>
      </c>
      <c r="E57" s="102">
        <v>3331</v>
      </c>
    </row>
    <row r="58" spans="1:5" x14ac:dyDescent="0.25">
      <c r="A58" s="80">
        <v>42675</v>
      </c>
      <c r="B58" s="123">
        <v>882.69</v>
      </c>
      <c r="C58" s="123">
        <v>382.75119999999998</v>
      </c>
      <c r="D58" s="133">
        <v>1559.139199</v>
      </c>
      <c r="E58" s="102">
        <v>4074</v>
      </c>
    </row>
    <row r="59" spans="1:5" x14ac:dyDescent="0.25">
      <c r="A59" s="80">
        <v>42705</v>
      </c>
      <c r="B59" s="123">
        <v>589.38</v>
      </c>
      <c r="C59" s="123">
        <v>414.72</v>
      </c>
      <c r="D59" s="133">
        <v>2019.4121560000001</v>
      </c>
      <c r="E59" s="102">
        <v>4869</v>
      </c>
    </row>
    <row r="60" spans="1:5" x14ac:dyDescent="0.25">
      <c r="A60" s="80">
        <v>42736</v>
      </c>
      <c r="B60" s="123">
        <v>936.27700000000004</v>
      </c>
      <c r="C60" s="123">
        <v>881.16920000000005</v>
      </c>
      <c r="D60" s="133">
        <v>4289.7908770000004</v>
      </c>
      <c r="E60" s="102">
        <v>4868</v>
      </c>
    </row>
    <row r="61" spans="1:5" x14ac:dyDescent="0.25">
      <c r="A61" s="80">
        <v>42767</v>
      </c>
      <c r="B61" s="123">
        <v>999.79100000000005</v>
      </c>
      <c r="C61" s="123">
        <v>773.91930000000002</v>
      </c>
      <c r="D61" s="133">
        <v>3707.6565439999999</v>
      </c>
      <c r="E61" s="102">
        <v>4791</v>
      </c>
    </row>
    <row r="62" spans="1:5" x14ac:dyDescent="0.25">
      <c r="A62" s="80">
        <v>42795</v>
      </c>
      <c r="B62" s="123">
        <v>1000.362</v>
      </c>
      <c r="C62" s="123">
        <v>921.43</v>
      </c>
      <c r="D62" s="133">
        <v>4160.9182899999996</v>
      </c>
      <c r="E62" s="102">
        <v>4516</v>
      </c>
    </row>
    <row r="63" spans="1:5" x14ac:dyDescent="0.25">
      <c r="A63" s="80">
        <v>42826</v>
      </c>
      <c r="B63" s="123">
        <v>1174.5999999999999</v>
      </c>
      <c r="C63" s="123">
        <v>861.28430000000003</v>
      </c>
      <c r="D63" s="135">
        <v>4042.022958</v>
      </c>
      <c r="E63" s="101">
        <v>4693</v>
      </c>
    </row>
    <row r="64" spans="1:5" x14ac:dyDescent="0.25">
      <c r="A64" s="80">
        <v>42856</v>
      </c>
      <c r="B64" s="123">
        <v>1061.9960000000001</v>
      </c>
      <c r="C64" s="123">
        <v>1139.6116999999999</v>
      </c>
      <c r="D64" s="135">
        <v>5386.772817</v>
      </c>
      <c r="E64" s="101">
        <v>4727</v>
      </c>
    </row>
    <row r="65" spans="1:5" x14ac:dyDescent="0.25">
      <c r="A65" s="80">
        <v>42887</v>
      </c>
      <c r="B65" s="123">
        <v>943.51900000000001</v>
      </c>
      <c r="C65" s="123">
        <v>798.7038</v>
      </c>
      <c r="D65" s="135">
        <v>4022.7961839999998</v>
      </c>
      <c r="E65" s="101">
        <v>5037</v>
      </c>
    </row>
    <row r="66" spans="1:5" x14ac:dyDescent="0.25">
      <c r="A66" s="80">
        <v>42917</v>
      </c>
      <c r="B66" s="123">
        <v>541.55200000000002</v>
      </c>
      <c r="C66" s="123">
        <v>1170.1780000000001</v>
      </c>
      <c r="D66" s="135">
        <v>5826.9108619999997</v>
      </c>
      <c r="E66" s="101">
        <v>4980</v>
      </c>
    </row>
    <row r="67" spans="1:5" x14ac:dyDescent="0.25">
      <c r="A67" s="80">
        <v>42948</v>
      </c>
      <c r="B67" s="123">
        <v>426.69200000000001</v>
      </c>
      <c r="C67" s="123">
        <v>849.47799999999995</v>
      </c>
      <c r="D67" s="135">
        <v>4273.0527009999996</v>
      </c>
      <c r="E67" s="101">
        <v>5030</v>
      </c>
    </row>
    <row r="68" spans="1:5" x14ac:dyDescent="0.25">
      <c r="A68" s="80">
        <v>42979</v>
      </c>
      <c r="B68" s="123">
        <v>272.13299999999998</v>
      </c>
      <c r="C68" s="123">
        <v>587.98889999999994</v>
      </c>
      <c r="D68" s="133">
        <v>3045.3813660000001</v>
      </c>
      <c r="E68" s="105">
        <v>5179</v>
      </c>
    </row>
    <row r="69" spans="1:5" x14ac:dyDescent="0.25">
      <c r="A69" s="80">
        <v>43009</v>
      </c>
      <c r="B69" s="123">
        <v>593.86</v>
      </c>
      <c r="C69" s="123">
        <v>584.88139999999999</v>
      </c>
      <c r="D69" s="134">
        <v>3053.0127029999999</v>
      </c>
      <c r="E69" s="102">
        <v>5220</v>
      </c>
    </row>
    <row r="70" spans="1:5" x14ac:dyDescent="0.25">
      <c r="A70" s="80">
        <v>43040</v>
      </c>
      <c r="B70" s="123">
        <v>879.4</v>
      </c>
      <c r="C70" s="123">
        <v>426.10109999999997</v>
      </c>
      <c r="D70" s="135">
        <v>2265.1123080000002</v>
      </c>
      <c r="E70" s="101">
        <v>5316</v>
      </c>
    </row>
    <row r="71" spans="1:5" x14ac:dyDescent="0.25">
      <c r="A71" s="80">
        <v>43070</v>
      </c>
      <c r="B71" s="123">
        <v>810.3</v>
      </c>
      <c r="C71" s="123">
        <v>744.5</v>
      </c>
      <c r="D71" s="133">
        <v>3939.6</v>
      </c>
      <c r="E71" s="102">
        <v>5291</v>
      </c>
    </row>
    <row r="72" spans="1:5" x14ac:dyDescent="0.25">
      <c r="A72" s="80">
        <v>43101</v>
      </c>
      <c r="B72" s="123">
        <v>929.49900000000002</v>
      </c>
      <c r="C72" s="123">
        <v>819.2133</v>
      </c>
      <c r="D72" s="133">
        <v>4424.6899999999996</v>
      </c>
      <c r="E72" s="103">
        <v>5401</v>
      </c>
    </row>
    <row r="73" spans="1:5" x14ac:dyDescent="0.25">
      <c r="A73" s="80">
        <v>43132</v>
      </c>
      <c r="B73" s="123">
        <v>1082</v>
      </c>
      <c r="C73" s="123">
        <v>924.9</v>
      </c>
      <c r="D73" s="133">
        <v>4873.0389999999998</v>
      </c>
      <c r="E73" s="103">
        <v>5269</v>
      </c>
    </row>
    <row r="74" spans="1:5" x14ac:dyDescent="0.25">
      <c r="A74" s="80">
        <v>43160</v>
      </c>
      <c r="B74" s="123">
        <v>1244.886</v>
      </c>
      <c r="C74" s="123">
        <v>846.60889999999995</v>
      </c>
      <c r="D74" s="133">
        <v>4356.913442</v>
      </c>
      <c r="E74" s="103">
        <v>5146</v>
      </c>
    </row>
    <row r="75" spans="1:5" x14ac:dyDescent="0.25">
      <c r="A75" s="80">
        <v>43191</v>
      </c>
      <c r="B75" s="123">
        <v>1148.771</v>
      </c>
      <c r="C75" s="123">
        <v>910.66200000000003</v>
      </c>
      <c r="D75" s="133">
        <v>4323.5868659999996</v>
      </c>
      <c r="E75" s="103">
        <v>4748</v>
      </c>
    </row>
    <row r="76" spans="1:5" x14ac:dyDescent="0.25">
      <c r="A76" s="80">
        <v>43221</v>
      </c>
      <c r="B76" s="123">
        <v>1198.288</v>
      </c>
      <c r="C76" s="123">
        <v>1193.123</v>
      </c>
      <c r="D76" s="133">
        <v>5194.9368759999998</v>
      </c>
      <c r="E76" s="103">
        <v>4354</v>
      </c>
    </row>
    <row r="77" spans="1:5" x14ac:dyDescent="0.25">
      <c r="A77" s="80">
        <v>43252</v>
      </c>
      <c r="B77" s="123">
        <v>1070.3409999999999</v>
      </c>
      <c r="C77" s="123">
        <v>862.39049999999997</v>
      </c>
      <c r="D77" s="133">
        <v>3780.2684410000002</v>
      </c>
      <c r="E77" s="103">
        <v>4383</v>
      </c>
    </row>
    <row r="78" spans="1:5" x14ac:dyDescent="0.25">
      <c r="A78" s="80">
        <v>43282</v>
      </c>
      <c r="B78" s="123">
        <v>550.92700000000002</v>
      </c>
      <c r="C78" s="123">
        <v>1292.9295</v>
      </c>
      <c r="D78" s="133">
        <v>5323.0231739999999</v>
      </c>
      <c r="E78" s="103">
        <v>4117</v>
      </c>
    </row>
    <row r="79" spans="1:5" x14ac:dyDescent="0.25">
      <c r="A79" s="80">
        <v>43313</v>
      </c>
      <c r="B79" s="123">
        <v>470.29899999999998</v>
      </c>
      <c r="C79" s="123">
        <v>944.62855000000002</v>
      </c>
      <c r="D79" s="133">
        <v>3774.9820920000002</v>
      </c>
      <c r="E79" s="103">
        <v>3996</v>
      </c>
    </row>
    <row r="80" spans="1:5" x14ac:dyDescent="0.25">
      <c r="A80" s="80">
        <v>43344</v>
      </c>
      <c r="B80" s="123">
        <v>566.49</v>
      </c>
      <c r="C80" s="123">
        <v>716.30970000000002</v>
      </c>
      <c r="D80" s="123">
        <v>2617.4188690000001</v>
      </c>
      <c r="E80" s="103">
        <v>3654</v>
      </c>
    </row>
    <row r="81" spans="1:5" x14ac:dyDescent="0.25">
      <c r="A81" s="80">
        <v>43374</v>
      </c>
      <c r="B81" s="123">
        <v>827.84900000000005</v>
      </c>
      <c r="C81" s="123">
        <v>700.00570000000005</v>
      </c>
      <c r="D81" s="123">
        <v>2783.6510979999998</v>
      </c>
      <c r="E81" s="103">
        <v>3977</v>
      </c>
    </row>
    <row r="82" spans="1:5" x14ac:dyDescent="0.25">
      <c r="A82" s="80">
        <v>43405</v>
      </c>
      <c r="B82" s="123">
        <v>654.18700000000001</v>
      </c>
      <c r="C82" s="123">
        <v>680.33450000000005</v>
      </c>
      <c r="D82" s="123">
        <v>3151.377935</v>
      </c>
      <c r="E82" s="103">
        <v>4632</v>
      </c>
    </row>
    <row r="83" spans="1:5" x14ac:dyDescent="0.25">
      <c r="A83" s="80">
        <v>43435</v>
      </c>
      <c r="B83" s="123">
        <v>957.01900000000001</v>
      </c>
      <c r="C83" s="123">
        <v>555.78980000000001</v>
      </c>
      <c r="D83" s="123">
        <v>2266.4663890000002</v>
      </c>
      <c r="E83" s="103">
        <v>4078</v>
      </c>
    </row>
    <row r="84" spans="1:5" x14ac:dyDescent="0.25">
      <c r="A84" s="80">
        <v>43466</v>
      </c>
      <c r="B84" s="123">
        <v>1182.2070000000001</v>
      </c>
      <c r="C84" s="123">
        <v>745.54499999999996</v>
      </c>
      <c r="D84" s="123">
        <v>3046.2753670000002</v>
      </c>
      <c r="E84" s="103">
        <v>4086</v>
      </c>
    </row>
    <row r="85" spans="1:5" x14ac:dyDescent="0.25">
      <c r="A85" s="80">
        <v>43497</v>
      </c>
      <c r="B85" s="123">
        <v>1239.5640000000001</v>
      </c>
      <c r="C85" s="123">
        <v>992.23500000000001</v>
      </c>
      <c r="D85" s="123">
        <v>3921.524105</v>
      </c>
      <c r="E85" s="103">
        <v>3952</v>
      </c>
    </row>
    <row r="86" spans="1:5" x14ac:dyDescent="0.25">
      <c r="A86" s="80">
        <v>43525</v>
      </c>
      <c r="B86" s="123">
        <v>1077.1849999999999</v>
      </c>
      <c r="C86" s="123">
        <v>859.88329999999996</v>
      </c>
      <c r="D86" s="123">
        <v>3377.6880609999998</v>
      </c>
      <c r="E86" s="103">
        <v>3928</v>
      </c>
    </row>
    <row r="87" spans="1:5" x14ac:dyDescent="0.25">
      <c r="A87" s="80">
        <v>43556</v>
      </c>
      <c r="B87" s="123">
        <v>1405.1880000000001</v>
      </c>
      <c r="C87" s="123">
        <v>1020.92605</v>
      </c>
      <c r="D87" s="123">
        <v>4151.0599579999998</v>
      </c>
      <c r="E87" s="103">
        <v>4066</v>
      </c>
    </row>
    <row r="88" spans="1:5" x14ac:dyDescent="0.2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x14ac:dyDescent="0.25">
      <c r="A89" s="80">
        <v>43617</v>
      </c>
      <c r="B89" s="123">
        <v>839.64800000000002</v>
      </c>
      <c r="C89" s="123">
        <v>841.0095</v>
      </c>
      <c r="D89" s="123">
        <v>3185.792046</v>
      </c>
      <c r="E89" s="103">
        <v>3788</v>
      </c>
    </row>
    <row r="90" spans="1:5" x14ac:dyDescent="0.25">
      <c r="A90" s="80">
        <v>43647</v>
      </c>
      <c r="B90" s="123">
        <v>679.803</v>
      </c>
      <c r="C90" s="123">
        <v>972.87570000000005</v>
      </c>
      <c r="D90" s="123">
        <v>3659.7344840000001</v>
      </c>
      <c r="E90" s="103">
        <v>3762</v>
      </c>
    </row>
    <row r="91" spans="1:5" x14ac:dyDescent="0.25">
      <c r="A91" s="80">
        <v>43678</v>
      </c>
      <c r="B91" s="123">
        <v>567.84699999999998</v>
      </c>
      <c r="C91" s="123">
        <v>920.18880000000001</v>
      </c>
      <c r="D91" s="123">
        <v>3823.653519</v>
      </c>
      <c r="E91" s="103">
        <v>4155</v>
      </c>
    </row>
    <row r="92" spans="1:5" x14ac:dyDescent="0.25">
      <c r="A92" s="80">
        <v>43709</v>
      </c>
      <c r="B92" s="123">
        <v>473.93</v>
      </c>
      <c r="C92" s="123">
        <v>758</v>
      </c>
      <c r="D92" s="123">
        <v>3172.4835130000001</v>
      </c>
      <c r="E92" s="103">
        <v>4186</v>
      </c>
    </row>
    <row r="93" spans="1:5" x14ac:dyDescent="0.25">
      <c r="A93" s="80">
        <v>43739</v>
      </c>
      <c r="B93" s="123">
        <v>652.51300000000003</v>
      </c>
      <c r="C93" s="123">
        <v>863.52599999999995</v>
      </c>
      <c r="D93" s="123">
        <v>3847.96317</v>
      </c>
      <c r="E93" s="103">
        <v>4456</v>
      </c>
    </row>
    <row r="94" spans="1:5" x14ac:dyDescent="0.25">
      <c r="A94" s="80">
        <v>43770</v>
      </c>
      <c r="B94" s="123">
        <v>671.72299999999996</v>
      </c>
      <c r="C94" s="123">
        <v>690.56100000000004</v>
      </c>
      <c r="D94" s="123">
        <v>2968.111547</v>
      </c>
      <c r="E94" s="103">
        <v>4298</v>
      </c>
    </row>
    <row r="95" spans="1:5" x14ac:dyDescent="0.25">
      <c r="A95" s="80">
        <v>43800</v>
      </c>
      <c r="B95" s="123">
        <v>949.75199999999995</v>
      </c>
      <c r="C95" s="123">
        <v>567.95899999999995</v>
      </c>
      <c r="D95" s="123">
        <v>2567.8164190000002</v>
      </c>
      <c r="E95" s="103">
        <v>4521</v>
      </c>
    </row>
    <row r="96" spans="1:5" x14ac:dyDescent="0.25">
      <c r="A96" s="80">
        <v>43831</v>
      </c>
      <c r="B96" s="123">
        <v>1231.99</v>
      </c>
      <c r="C96" s="123">
        <v>846.12099999999998</v>
      </c>
      <c r="D96" s="123">
        <v>3955.1593710000002</v>
      </c>
      <c r="E96" s="103">
        <v>4674</v>
      </c>
    </row>
    <row r="97" spans="1:5" x14ac:dyDescent="0.25">
      <c r="A97" s="80">
        <v>43862</v>
      </c>
      <c r="B97" s="123">
        <v>1169.1089999999999</v>
      </c>
      <c r="C97" s="123">
        <v>875.39800000000002</v>
      </c>
      <c r="D97" s="123">
        <v>3897.1683109999999</v>
      </c>
      <c r="E97" s="103">
        <v>4452</v>
      </c>
    </row>
    <row r="98" spans="1:5" x14ac:dyDescent="0.25">
      <c r="A98" s="80">
        <v>43891</v>
      </c>
      <c r="B98" s="123">
        <v>1256.925</v>
      </c>
      <c r="C98" s="123">
        <v>940.226</v>
      </c>
      <c r="D98" s="123">
        <v>4326.1912759999996</v>
      </c>
      <c r="E98" s="103">
        <v>4601</v>
      </c>
    </row>
    <row r="99" spans="1:5" x14ac:dyDescent="0.25">
      <c r="A99" s="80">
        <v>43922</v>
      </c>
      <c r="B99" s="123">
        <v>1332.798</v>
      </c>
      <c r="C99" s="123">
        <v>934.50900000000001</v>
      </c>
      <c r="D99" s="123">
        <v>4150.7465899999997</v>
      </c>
      <c r="E99" s="103">
        <v>4442</v>
      </c>
    </row>
    <row r="100" spans="1:5" x14ac:dyDescent="0.25">
      <c r="A100" s="80">
        <v>43952</v>
      </c>
      <c r="B100" s="123">
        <v>1056.26</v>
      </c>
      <c r="C100" s="123">
        <v>787.15700000000004</v>
      </c>
      <c r="D100" s="123">
        <v>3381.7033719999999</v>
      </c>
      <c r="E100" s="103">
        <v>4296</v>
      </c>
    </row>
    <row r="101" spans="1:5" x14ac:dyDescent="0.25">
      <c r="A101" s="80">
        <v>43983</v>
      </c>
      <c r="B101" s="123">
        <v>980.22</v>
      </c>
      <c r="C101" s="123">
        <v>864.67499999999995</v>
      </c>
      <c r="D101" s="123">
        <f>3402203392/1000000</f>
        <v>3402.2033919999999</v>
      </c>
      <c r="E101" s="103">
        <v>3935</v>
      </c>
    </row>
    <row r="102" spans="1:5" x14ac:dyDescent="0.25">
      <c r="A102" s="80">
        <v>44013</v>
      </c>
      <c r="B102" s="123">
        <v>550.37199999999996</v>
      </c>
      <c r="C102" s="123">
        <v>810.06039999999996</v>
      </c>
      <c r="D102" s="123">
        <v>2988.834828</v>
      </c>
      <c r="E102" s="103">
        <v>3690</v>
      </c>
    </row>
    <row r="103" spans="1:5" x14ac:dyDescent="0.25">
      <c r="A103" s="80">
        <v>44044</v>
      </c>
      <c r="B103" s="123">
        <v>410.71699999999998</v>
      </c>
      <c r="C103" s="123">
        <v>961.54899999999998</v>
      </c>
      <c r="D103" s="123">
        <v>3705.289925</v>
      </c>
      <c r="E103" s="103">
        <v>3853</v>
      </c>
    </row>
    <row r="104" spans="1:5" x14ac:dyDescent="0.25">
      <c r="A104" s="80">
        <v>44075</v>
      </c>
      <c r="B104" s="123">
        <v>360.66800000000001</v>
      </c>
      <c r="C104" s="123">
        <v>928.2</v>
      </c>
      <c r="D104" s="123">
        <v>3666.4432849999998</v>
      </c>
      <c r="E104" s="103">
        <v>3950</v>
      </c>
    </row>
    <row r="105" spans="1:5" x14ac:dyDescent="0.25">
      <c r="A105" s="80">
        <v>44105</v>
      </c>
      <c r="B105" s="123">
        <v>506.54</v>
      </c>
      <c r="C105" s="123">
        <v>762.57299999999998</v>
      </c>
      <c r="D105" s="123">
        <v>3002.786012</v>
      </c>
      <c r="E105" s="103">
        <v>3938</v>
      </c>
    </row>
    <row r="106" spans="1:5" x14ac:dyDescent="0.25">
      <c r="A106" s="80">
        <v>44136</v>
      </c>
      <c r="B106" s="123">
        <v>868.39099999999996</v>
      </c>
      <c r="C106" s="123">
        <v>655.02779999999996</v>
      </c>
      <c r="D106" s="123">
        <v>2783.727797</v>
      </c>
      <c r="E106" s="103">
        <v>4250</v>
      </c>
    </row>
    <row r="107" spans="1:5" x14ac:dyDescent="0.25">
      <c r="A107" s="80">
        <v>44166</v>
      </c>
      <c r="B107" s="123">
        <v>1038.739</v>
      </c>
      <c r="C107" s="123">
        <v>806.40985000000001</v>
      </c>
      <c r="D107" s="123">
        <v>3502.6479810000001</v>
      </c>
      <c r="E107" s="103">
        <v>4344</v>
      </c>
    </row>
    <row r="108" spans="1:5" x14ac:dyDescent="0.25">
      <c r="A108" s="80">
        <v>44197</v>
      </c>
      <c r="B108" s="123">
        <v>1161.7249999999999</v>
      </c>
      <c r="C108" s="123">
        <v>893.03375000000005</v>
      </c>
      <c r="D108" s="123">
        <v>3866.975363</v>
      </c>
      <c r="E108" s="103">
        <v>4330</v>
      </c>
    </row>
    <row r="109" spans="1:5" x14ac:dyDescent="0.25">
      <c r="A109" s="80">
        <v>44228</v>
      </c>
      <c r="B109" s="123">
        <v>1103.0250000000001</v>
      </c>
      <c r="C109" s="123">
        <v>944.71445000000006</v>
      </c>
      <c r="D109" s="123">
        <v>4130.8289919999997</v>
      </c>
      <c r="E109" s="103">
        <v>4373</v>
      </c>
    </row>
    <row r="110" spans="1:5" x14ac:dyDescent="0.25">
      <c r="A110" s="80">
        <v>44256</v>
      </c>
      <c r="B110" s="123">
        <v>1233.413</v>
      </c>
      <c r="C110" s="123">
        <v>1201.2715000000001</v>
      </c>
      <c r="D110" s="123">
        <v>5432.013798</v>
      </c>
      <c r="E110" s="103">
        <v>4522</v>
      </c>
    </row>
    <row r="111" spans="1:5" x14ac:dyDescent="0.25">
      <c r="A111" s="80">
        <v>44287</v>
      </c>
      <c r="B111" s="123">
        <v>1192.1110000000001</v>
      </c>
      <c r="C111" s="123">
        <v>652.04430000000002</v>
      </c>
      <c r="D111" s="123">
        <v>2471.1397059999999</v>
      </c>
      <c r="E111" s="103">
        <v>3790</v>
      </c>
    </row>
    <row r="112" spans="1:5" x14ac:dyDescent="0.25">
      <c r="A112" s="80">
        <v>44317</v>
      </c>
      <c r="B112" s="123">
        <v>1116.174</v>
      </c>
      <c r="C112" s="123">
        <v>816.34770000000003</v>
      </c>
      <c r="D112" s="123">
        <v>3021.863734</v>
      </c>
      <c r="E112" s="103">
        <v>3702</v>
      </c>
    </row>
    <row r="113" spans="1:5" x14ac:dyDescent="0.25">
      <c r="A113" s="80">
        <v>44348</v>
      </c>
      <c r="B113" s="123">
        <v>1055.6980000000001</v>
      </c>
      <c r="C113" s="123">
        <v>959.09704999999997</v>
      </c>
      <c r="D113" s="123">
        <v>3432.428672</v>
      </c>
      <c r="E113" s="103">
        <v>3579</v>
      </c>
    </row>
    <row r="114" spans="1:5" x14ac:dyDescent="0.25">
      <c r="A114" s="80">
        <v>44378</v>
      </c>
      <c r="B114" s="123">
        <v>531.875</v>
      </c>
      <c r="C114" s="123">
        <v>933.26490000000001</v>
      </c>
      <c r="D114" s="123">
        <v>3269.8965629999998</v>
      </c>
      <c r="E114" s="103">
        <v>3504</v>
      </c>
    </row>
    <row r="115" spans="1:5" x14ac:dyDescent="0.25">
      <c r="A115" s="80">
        <v>44409</v>
      </c>
      <c r="B115" s="123">
        <v>444.4665</v>
      </c>
      <c r="C115" s="123">
        <v>1515.1423500000001</v>
      </c>
      <c r="D115" s="123">
        <v>6158.5515759999998</v>
      </c>
      <c r="E115" s="103">
        <v>4065</v>
      </c>
    </row>
    <row r="116" spans="1:5" x14ac:dyDescent="0.25">
      <c r="A116" s="80">
        <v>44440</v>
      </c>
      <c r="B116" s="123">
        <v>468.24200000000002</v>
      </c>
      <c r="C116" s="123">
        <v>770.81264999999996</v>
      </c>
      <c r="D116" s="123">
        <v>3200.3093859999999</v>
      </c>
      <c r="E116" s="103">
        <v>4152</v>
      </c>
    </row>
    <row r="117" spans="1:5" x14ac:dyDescent="0.25">
      <c r="A117" s="81"/>
      <c r="B117" s="82"/>
      <c r="C117" s="82"/>
      <c r="D117" s="82"/>
      <c r="E117" s="82"/>
    </row>
    <row r="118" spans="1:5" x14ac:dyDescent="0.25">
      <c r="A118" s="83" t="s">
        <v>113</v>
      </c>
      <c r="B118" s="106"/>
      <c r="C118" s="106"/>
      <c r="D118" s="106"/>
      <c r="E118" s="107"/>
    </row>
    <row r="119" spans="1:5" x14ac:dyDescent="0.25">
      <c r="A119" s="86" t="s">
        <v>107</v>
      </c>
      <c r="B119" s="108"/>
      <c r="C119" s="108"/>
      <c r="D119" s="108"/>
      <c r="E119" s="109"/>
    </row>
    <row r="120" spans="1:5" x14ac:dyDescent="0.25">
      <c r="A120" s="87"/>
      <c r="B120" s="88"/>
      <c r="C120" s="88"/>
    </row>
    <row r="121" spans="1:5" x14ac:dyDescent="0.25">
      <c r="A121" s="89"/>
      <c r="B121" s="89"/>
      <c r="C121" s="89"/>
    </row>
    <row r="122" spans="1:5" x14ac:dyDescent="0.25">
      <c r="A122" s="90"/>
      <c r="B122" s="89"/>
      <c r="C122" s="89"/>
    </row>
    <row r="123" spans="1:5" x14ac:dyDescent="0.25">
      <c r="A123" s="90"/>
      <c r="B123" s="91"/>
      <c r="C123" s="89"/>
    </row>
    <row r="124" spans="1:5" x14ac:dyDescent="0.25">
      <c r="A124" s="90"/>
      <c r="B124" s="89"/>
      <c r="C124" s="89"/>
    </row>
    <row r="125" spans="1:5" x14ac:dyDescent="0.25">
      <c r="A125" s="90"/>
      <c r="B125" s="89"/>
      <c r="C125" s="89"/>
    </row>
    <row r="126" spans="1:5" x14ac:dyDescent="0.25">
      <c r="A126" s="90"/>
      <c r="B126" s="89"/>
      <c r="C126" s="89"/>
    </row>
    <row r="127" spans="1:5" x14ac:dyDescent="0.25">
      <c r="A127" s="90"/>
      <c r="B127" s="89"/>
      <c r="C127" s="89"/>
    </row>
    <row r="128" spans="1:5" x14ac:dyDescent="0.25">
      <c r="A128" s="90"/>
      <c r="B128" s="89"/>
      <c r="C128" s="89"/>
    </row>
    <row r="129" spans="1:3" x14ac:dyDescent="0.25">
      <c r="A129" s="90"/>
      <c r="B129" s="89"/>
      <c r="C129" s="89"/>
    </row>
    <row r="130" spans="1:3" x14ac:dyDescent="0.25">
      <c r="A130" s="90"/>
      <c r="B130" s="89"/>
      <c r="C130" s="89"/>
    </row>
  </sheetData>
  <mergeCells count="1">
    <mergeCell ref="C7:D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0"/>
  <sheetViews>
    <sheetView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I43" sqref="I43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3.5703125" style="2" customWidth="1"/>
    <col min="6" max="8" width="9.140625" style="2"/>
    <col min="9" max="12" width="13" style="2" bestFit="1" customWidth="1"/>
    <col min="13" max="16384" width="9.140625" style="2"/>
  </cols>
  <sheetData>
    <row r="1" spans="1:5" x14ac:dyDescent="0.25">
      <c r="A1" s="92" t="s">
        <v>83</v>
      </c>
      <c r="B1" s="89"/>
      <c r="C1" s="93"/>
    </row>
    <row r="2" spans="1:5" x14ac:dyDescent="0.25">
      <c r="A2" s="89"/>
      <c r="B2" s="89"/>
      <c r="C2" s="94"/>
    </row>
    <row r="3" spans="1:5" x14ac:dyDescent="0.25">
      <c r="A3" s="68"/>
      <c r="B3" s="69"/>
      <c r="C3" s="70" t="s">
        <v>105</v>
      </c>
    </row>
    <row r="4" spans="1:5" x14ac:dyDescent="0.25">
      <c r="A4" s="143" t="s">
        <v>106</v>
      </c>
      <c r="B4" s="144"/>
      <c r="C4" s="145"/>
    </row>
    <row r="5" spans="1:5" x14ac:dyDescent="0.25">
      <c r="A5" s="71"/>
      <c r="B5" s="72"/>
      <c r="C5" s="73"/>
    </row>
    <row r="6" spans="1:5" x14ac:dyDescent="0.25">
      <c r="A6" s="96"/>
      <c r="B6" s="96"/>
      <c r="C6" s="97"/>
      <c r="D6" s="98"/>
      <c r="E6" s="99"/>
    </row>
    <row r="7" spans="1:5" x14ac:dyDescent="0.25">
      <c r="A7" s="110"/>
      <c r="B7" s="111" t="s">
        <v>100</v>
      </c>
      <c r="C7" s="112"/>
      <c r="D7" s="130" t="s">
        <v>101</v>
      </c>
      <c r="E7" s="115"/>
    </row>
    <row r="8" spans="1:5" x14ac:dyDescent="0.25">
      <c r="A8" s="110"/>
      <c r="B8" s="115"/>
      <c r="C8" s="146"/>
      <c r="D8" s="147"/>
      <c r="E8" s="148"/>
    </row>
    <row r="9" spans="1:5" x14ac:dyDescent="0.25">
      <c r="A9" s="110"/>
      <c r="B9" s="78"/>
      <c r="C9" s="118"/>
      <c r="D9" s="118"/>
      <c r="E9" s="119"/>
    </row>
    <row r="10" spans="1:5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x14ac:dyDescent="0.25">
      <c r="A11" s="121"/>
      <c r="B11" s="122"/>
      <c r="C11" s="122"/>
      <c r="D11" s="122"/>
      <c r="E11" s="122"/>
    </row>
    <row r="12" spans="1:5" x14ac:dyDescent="0.2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x14ac:dyDescent="0.2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x14ac:dyDescent="0.2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x14ac:dyDescent="0.2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x14ac:dyDescent="0.25">
      <c r="A16" s="80">
        <v>41699</v>
      </c>
      <c r="B16" s="125">
        <v>3138.8500000000004</v>
      </c>
      <c r="C16" s="125">
        <v>2446.7873</v>
      </c>
      <c r="D16" s="125">
        <v>8799.0206409999992</v>
      </c>
      <c r="E16" s="125">
        <v>3629</v>
      </c>
    </row>
    <row r="17" spans="1:5" x14ac:dyDescent="0.2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x14ac:dyDescent="0.2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x14ac:dyDescent="0.25">
      <c r="A19" s="80">
        <v>41974</v>
      </c>
      <c r="B19" s="125">
        <v>2852.75</v>
      </c>
      <c r="C19" s="125">
        <v>2180.4659000000001</v>
      </c>
      <c r="D19" s="125">
        <v>7514.711068999999</v>
      </c>
      <c r="E19" s="104">
        <v>3390.3333333333335</v>
      </c>
    </row>
    <row r="20" spans="1:5" x14ac:dyDescent="0.25">
      <c r="A20" s="80">
        <v>42064</v>
      </c>
      <c r="B20" s="125">
        <v>3224.8130000000001</v>
      </c>
      <c r="C20" s="125">
        <v>3277.9270000000001</v>
      </c>
      <c r="D20" s="125">
        <v>13067.813818000001</v>
      </c>
      <c r="E20" s="125">
        <v>3925</v>
      </c>
    </row>
    <row r="21" spans="1:5" x14ac:dyDescent="0.25">
      <c r="A21" s="80">
        <v>42156</v>
      </c>
      <c r="B21" s="125">
        <v>3312.3679999999995</v>
      </c>
      <c r="C21" s="125">
        <v>3147.8195000000001</v>
      </c>
      <c r="D21" s="125">
        <v>15441.447412</v>
      </c>
      <c r="E21" s="125">
        <v>4776.333333333333</v>
      </c>
    </row>
    <row r="22" spans="1:5" x14ac:dyDescent="0.2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x14ac:dyDescent="0.25">
      <c r="A23" s="80">
        <v>42339</v>
      </c>
      <c r="B23" s="125">
        <v>2572</v>
      </c>
      <c r="C23" s="125">
        <v>1629.6875</v>
      </c>
      <c r="D23" s="125">
        <v>8529.8706840000013</v>
      </c>
      <c r="E23" s="125">
        <v>5262.333333333333</v>
      </c>
    </row>
    <row r="24" spans="1:5" x14ac:dyDescent="0.25">
      <c r="A24" s="80">
        <v>42430</v>
      </c>
      <c r="B24" s="125">
        <v>4009</v>
      </c>
      <c r="C24" s="125">
        <v>2890.7615000000001</v>
      </c>
      <c r="D24" s="125">
        <v>11325.369819</v>
      </c>
      <c r="E24" s="125">
        <v>3954.3333333333335</v>
      </c>
    </row>
    <row r="25" spans="1:5" x14ac:dyDescent="0.25">
      <c r="A25" s="80">
        <v>42522</v>
      </c>
      <c r="B25" s="125">
        <v>3385.453</v>
      </c>
      <c r="C25" s="125">
        <v>3374.6770000000001</v>
      </c>
      <c r="D25" s="125">
        <v>10696.209567</v>
      </c>
      <c r="E25" s="125">
        <v>3186</v>
      </c>
    </row>
    <row r="26" spans="1:5" x14ac:dyDescent="0.25">
      <c r="A26" s="80">
        <v>42614</v>
      </c>
      <c r="B26" s="126">
        <v>1534.903</v>
      </c>
      <c r="C26" s="125">
        <v>3217.4879000000001</v>
      </c>
      <c r="D26" s="125">
        <v>10467.715048999999</v>
      </c>
      <c r="E26" s="125">
        <v>3248</v>
      </c>
    </row>
    <row r="27" spans="1:5" x14ac:dyDescent="0.25">
      <c r="A27" s="80">
        <v>42705</v>
      </c>
      <c r="B27" s="125">
        <v>1824.1240000000003</v>
      </c>
      <c r="C27" s="125">
        <v>1227.0532000000001</v>
      </c>
      <c r="D27" s="125">
        <v>5009.5670710000004</v>
      </c>
      <c r="E27" s="125">
        <v>4091.3333333333335</v>
      </c>
    </row>
    <row r="28" spans="1:5" x14ac:dyDescent="0.25">
      <c r="A28" s="80">
        <v>42795</v>
      </c>
      <c r="B28" s="125">
        <v>2936.4300000000003</v>
      </c>
      <c r="C28" s="125">
        <v>2576.5185000000001</v>
      </c>
      <c r="D28" s="125">
        <v>12158.365711</v>
      </c>
      <c r="E28" s="125">
        <v>4725</v>
      </c>
    </row>
    <row r="29" spans="1:5" x14ac:dyDescent="0.25">
      <c r="A29" s="80">
        <v>42887</v>
      </c>
      <c r="B29" s="125">
        <v>3180.1149999999998</v>
      </c>
      <c r="C29" s="125">
        <v>2799.5998</v>
      </c>
      <c r="D29" s="125">
        <v>13451.591959000001</v>
      </c>
      <c r="E29" s="125">
        <v>4819</v>
      </c>
    </row>
    <row r="30" spans="1:5" x14ac:dyDescent="0.25">
      <c r="A30" s="80">
        <v>42979</v>
      </c>
      <c r="B30" s="127">
        <v>1240.377</v>
      </c>
      <c r="C30" s="125">
        <v>2607.6448999999998</v>
      </c>
      <c r="D30" s="125">
        <v>13145.344928999999</v>
      </c>
      <c r="E30" s="125">
        <v>5063</v>
      </c>
    </row>
    <row r="31" spans="1:5" x14ac:dyDescent="0.25">
      <c r="A31" s="80">
        <v>43070</v>
      </c>
      <c r="B31" s="125">
        <v>2283.56</v>
      </c>
      <c r="C31" s="125">
        <v>1755.4825000000001</v>
      </c>
      <c r="D31" s="125">
        <v>9257.7250110000004</v>
      </c>
      <c r="E31" s="125">
        <v>5275.666666666667</v>
      </c>
    </row>
    <row r="32" spans="1:5" x14ac:dyDescent="0.25">
      <c r="A32" s="80">
        <v>43160</v>
      </c>
      <c r="B32" s="125">
        <v>3256.4</v>
      </c>
      <c r="C32" s="125">
        <v>2591</v>
      </c>
      <c r="D32" s="125">
        <v>13655</v>
      </c>
      <c r="E32" s="125">
        <v>5272</v>
      </c>
    </row>
    <row r="33" spans="1:12" x14ac:dyDescent="0.2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12" x14ac:dyDescent="0.25">
      <c r="A34" s="80">
        <v>43344</v>
      </c>
      <c r="B34" s="125">
        <v>1587.7159999999999</v>
      </c>
      <c r="C34" s="125">
        <v>2953.8677500000003</v>
      </c>
      <c r="D34" s="125">
        <v>11715.424135000001</v>
      </c>
      <c r="E34" s="125">
        <v>3922.3333333333335</v>
      </c>
    </row>
    <row r="35" spans="1:12" x14ac:dyDescent="0.25">
      <c r="A35" s="80">
        <v>43435</v>
      </c>
      <c r="B35" s="125">
        <v>2439.0550000000003</v>
      </c>
      <c r="C35" s="125">
        <v>1936.1293000000001</v>
      </c>
      <c r="D35" s="125">
        <v>8201.495422</v>
      </c>
      <c r="E35" s="125">
        <v>4229</v>
      </c>
    </row>
    <row r="36" spans="1:12" x14ac:dyDescent="0.25">
      <c r="A36" s="80">
        <v>43525</v>
      </c>
      <c r="B36" s="125">
        <v>3498.9560000000001</v>
      </c>
      <c r="C36" s="125">
        <v>2597.6633000000002</v>
      </c>
      <c r="D36" s="125">
        <v>10345.487533</v>
      </c>
      <c r="E36" s="125">
        <v>3988.6666666666665</v>
      </c>
    </row>
    <row r="37" spans="1:12" x14ac:dyDescent="0.25">
      <c r="A37" s="80">
        <v>43617</v>
      </c>
      <c r="B37" s="125">
        <v>3328.5060000000003</v>
      </c>
      <c r="C37" s="125">
        <v>2868.5690500000001</v>
      </c>
      <c r="D37" s="125">
        <v>11324.926398</v>
      </c>
      <c r="E37" s="125">
        <v>3938.6666666666665</v>
      </c>
    </row>
    <row r="38" spans="1:12" x14ac:dyDescent="0.25">
      <c r="A38" s="80">
        <v>43709</v>
      </c>
      <c r="B38" s="125">
        <f>Données_mensuelles!B90+Données_mensuelles!B91+Données_mensuelles!B92</f>
        <v>1721.5800000000002</v>
      </c>
      <c r="C38" s="125">
        <f>Données_mensuelles!C90+Données_mensuelles!C91+Données_mensuelles!C92</f>
        <v>2651.0645</v>
      </c>
      <c r="D38" s="125">
        <f>Données_mensuelles!D90+Données_mensuelles!D91+Données_mensuelles!D92</f>
        <v>10655.871515999999</v>
      </c>
      <c r="E38" s="125">
        <f>AVERAGE(Données_mensuelles!E90:E92)</f>
        <v>4034.3333333333335</v>
      </c>
    </row>
    <row r="39" spans="1:12" x14ac:dyDescent="0.25">
      <c r="A39" s="80">
        <v>43800</v>
      </c>
      <c r="B39" s="125">
        <f>Données_mensuelles!B93+Données_mensuelles!B94+Données_mensuelles!B95</f>
        <v>2273.9879999999998</v>
      </c>
      <c r="C39" s="125">
        <f>Données_mensuelles!C93+Données_mensuelles!C94+Données_mensuelles!C95</f>
        <v>2122.0459999999998</v>
      </c>
      <c r="D39" s="125">
        <f>Données_mensuelles!D93+Données_mensuelles!D94+Données_mensuelles!D95</f>
        <v>9383.8911360000002</v>
      </c>
      <c r="E39" s="125">
        <f>AVERAGE(Données_mensuelles!E93:E95)</f>
        <v>4425</v>
      </c>
    </row>
    <row r="40" spans="1:12" x14ac:dyDescent="0.25">
      <c r="A40" s="80">
        <v>43891</v>
      </c>
      <c r="B40" s="125">
        <v>3658.0239999999999</v>
      </c>
      <c r="C40" s="125">
        <v>2661.7449999999999</v>
      </c>
      <c r="D40" s="125">
        <v>12178.518958000001</v>
      </c>
      <c r="E40" s="125">
        <v>4575.666666666667</v>
      </c>
    </row>
    <row r="41" spans="1:12" x14ac:dyDescent="0.25">
      <c r="A41" s="80">
        <v>43983</v>
      </c>
      <c r="B41" s="125">
        <v>3369.2780000000002</v>
      </c>
      <c r="C41" s="125">
        <v>2586.3410000000003</v>
      </c>
      <c r="D41" s="125">
        <v>10934.653354</v>
      </c>
      <c r="E41" s="125">
        <v>4224.333333333333</v>
      </c>
      <c r="I41" s="140"/>
      <c r="J41" s="140"/>
      <c r="K41" s="140"/>
      <c r="L41" s="140"/>
    </row>
    <row r="42" spans="1:12" x14ac:dyDescent="0.25">
      <c r="A42" s="80">
        <v>44075</v>
      </c>
      <c r="B42" s="125">
        <v>1321.7570000000001</v>
      </c>
      <c r="C42" s="125">
        <v>2699.8094000000001</v>
      </c>
      <c r="D42" s="125">
        <v>10360.568037999999</v>
      </c>
      <c r="E42" s="125">
        <v>3831</v>
      </c>
    </row>
    <row r="43" spans="1:12" x14ac:dyDescent="0.25">
      <c r="A43" s="80">
        <v>44166</v>
      </c>
      <c r="B43" s="125">
        <v>2413.67</v>
      </c>
      <c r="C43" s="125">
        <v>2224.0106500000002</v>
      </c>
      <c r="D43" s="125">
        <v>9289.1617900000001</v>
      </c>
      <c r="E43" s="125">
        <v>4177.333333333333</v>
      </c>
    </row>
    <row r="44" spans="1:12" x14ac:dyDescent="0.25">
      <c r="A44" s="80">
        <v>44256</v>
      </c>
      <c r="B44" s="125">
        <f>Données_mensuelles!B108+Données_mensuelles!B109+Données_mensuelles!B110</f>
        <v>3498.163</v>
      </c>
      <c r="C44" s="125">
        <f>Données_mensuelles!C108+Données_mensuelles!C109+Données_mensuelles!C110</f>
        <v>3039.0196999999998</v>
      </c>
      <c r="D44" s="125">
        <f>Données_mensuelles!D108+Données_mensuelles!D109+Données_mensuelles!D110</f>
        <v>13429.818153</v>
      </c>
      <c r="E44" s="125">
        <f>AVERAGE(Données_mensuelles!E108:E110)</f>
        <v>4408.333333333333</v>
      </c>
    </row>
    <row r="45" spans="1:12" x14ac:dyDescent="0.25">
      <c r="A45" s="80">
        <v>44348</v>
      </c>
      <c r="B45" s="125">
        <f>Données_mensuelles!B111+Données_mensuelles!B112+Données_mensuelles!B113</f>
        <v>3363.9830000000002</v>
      </c>
      <c r="C45" s="125">
        <f>Données_mensuelles!C111+Données_mensuelles!C112+Données_mensuelles!C113</f>
        <v>2427.4890500000001</v>
      </c>
      <c r="D45" s="125">
        <f>Données_mensuelles!D111+Données_mensuelles!D112+Données_mensuelles!D113</f>
        <v>8925.4321120000004</v>
      </c>
      <c r="E45" s="125">
        <f>AVERAGE(Données_mensuelles!E111:E113)</f>
        <v>3690.3333333333335</v>
      </c>
    </row>
    <row r="46" spans="1:12" x14ac:dyDescent="0.25">
      <c r="A46" s="80">
        <v>44440</v>
      </c>
      <c r="B46" s="125">
        <v>1444.5835</v>
      </c>
      <c r="C46" s="125">
        <v>3219.2199000000001</v>
      </c>
      <c r="D46" s="125">
        <v>12628.757525000001</v>
      </c>
      <c r="E46" s="125">
        <v>3907</v>
      </c>
    </row>
    <row r="47" spans="1:12" x14ac:dyDescent="0.25">
      <c r="A47" s="81"/>
      <c r="B47" s="82"/>
      <c r="C47" s="82"/>
      <c r="D47" s="82"/>
      <c r="E47" s="82"/>
    </row>
    <row r="48" spans="1:12" x14ac:dyDescent="0.25">
      <c r="A48" s="83" t="s">
        <v>113</v>
      </c>
      <c r="B48" s="84"/>
      <c r="C48" s="85"/>
      <c r="D48" s="149"/>
      <c r="E48" s="150"/>
    </row>
    <row r="49" spans="1:5" x14ac:dyDescent="0.25">
      <c r="A49" s="86" t="s">
        <v>109</v>
      </c>
      <c r="B49" s="84"/>
      <c r="C49" s="85"/>
      <c r="D49" s="151"/>
      <c r="E49" s="152"/>
    </row>
    <row r="50" spans="1:5" x14ac:dyDescent="0.25">
      <c r="A50" s="87"/>
      <c r="B50" s="88"/>
      <c r="C50" s="88"/>
    </row>
    <row r="51" spans="1:5" x14ac:dyDescent="0.25">
      <c r="A51" s="89"/>
      <c r="B51" s="89"/>
      <c r="C51" s="89"/>
    </row>
    <row r="52" spans="1:5" x14ac:dyDescent="0.25">
      <c r="A52" s="90"/>
      <c r="B52" s="89"/>
      <c r="C52" s="89"/>
    </row>
    <row r="53" spans="1:5" x14ac:dyDescent="0.25">
      <c r="A53" s="90"/>
      <c r="B53" s="91"/>
      <c r="C53" s="89"/>
    </row>
    <row r="54" spans="1:5" x14ac:dyDescent="0.25">
      <c r="A54" s="90"/>
      <c r="B54" s="89"/>
      <c r="C54" s="89"/>
    </row>
    <row r="55" spans="1:5" x14ac:dyDescent="0.25">
      <c r="A55" s="90"/>
      <c r="B55" s="89"/>
      <c r="C55" s="89"/>
    </row>
    <row r="56" spans="1:5" x14ac:dyDescent="0.25">
      <c r="A56" s="90"/>
      <c r="B56" s="89"/>
      <c r="C56" s="89"/>
    </row>
    <row r="57" spans="1:5" x14ac:dyDescent="0.25">
      <c r="A57" s="90"/>
      <c r="B57" s="89"/>
      <c r="C57" s="89"/>
    </row>
    <row r="58" spans="1:5" x14ac:dyDescent="0.25">
      <c r="A58" s="90"/>
      <c r="B58" s="89"/>
      <c r="C58" s="89"/>
    </row>
    <row r="59" spans="1:5" x14ac:dyDescent="0.25">
      <c r="A59" s="90"/>
      <c r="B59" s="89"/>
      <c r="C59" s="89"/>
    </row>
    <row r="60" spans="1:5" x14ac:dyDescent="0.25">
      <c r="A60" s="75"/>
    </row>
  </sheetData>
  <mergeCells count="3">
    <mergeCell ref="A4:C4"/>
    <mergeCell ref="C8:E8"/>
    <mergeCell ref="D48:E4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E38:E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2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baseColWidth="10" defaultColWidth="9.140625" defaultRowHeight="15.75" x14ac:dyDescent="0.25"/>
  <cols>
    <col min="1" max="3" width="20.28515625" style="78" customWidth="1"/>
    <col min="4" max="4" width="9.140625" style="7" customWidth="1"/>
    <col min="5" max="5" width="16.7109375" style="2" customWidth="1"/>
    <col min="6" max="16384" width="9.140625" style="2"/>
  </cols>
  <sheetData>
    <row r="1" spans="1:5" x14ac:dyDescent="0.25">
      <c r="A1" s="92" t="s">
        <v>83</v>
      </c>
      <c r="B1" s="89"/>
      <c r="C1" s="89"/>
    </row>
    <row r="2" spans="1:5" x14ac:dyDescent="0.25">
      <c r="A2" s="68"/>
      <c r="B2" s="69"/>
      <c r="C2" s="70" t="s">
        <v>105</v>
      </c>
    </row>
    <row r="3" spans="1:5" x14ac:dyDescent="0.25">
      <c r="A3" s="143" t="s">
        <v>106</v>
      </c>
      <c r="B3" s="144"/>
      <c r="C3" s="145"/>
    </row>
    <row r="4" spans="1:5" x14ac:dyDescent="0.25">
      <c r="A4" s="71"/>
      <c r="B4" s="72"/>
      <c r="C4" s="73"/>
    </row>
    <row r="5" spans="1:5" x14ac:dyDescent="0.25">
      <c r="A5" s="96"/>
      <c r="B5" s="96"/>
      <c r="C5" s="97"/>
      <c r="D5" s="98"/>
      <c r="E5" s="99"/>
    </row>
    <row r="6" spans="1:5" x14ac:dyDescent="0.25">
      <c r="A6" s="110"/>
      <c r="B6" s="111" t="s">
        <v>100</v>
      </c>
      <c r="C6" s="112"/>
      <c r="D6" s="113" t="s">
        <v>101</v>
      </c>
      <c r="E6" s="114"/>
    </row>
    <row r="7" spans="1:5" x14ac:dyDescent="0.25">
      <c r="A7" s="110"/>
      <c r="B7" s="129"/>
      <c r="C7" s="116"/>
      <c r="D7" s="116"/>
      <c r="E7" s="117"/>
    </row>
    <row r="8" spans="1:5" x14ac:dyDescent="0.25">
      <c r="A8" s="110"/>
      <c r="C8" s="118"/>
      <c r="D8" s="118"/>
      <c r="E8" s="119"/>
    </row>
    <row r="9" spans="1:5" ht="18" x14ac:dyDescent="0.25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x14ac:dyDescent="0.25">
      <c r="A10" s="121"/>
      <c r="B10" s="122"/>
      <c r="C10" s="122"/>
      <c r="D10" s="122"/>
      <c r="E10" s="121"/>
    </row>
    <row r="11" spans="1:5" x14ac:dyDescent="0.25">
      <c r="A11" s="95">
        <v>2013</v>
      </c>
      <c r="B11" s="128">
        <v>9073</v>
      </c>
      <c r="C11" s="128">
        <v>9191.1945000000014</v>
      </c>
      <c r="D11" s="128">
        <v>33864.233177000002</v>
      </c>
      <c r="E11" s="128">
        <v>3684.4213422966945</v>
      </c>
    </row>
    <row r="12" spans="1:5" x14ac:dyDescent="0.25">
      <c r="A12" s="95">
        <v>2014</v>
      </c>
      <c r="B12" s="128">
        <v>10532.7755</v>
      </c>
      <c r="C12" s="128">
        <v>10322.156800000001</v>
      </c>
      <c r="D12" s="128">
        <v>34639.477271999996</v>
      </c>
      <c r="E12" s="128">
        <v>3390.3333333333335</v>
      </c>
    </row>
    <row r="13" spans="1:5" x14ac:dyDescent="0.25">
      <c r="A13" s="95">
        <v>2015</v>
      </c>
      <c r="B13" s="128">
        <v>10785.73</v>
      </c>
      <c r="C13" s="128">
        <v>10844.958500000001</v>
      </c>
      <c r="D13" s="128">
        <v>52167.972468</v>
      </c>
      <c r="E13" s="128">
        <v>4848.583333333333</v>
      </c>
    </row>
    <row r="14" spans="1:5" x14ac:dyDescent="0.25">
      <c r="A14" s="95">
        <v>2016</v>
      </c>
      <c r="B14" s="128">
        <v>10894.825999999999</v>
      </c>
      <c r="C14" s="128">
        <v>10709.979600000001</v>
      </c>
      <c r="D14" s="128">
        <v>37498.861505999994</v>
      </c>
      <c r="E14" s="128">
        <v>3619.916666666667</v>
      </c>
    </row>
    <row r="15" spans="1:5" x14ac:dyDescent="0.25">
      <c r="A15" s="95">
        <v>2017</v>
      </c>
      <c r="B15" s="128">
        <v>9640.482</v>
      </c>
      <c r="C15" s="128">
        <v>9739.2456999999995</v>
      </c>
      <c r="D15" s="128">
        <v>48013.027610000005</v>
      </c>
      <c r="E15" s="128">
        <v>4970.666666666667</v>
      </c>
    </row>
    <row r="16" spans="1:5" x14ac:dyDescent="0.25">
      <c r="A16" s="95">
        <v>2018</v>
      </c>
      <c r="B16" s="128">
        <v>10700.556</v>
      </c>
      <c r="C16" s="128">
        <v>10446.894749999999</v>
      </c>
      <c r="D16" s="128">
        <v>46870.767316000005</v>
      </c>
      <c r="E16" s="128">
        <v>4479.5833333333339</v>
      </c>
    </row>
    <row r="17" spans="1:5" x14ac:dyDescent="0.25">
      <c r="A17" s="95">
        <v>2019</v>
      </c>
      <c r="B17" s="128">
        <v>10823.03</v>
      </c>
      <c r="C17" s="128">
        <v>10239.342850000001</v>
      </c>
      <c r="D17" s="128">
        <v>41710.176583</v>
      </c>
      <c r="E17" s="128">
        <v>4096.6666666666661</v>
      </c>
    </row>
    <row r="18" spans="1:5" x14ac:dyDescent="0.25">
      <c r="A18" s="95">
        <v>2020</v>
      </c>
      <c r="B18" s="128">
        <v>10762.728999999999</v>
      </c>
      <c r="C18" s="128">
        <v>10171.906050000001</v>
      </c>
      <c r="D18" s="128">
        <v>42762.902139999998</v>
      </c>
      <c r="E18" s="128">
        <v>4202.083333333333</v>
      </c>
    </row>
    <row r="19" spans="1:5" x14ac:dyDescent="0.25">
      <c r="A19" s="81"/>
      <c r="B19" s="82"/>
      <c r="C19" s="82"/>
      <c r="D19" s="82"/>
      <c r="E19" s="82"/>
    </row>
    <row r="20" spans="1:5" x14ac:dyDescent="0.25">
      <c r="A20" s="83" t="s">
        <v>113</v>
      </c>
      <c r="B20" s="84"/>
      <c r="C20" s="153"/>
      <c r="D20" s="153"/>
      <c r="E20" s="154"/>
    </row>
    <row r="21" spans="1:5" x14ac:dyDescent="0.25">
      <c r="A21" s="86" t="s">
        <v>107</v>
      </c>
      <c r="B21" s="84"/>
      <c r="C21" s="155"/>
      <c r="D21" s="155"/>
      <c r="E21" s="156"/>
    </row>
    <row r="22" spans="1:5" x14ac:dyDescent="0.25">
      <c r="A22" s="67"/>
      <c r="B22" s="76"/>
      <c r="C22" s="76"/>
    </row>
    <row r="24" spans="1:5" x14ac:dyDescent="0.25">
      <c r="A24" s="77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  <row r="32" spans="1:5" x14ac:dyDescent="0.25">
      <c r="A32" s="77"/>
    </row>
  </sheetData>
  <mergeCells count="2">
    <mergeCell ref="A3:C3"/>
    <mergeCell ref="C20:E2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7" t="s">
        <v>70</v>
      </c>
      <c r="D3" s="158"/>
      <c r="E3" s="159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2021-12-01T13:27:24Z</dcterms:modified>
</cp:coreProperties>
</file>