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 activeTab="2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58" i="4" l="1"/>
  <c r="H58" i="4"/>
  <c r="M165" i="3"/>
  <c r="H165" i="3"/>
  <c r="M164" i="3"/>
  <c r="H164" i="3"/>
  <c r="M163" i="3"/>
  <c r="H163" i="3"/>
  <c r="M18" i="5" l="1"/>
  <c r="H18" i="5"/>
  <c r="M57" i="4"/>
  <c r="H57" i="4"/>
  <c r="M162" i="3"/>
  <c r="H162" i="3"/>
  <c r="M161" i="3"/>
  <c r="H161" i="3"/>
  <c r="M160" i="3"/>
  <c r="H160" i="3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7" i="5" l="1"/>
  <c r="H17" i="5"/>
  <c r="M154" i="3"/>
  <c r="H154" i="3"/>
  <c r="M54" i="4" l="1"/>
  <c r="H54" i="4"/>
  <c r="M153" i="3"/>
  <c r="H153" i="3"/>
  <c r="M152" i="3" l="1"/>
  <c r="H152" i="3"/>
  <c r="M151" i="3" l="1"/>
  <c r="H151" i="3"/>
  <c r="M53" i="4" l="1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<sst xmlns="http://schemas.openxmlformats.org/spreadsheetml/2006/main" count="526" uniqueCount="43">
  <si>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</si>
  <si>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</si>
  <si>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</si>
  <si>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</si>
  <si>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</si>
  <si>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</si>
  <si>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</si>
  <si>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</si>
  <si>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</si>
  <si>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</si>
  <si>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</si>
  <si>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</si>
  <si>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</si>
  <si>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</si>
  <si>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</si>
  <si>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</si>
  <si>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</si>
  <si>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</si>
  <si>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</si>
  <si>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</si>
  <si>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</si>
  <si>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</si>
  <si>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</si>
  <si>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</si>
  <si>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</si>
  <si>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</si>
  <si>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</si>
  <si>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</si>
  <si>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</si>
  <si>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</si>
  <si>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</si>
  <si>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</si>
  <si>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</si>
  <si>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</si>
  <si>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</si>
  <si>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</si>
  <si>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</si>
  <si>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</si>
  <si>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</si>
  <si>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</si>
  <si>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</si>
  <si>
    <t>2020</t>
  </si>
  <si>
    <t>Q1-2021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</si>
</sst>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3" xfId="0" applyFont="1" applyFill="1" applyBorder="1" applyAlignment="1">
      <alignment horizontal="center" vertical="center"/>
    </xf>
    <xf numFmtId="164" fontId="12" fillId="5" borderId="13" xfId="0" applyFont="1" applyFill="1" applyBorder="1" applyAlignment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1" xfId="0" applyBorder="1"/>
    <xf numFmtId="164" fontId="0" fillId="0" borderId="0" xfId="0" applyBorder="1"/>
    <xf numFmtId="164" fontId="0" fillId="0" borderId="2" xfId="0" applyBorder="1"/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4" fontId="10" fillId="0" borderId="8" xfId="0" applyNumberFormat="1" applyFont="1" applyBorder="1" applyAlignment="1" applyProtection="1">
      <alignment horizontal="left"/>
    </xf>
    <xf numFmtId="164" fontId="10" fillId="0" borderId="9" xfId="0" applyNumberFormat="1" applyFont="1" applyBorder="1" applyAlignment="1" applyProtection="1">
      <alignment horizontal="left"/>
    </xf>
    <xf numFmtId="164" fontId="10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11" xfId="0" applyFont="1" applyFill="1" applyBorder="1" applyAlignment="1">
      <alignment horizontal="center" vertical="center"/>
    </xf>
    <xf numFmtId="164" fontId="12" fillId="5" borderId="1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zoomScale="96" zoomScaleNormal="96" workbookViewId="0">
      <selection activeCell="D19" sqref="D19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44286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8" t="s">
        <v>42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7" t="s">
        <v>41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6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69"/>
  <sheetViews>
    <sheetView zoomScaleNormal="100" workbookViewId="0">
      <pane xSplit="1" ySplit="6" topLeftCell="L160" activePane="bottomRight" state="frozen"/>
      <selection pane="topRight" activeCell="B1" sqref="B1"/>
      <selection pane="bottomLeft" activeCell="A7" sqref="A7"/>
      <selection pane="bottomRight" activeCell="L167" sqref="L167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64" t="s">
        <v>40</v>
      </c>
    </row>
    <row r="3" spans="1:13" s="27" customFormat="1" ht="18.75" x14ac:dyDescent="0.3">
      <c r="A3" s="70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s="27" customFormat="1" ht="18.75" x14ac:dyDescent="0.3">
      <c r="A4" s="50"/>
      <c r="B4" s="51"/>
      <c r="C4" s="51"/>
      <c r="D4" s="51"/>
      <c r="E4" s="51"/>
      <c r="F4" s="65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74" t="s">
        <v>29</v>
      </c>
      <c r="B5" s="73" t="s">
        <v>11</v>
      </c>
      <c r="C5" s="73"/>
      <c r="D5" s="73"/>
      <c r="E5" s="73"/>
      <c r="F5" s="73"/>
      <c r="G5" s="73"/>
      <c r="H5" s="73"/>
      <c r="I5" s="73" t="s">
        <v>18</v>
      </c>
      <c r="J5" s="73"/>
      <c r="K5" s="73"/>
      <c r="L5" s="73"/>
      <c r="M5" s="73"/>
    </row>
    <row r="6" spans="1:13" s="27" customFormat="1" ht="56.25" x14ac:dyDescent="0.3">
      <c r="A6" s="75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63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63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63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63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63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63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63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63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63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63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63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63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63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63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63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63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63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63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63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63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63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63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63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63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63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63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63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63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63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63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63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63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63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63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63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63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63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63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63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63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63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63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63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63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63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63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63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63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63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63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63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63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63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63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63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63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63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63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63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63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63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63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63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63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63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63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63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63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63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63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63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63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63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63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63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63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63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63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63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63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63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63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63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63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63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63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63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63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63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63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63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63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63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63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63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63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63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63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63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63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63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63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63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63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63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63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63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63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63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63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63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63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63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63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63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63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63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63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63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63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63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63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63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63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63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63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63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63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63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63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63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63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63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63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63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63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63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63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63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63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s="26" customFormat="1" x14ac:dyDescent="0.25">
      <c r="A147" s="63">
        <v>43738</v>
      </c>
      <c r="B147" s="29">
        <v>75262.599999999991</v>
      </c>
      <c r="C147" s="29">
        <v>45476.7</v>
      </c>
      <c r="D147" s="29">
        <v>1745.8000000000002</v>
      </c>
      <c r="E147" s="29">
        <v>42453.1</v>
      </c>
      <c r="F147" s="29">
        <v>1.4</v>
      </c>
      <c r="G147" s="29">
        <v>0</v>
      </c>
      <c r="H147" s="29">
        <f t="shared" ref="H147" si="21">SUM(B147:G147)</f>
        <v>164939.59999999998</v>
      </c>
      <c r="I147" s="29">
        <v>10613.599999999999</v>
      </c>
      <c r="J147" s="29">
        <v>7645.2000000000007</v>
      </c>
      <c r="K147" s="29">
        <v>63.699999999999996</v>
      </c>
      <c r="L147" s="29">
        <v>1850.3</v>
      </c>
      <c r="M147" s="29">
        <f t="shared" ref="M147" si="22">SUM(I147:L147)</f>
        <v>20172.8</v>
      </c>
    </row>
    <row r="148" spans="1:13" s="26" customFormat="1" x14ac:dyDescent="0.25">
      <c r="A148" s="63">
        <v>43739</v>
      </c>
      <c r="B148" s="29">
        <v>74210.000000000015</v>
      </c>
      <c r="C148" s="29">
        <v>44666.8</v>
      </c>
      <c r="D148" s="29">
        <v>2403.3000000000002</v>
      </c>
      <c r="E148" s="29">
        <v>41495.199999999997</v>
      </c>
      <c r="F148" s="29">
        <v>0.2</v>
      </c>
      <c r="G148" s="29">
        <v>0</v>
      </c>
      <c r="H148" s="29">
        <f t="shared" ref="H148:H149" si="23">SUM(B148:G148)</f>
        <v>162775.50000000003</v>
      </c>
      <c r="I148" s="29">
        <v>10552.2</v>
      </c>
      <c r="J148" s="29">
        <v>7670.5</v>
      </c>
      <c r="K148" s="29">
        <v>64.7</v>
      </c>
      <c r="L148" s="29">
        <v>1858.3</v>
      </c>
      <c r="M148" s="29">
        <f t="shared" ref="M148:M149" si="24">SUM(I148:L148)</f>
        <v>20145.7</v>
      </c>
    </row>
    <row r="149" spans="1:13" s="26" customFormat="1" x14ac:dyDescent="0.25">
      <c r="A149" s="63">
        <v>43799</v>
      </c>
      <c r="B149" s="29">
        <v>79552.7</v>
      </c>
      <c r="C149" s="29">
        <v>39514.000000000007</v>
      </c>
      <c r="D149" s="29">
        <v>2597.3000000000002</v>
      </c>
      <c r="E149" s="29">
        <v>48562.100000000006</v>
      </c>
      <c r="F149" s="29">
        <v>0.1</v>
      </c>
      <c r="G149" s="29">
        <v>0</v>
      </c>
      <c r="H149" s="29">
        <f t="shared" si="23"/>
        <v>170226.20000000004</v>
      </c>
      <c r="I149" s="29">
        <v>10408.9</v>
      </c>
      <c r="J149" s="29">
        <v>7543.3</v>
      </c>
      <c r="K149" s="29">
        <v>64.400000000000006</v>
      </c>
      <c r="L149" s="29">
        <v>1868.1</v>
      </c>
      <c r="M149" s="29">
        <f t="shared" si="24"/>
        <v>19884.7</v>
      </c>
    </row>
    <row r="150" spans="1:13" s="26" customFormat="1" x14ac:dyDescent="0.25">
      <c r="A150" s="63">
        <v>43800</v>
      </c>
      <c r="B150" s="29">
        <v>84637.000000000029</v>
      </c>
      <c r="C150" s="29">
        <v>38015.4</v>
      </c>
      <c r="D150" s="29">
        <v>907.5</v>
      </c>
      <c r="E150" s="29">
        <v>44004.800000000003</v>
      </c>
      <c r="F150" s="29">
        <v>1.4</v>
      </c>
      <c r="G150" s="29">
        <v>0</v>
      </c>
      <c r="H150" s="29">
        <f t="shared" ref="H150" si="25">SUM(B150:G150)</f>
        <v>167566.1</v>
      </c>
      <c r="I150" s="29">
        <v>10892</v>
      </c>
      <c r="J150" s="29">
        <v>7690</v>
      </c>
      <c r="K150" s="29">
        <v>65.2</v>
      </c>
      <c r="L150" s="29">
        <v>1875.6</v>
      </c>
      <c r="M150" s="29">
        <f t="shared" ref="M150" si="26">SUM(I150:L150)</f>
        <v>20522.8</v>
      </c>
    </row>
    <row r="151" spans="1:13" s="26" customFormat="1" x14ac:dyDescent="0.25">
      <c r="A151" s="63">
        <v>43861</v>
      </c>
      <c r="B151" s="29">
        <v>82952.5</v>
      </c>
      <c r="C151" s="29">
        <v>45442.7</v>
      </c>
      <c r="D151" s="29">
        <v>3369</v>
      </c>
      <c r="E151" s="29">
        <v>43382.1</v>
      </c>
      <c r="F151" s="29">
        <v>0.2</v>
      </c>
      <c r="G151" s="29">
        <v>0</v>
      </c>
      <c r="H151" s="29">
        <f t="shared" ref="H151" si="27">SUM(B151:G151)</f>
        <v>175146.50000000003</v>
      </c>
      <c r="I151" s="29">
        <v>11187.9</v>
      </c>
      <c r="J151" s="29">
        <v>3089.8</v>
      </c>
      <c r="K151" s="29">
        <v>64.7</v>
      </c>
      <c r="L151" s="29">
        <v>1207.7</v>
      </c>
      <c r="M151" s="29">
        <f t="shared" ref="M151" si="28">SUM(I151:L151)</f>
        <v>15550.100000000002</v>
      </c>
    </row>
    <row r="152" spans="1:13" s="26" customFormat="1" x14ac:dyDescent="0.25">
      <c r="A152" s="63">
        <v>43862</v>
      </c>
      <c r="B152" s="29">
        <v>82346.899999999994</v>
      </c>
      <c r="C152" s="29">
        <v>46494.1</v>
      </c>
      <c r="D152" s="29">
        <v>3679.3</v>
      </c>
      <c r="E152" s="29">
        <v>43537</v>
      </c>
      <c r="F152" s="29">
        <v>1.4</v>
      </c>
      <c r="G152" s="29">
        <v>0</v>
      </c>
      <c r="H152" s="29">
        <f t="shared" ref="H152" si="29">SUM(B152:G152)</f>
        <v>176058.69999999998</v>
      </c>
      <c r="I152" s="29">
        <v>10835.1</v>
      </c>
      <c r="J152" s="29">
        <v>3729.6</v>
      </c>
      <c r="K152" s="29">
        <v>64.900000000000006</v>
      </c>
      <c r="L152" s="29">
        <v>1931.9</v>
      </c>
      <c r="M152" s="29">
        <f t="shared" ref="M152" si="30">SUM(I152:L152)</f>
        <v>16561.5</v>
      </c>
    </row>
    <row r="153" spans="1:13" s="26" customFormat="1" x14ac:dyDescent="0.25">
      <c r="A153" s="63">
        <v>43921</v>
      </c>
      <c r="B153" s="29">
        <v>88287.900000000009</v>
      </c>
      <c r="C153" s="29">
        <v>41563.200000000004</v>
      </c>
      <c r="D153" s="29">
        <v>2915.5</v>
      </c>
      <c r="E153" s="29">
        <v>40747.5</v>
      </c>
      <c r="F153" s="29">
        <v>0.2</v>
      </c>
      <c r="G153" s="29">
        <v>0</v>
      </c>
      <c r="H153" s="29">
        <f t="shared" ref="H153" si="31">SUM(B153:G153)</f>
        <v>173514.30000000002</v>
      </c>
      <c r="I153" s="29">
        <v>10882.1</v>
      </c>
      <c r="J153" s="29">
        <v>4336</v>
      </c>
      <c r="K153" s="29">
        <v>65.2</v>
      </c>
      <c r="L153" s="29">
        <v>1887.5</v>
      </c>
      <c r="M153" s="29">
        <f t="shared" ref="M153" si="32">SUM(I153:L153)</f>
        <v>17170.800000000003</v>
      </c>
    </row>
    <row r="154" spans="1:13" s="26" customFormat="1" x14ac:dyDescent="0.25">
      <c r="A154" s="63">
        <v>43922</v>
      </c>
      <c r="B154" s="29">
        <v>86270.3</v>
      </c>
      <c r="C154" s="29">
        <v>47452.100000000006</v>
      </c>
      <c r="D154" s="29">
        <v>2964</v>
      </c>
      <c r="E154" s="29">
        <v>40189.300000000003</v>
      </c>
      <c r="F154" s="29">
        <v>1.5</v>
      </c>
      <c r="G154" s="29">
        <v>0</v>
      </c>
      <c r="H154" s="29">
        <f t="shared" ref="H154" si="33">SUM(B154:G154)</f>
        <v>176877.2</v>
      </c>
      <c r="I154" s="29">
        <v>10924.3</v>
      </c>
      <c r="J154" s="29">
        <v>3707.1</v>
      </c>
      <c r="K154" s="29">
        <v>64.900000000000006</v>
      </c>
      <c r="L154" s="29">
        <v>1896.9</v>
      </c>
      <c r="M154" s="29">
        <f t="shared" ref="M154" si="34">SUM(I154:L154)</f>
        <v>16593.2</v>
      </c>
    </row>
    <row r="155" spans="1:13" s="26" customFormat="1" x14ac:dyDescent="0.25">
      <c r="A155" s="63">
        <v>43953</v>
      </c>
      <c r="B155" s="29">
        <v>84223.599999999991</v>
      </c>
      <c r="C155" s="29">
        <v>48931.799999999988</v>
      </c>
      <c r="D155" s="29">
        <v>5603.5</v>
      </c>
      <c r="E155" s="29">
        <v>37177.600000000006</v>
      </c>
      <c r="F155" s="29">
        <v>0.1</v>
      </c>
      <c r="G155" s="29">
        <v>0</v>
      </c>
      <c r="H155" s="29">
        <f t="shared" ref="H155:H156" si="35">SUM(B155:G155)</f>
        <v>175936.59999999998</v>
      </c>
      <c r="I155" s="29">
        <v>11593</v>
      </c>
      <c r="J155" s="29">
        <v>3165</v>
      </c>
      <c r="K155" s="29">
        <v>65.900000000000006</v>
      </c>
      <c r="L155" s="29">
        <v>1906.5</v>
      </c>
      <c r="M155" s="29">
        <f t="shared" ref="M155:M156" si="36">SUM(I155:L155)</f>
        <v>16730.400000000001</v>
      </c>
    </row>
    <row r="156" spans="1:13" s="26" customFormat="1" x14ac:dyDescent="0.25">
      <c r="A156" s="63">
        <v>44012</v>
      </c>
      <c r="B156" s="29">
        <v>87799.7</v>
      </c>
      <c r="C156" s="29">
        <v>48634.599999999991</v>
      </c>
      <c r="D156" s="29">
        <v>2783.6</v>
      </c>
      <c r="E156" s="29">
        <v>43182.799999999996</v>
      </c>
      <c r="F156" s="29">
        <v>1.5</v>
      </c>
      <c r="G156" s="29">
        <v>0</v>
      </c>
      <c r="H156" s="29">
        <f t="shared" si="35"/>
        <v>182402.19999999998</v>
      </c>
      <c r="I156" s="29">
        <v>12872.3</v>
      </c>
      <c r="J156" s="29">
        <v>3663.1</v>
      </c>
      <c r="K156" s="29">
        <v>66.400000000000006</v>
      </c>
      <c r="L156" s="29">
        <v>1915</v>
      </c>
      <c r="M156" s="29">
        <f t="shared" si="36"/>
        <v>18516.8</v>
      </c>
    </row>
    <row r="157" spans="1:13" s="26" customFormat="1" x14ac:dyDescent="0.25">
      <c r="A157" s="63">
        <v>44043</v>
      </c>
      <c r="B157" s="29">
        <v>91618.499999999985</v>
      </c>
      <c r="C157" s="29">
        <v>54354.600000000006</v>
      </c>
      <c r="D157" s="29">
        <v>2059.2000000000003</v>
      </c>
      <c r="E157" s="29">
        <v>48808.3</v>
      </c>
      <c r="F157" s="29">
        <v>2</v>
      </c>
      <c r="G157" s="29">
        <v>0</v>
      </c>
      <c r="H157" s="29">
        <f t="shared" ref="H157" si="37">SUM(B157:G157)</f>
        <v>196842.59999999998</v>
      </c>
      <c r="I157" s="29">
        <v>11656.1</v>
      </c>
      <c r="J157" s="29">
        <v>3176.8999999999996</v>
      </c>
      <c r="K157" s="29">
        <v>68.5</v>
      </c>
      <c r="L157" s="29">
        <v>1903.2</v>
      </c>
      <c r="M157" s="29">
        <f t="shared" ref="M157:M158" si="38">SUM(I157:L157)</f>
        <v>16804.7</v>
      </c>
    </row>
    <row r="158" spans="1:13" s="26" customFormat="1" x14ac:dyDescent="0.25">
      <c r="A158" s="63">
        <v>44074</v>
      </c>
      <c r="B158" s="29">
        <v>97031.4</v>
      </c>
      <c r="C158" s="29">
        <v>50207.399999999994</v>
      </c>
      <c r="D158" s="29">
        <v>3947.7</v>
      </c>
      <c r="E158" s="29">
        <v>43509.3</v>
      </c>
      <c r="F158" s="29">
        <v>0.7</v>
      </c>
      <c r="G158" s="29">
        <v>0</v>
      </c>
      <c r="H158" s="29">
        <v>194696.5</v>
      </c>
      <c r="I158" s="29">
        <v>12185.599999999999</v>
      </c>
      <c r="J158" s="29">
        <v>2726.2</v>
      </c>
      <c r="K158" s="29">
        <v>69.199999999999989</v>
      </c>
      <c r="L158" s="29">
        <v>1917.3000000000002</v>
      </c>
      <c r="M158" s="29">
        <f t="shared" si="38"/>
        <v>16898.3</v>
      </c>
    </row>
    <row r="159" spans="1:13" s="26" customFormat="1" x14ac:dyDescent="0.25">
      <c r="A159" s="63">
        <v>44104</v>
      </c>
      <c r="B159" s="29">
        <v>98603.4</v>
      </c>
      <c r="C159" s="29">
        <v>53091</v>
      </c>
      <c r="D159" s="29">
        <v>3621.7</v>
      </c>
      <c r="E159" s="29">
        <v>44912.399999999994</v>
      </c>
      <c r="F159" s="29">
        <v>1.9</v>
      </c>
      <c r="G159" s="29">
        <v>0</v>
      </c>
      <c r="H159" s="29">
        <f t="shared" ref="H159" si="39">SUM(B159:G159)</f>
        <v>200230.39999999999</v>
      </c>
      <c r="I159" s="29">
        <v>11977.400000000001</v>
      </c>
      <c r="J159" s="29">
        <v>20.7</v>
      </c>
      <c r="K159" s="29">
        <v>0</v>
      </c>
      <c r="L159" s="29">
        <v>1919.9</v>
      </c>
      <c r="M159" s="29">
        <f t="shared" ref="M159" si="40">SUM(I159:L159)</f>
        <v>13918.000000000002</v>
      </c>
    </row>
    <row r="160" spans="1:13" s="26" customFormat="1" x14ac:dyDescent="0.25">
      <c r="A160" s="63">
        <v>44135</v>
      </c>
      <c r="B160" s="29">
        <v>94946.5</v>
      </c>
      <c r="C160" s="29">
        <v>56307.999999999993</v>
      </c>
      <c r="D160" s="29">
        <v>2044.2</v>
      </c>
      <c r="E160" s="29">
        <v>43416.399999999994</v>
      </c>
      <c r="F160" s="29">
        <v>3.1</v>
      </c>
      <c r="G160" s="29">
        <v>0</v>
      </c>
      <c r="H160" s="29">
        <f t="shared" ref="H160:H162" si="41">SUM(B160:G160)</f>
        <v>196718.2</v>
      </c>
      <c r="I160" s="29">
        <v>13664.3</v>
      </c>
      <c r="J160" s="29">
        <v>21.5</v>
      </c>
      <c r="K160" s="29">
        <v>0</v>
      </c>
      <c r="L160" s="29">
        <v>1930.9</v>
      </c>
      <c r="M160" s="29">
        <f t="shared" ref="M160:M162" si="42">SUM(I160:L160)</f>
        <v>15616.699999999999</v>
      </c>
    </row>
    <row r="161" spans="1:13" s="26" customFormat="1" x14ac:dyDescent="0.25">
      <c r="A161" s="63">
        <v>44165</v>
      </c>
      <c r="B161" s="29">
        <v>93764.2</v>
      </c>
      <c r="C161" s="29">
        <v>59254.099999999991</v>
      </c>
      <c r="D161" s="29">
        <v>2509.3000000000002</v>
      </c>
      <c r="E161" s="29">
        <v>47382.700000000004</v>
      </c>
      <c r="F161" s="29">
        <v>2</v>
      </c>
      <c r="G161" s="29">
        <v>0</v>
      </c>
      <c r="H161" s="29">
        <f t="shared" si="41"/>
        <v>202912.3</v>
      </c>
      <c r="I161" s="29">
        <v>12436.8</v>
      </c>
      <c r="J161" s="29">
        <v>20.6</v>
      </c>
      <c r="K161" s="29">
        <v>0</v>
      </c>
      <c r="L161" s="29">
        <v>1939.6</v>
      </c>
      <c r="M161" s="29">
        <f t="shared" si="42"/>
        <v>14397</v>
      </c>
    </row>
    <row r="162" spans="1:13" s="26" customFormat="1" x14ac:dyDescent="0.25">
      <c r="A162" s="63">
        <v>44196</v>
      </c>
      <c r="B162" s="29">
        <v>98052.800000000003</v>
      </c>
      <c r="C162" s="29">
        <v>56002</v>
      </c>
      <c r="D162" s="29">
        <v>1710.3000000000002</v>
      </c>
      <c r="E162" s="29">
        <v>38258</v>
      </c>
      <c r="F162" s="29">
        <v>2.4000000000000004</v>
      </c>
      <c r="G162" s="29">
        <v>0</v>
      </c>
      <c r="H162" s="29">
        <f t="shared" si="41"/>
        <v>194025.49999999997</v>
      </c>
      <c r="I162" s="29">
        <v>12045.3</v>
      </c>
      <c r="J162" s="29">
        <v>20.7</v>
      </c>
      <c r="K162" s="29">
        <v>0</v>
      </c>
      <c r="L162" s="29">
        <v>1237</v>
      </c>
      <c r="M162" s="29">
        <f t="shared" si="42"/>
        <v>13303</v>
      </c>
    </row>
    <row r="163" spans="1:13" s="26" customFormat="1" x14ac:dyDescent="0.25">
      <c r="A163" s="63">
        <v>44227</v>
      </c>
      <c r="B163" s="29">
        <v>97315.400000000009</v>
      </c>
      <c r="C163" s="29">
        <v>61973.9</v>
      </c>
      <c r="D163" s="29">
        <v>1631.7</v>
      </c>
      <c r="E163" s="29">
        <v>46212.6</v>
      </c>
      <c r="F163" s="29">
        <v>2.4000000000000004</v>
      </c>
      <c r="G163" s="29">
        <v>0</v>
      </c>
      <c r="H163" s="29">
        <f t="shared" ref="H163:H165" si="43">SUM(B163:G163)</f>
        <v>207136.00000000003</v>
      </c>
      <c r="I163" s="29">
        <v>12728</v>
      </c>
      <c r="J163" s="29">
        <v>20.7</v>
      </c>
      <c r="K163" s="29">
        <v>0</v>
      </c>
      <c r="L163" s="29">
        <v>1535.7</v>
      </c>
      <c r="M163" s="29">
        <f t="shared" ref="M163:M165" si="44">SUM(I163:L163)</f>
        <v>14284.400000000001</v>
      </c>
    </row>
    <row r="164" spans="1:13" s="26" customFormat="1" x14ac:dyDescent="0.25">
      <c r="A164" s="63">
        <v>44255</v>
      </c>
      <c r="B164" s="29">
        <v>100474.6</v>
      </c>
      <c r="C164" s="29">
        <v>58513.700000000004</v>
      </c>
      <c r="D164" s="29">
        <v>2079.9</v>
      </c>
      <c r="E164" s="29">
        <v>46945.5</v>
      </c>
      <c r="F164" s="29">
        <v>2.4000000000000004</v>
      </c>
      <c r="G164" s="29">
        <v>0</v>
      </c>
      <c r="H164" s="29">
        <f t="shared" si="43"/>
        <v>208016.1</v>
      </c>
      <c r="I164" s="29">
        <v>13826.3</v>
      </c>
      <c r="J164" s="29">
        <v>20.8</v>
      </c>
      <c r="K164" s="29">
        <v>0</v>
      </c>
      <c r="L164" s="29">
        <v>1935.7</v>
      </c>
      <c r="M164" s="29">
        <f t="shared" si="44"/>
        <v>15782.8</v>
      </c>
    </row>
    <row r="165" spans="1:13" s="26" customFormat="1" x14ac:dyDescent="0.25">
      <c r="A165" s="63">
        <v>44286</v>
      </c>
      <c r="B165" s="29">
        <v>104368.9</v>
      </c>
      <c r="C165" s="29">
        <v>59594.8</v>
      </c>
      <c r="D165" s="29">
        <v>2085.4</v>
      </c>
      <c r="E165" s="29">
        <v>41477.4</v>
      </c>
      <c r="F165" s="29">
        <v>2.8000000000000003</v>
      </c>
      <c r="G165" s="29">
        <v>0</v>
      </c>
      <c r="H165" s="29">
        <f t="shared" si="43"/>
        <v>207529.3</v>
      </c>
      <c r="I165" s="29">
        <v>14524.099999999999</v>
      </c>
      <c r="J165" s="29">
        <v>20.9</v>
      </c>
      <c r="K165" s="29">
        <v>0</v>
      </c>
      <c r="L165" s="29">
        <v>1944.4</v>
      </c>
      <c r="M165" s="29">
        <f t="shared" si="44"/>
        <v>16489.399999999998</v>
      </c>
    </row>
    <row r="166" spans="1:13" x14ac:dyDescent="0.25">
      <c r="A166" s="67" t="s">
        <v>37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9"/>
    </row>
    <row r="167" spans="1:13" s="26" customFormat="1" x14ac:dyDescent="0.25">
      <c r="B167" s="33"/>
      <c r="C167" s="33"/>
      <c r="D167" s="33"/>
      <c r="E167" s="33"/>
      <c r="F167" s="33"/>
      <c r="G167" s="33"/>
      <c r="H167" s="33"/>
      <c r="I167" s="33" t="s">
        <v>0</v>
      </c>
      <c r="J167" s="33"/>
      <c r="K167" s="33"/>
      <c r="L167" s="33"/>
      <c r="M167" s="33"/>
    </row>
    <row r="168" spans="1:13" s="26" customFormat="1" x14ac:dyDescent="0.25"/>
    <row r="169" spans="1:13" s="26" customFormat="1" x14ac:dyDescent="0.25"/>
  </sheetData>
  <mergeCells count="5">
    <mergeCell ref="A166:M166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0"/>
  <sheetViews>
    <sheetView tabSelected="1" workbookViewId="0">
      <pane xSplit="1" ySplit="5" topLeftCell="K50" activePane="bottomRight" state="frozen"/>
      <selection pane="topRight" activeCell="B1" sqref="B1"/>
      <selection pane="bottomLeft" activeCell="A6" sqref="A6"/>
      <selection pane="bottomRight" activeCell="K61" sqref="K61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4" t="s">
        <v>40</v>
      </c>
    </row>
    <row r="2" spans="1:13" s="27" customFormat="1" ht="18.75" x14ac:dyDescent="0.3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4" t="s">
        <v>29</v>
      </c>
      <c r="B4" s="73" t="s">
        <v>11</v>
      </c>
      <c r="C4" s="73"/>
      <c r="D4" s="73"/>
      <c r="E4" s="73"/>
      <c r="F4" s="73"/>
      <c r="G4" s="73"/>
      <c r="H4" s="73"/>
      <c r="I4" s="73" t="s">
        <v>18</v>
      </c>
      <c r="J4" s="73"/>
      <c r="K4" s="73"/>
      <c r="L4" s="73"/>
      <c r="M4" s="73"/>
    </row>
    <row r="5" spans="1:13" s="27" customFormat="1" ht="75" x14ac:dyDescent="0.3">
      <c r="A5" s="75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63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63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63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63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63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63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63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63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63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63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63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63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63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63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63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63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63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63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63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63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63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63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63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63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63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63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63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63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63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63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63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63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63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63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63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63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63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63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63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63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63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63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63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63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63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x14ac:dyDescent="0.25">
      <c r="A51" s="63">
        <v>43646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s="26" customFormat="1" x14ac:dyDescent="0.25">
      <c r="A52" s="63">
        <v>43738</v>
      </c>
      <c r="B52" s="29">
        <v>75262.599999999991</v>
      </c>
      <c r="C52" s="29">
        <v>45476.7</v>
      </c>
      <c r="D52" s="29">
        <v>1745.8000000000002</v>
      </c>
      <c r="E52" s="29">
        <v>42453.1</v>
      </c>
      <c r="F52" s="29">
        <v>1.4</v>
      </c>
      <c r="G52" s="29">
        <v>0</v>
      </c>
      <c r="H52" s="29">
        <f t="shared" ref="H52" si="8">SUM(B52:G52)</f>
        <v>164939.59999999998</v>
      </c>
      <c r="I52" s="29">
        <v>10613.599999999999</v>
      </c>
      <c r="J52" s="29">
        <v>7645.2000000000007</v>
      </c>
      <c r="K52" s="29">
        <v>63.699999999999996</v>
      </c>
      <c r="L52" s="29">
        <v>1850.3</v>
      </c>
      <c r="M52" s="29">
        <f t="shared" ref="M52" si="9">SUM(I52:L52)</f>
        <v>20172.8</v>
      </c>
    </row>
    <row r="53" spans="1:13" s="26" customFormat="1" x14ac:dyDescent="0.25">
      <c r="A53" s="63">
        <v>43800</v>
      </c>
      <c r="B53" s="29">
        <v>84637.000000000029</v>
      </c>
      <c r="C53" s="29">
        <v>38015.4</v>
      </c>
      <c r="D53" s="29">
        <v>907.5</v>
      </c>
      <c r="E53" s="29">
        <v>44004.800000000003</v>
      </c>
      <c r="F53" s="29">
        <v>1.4</v>
      </c>
      <c r="G53" s="29">
        <v>0</v>
      </c>
      <c r="H53" s="29">
        <f t="shared" ref="H53" si="10">SUM(B53:G53)</f>
        <v>167566.1</v>
      </c>
      <c r="I53" s="29">
        <v>10892</v>
      </c>
      <c r="J53" s="29">
        <v>7690</v>
      </c>
      <c r="K53" s="29">
        <v>65.2</v>
      </c>
      <c r="L53" s="29">
        <v>1875.6</v>
      </c>
      <c r="M53" s="29">
        <f t="shared" ref="M53" si="11">SUM(I53:L53)</f>
        <v>20522.8</v>
      </c>
    </row>
    <row r="54" spans="1:13" s="26" customFormat="1" x14ac:dyDescent="0.25">
      <c r="A54" s="63">
        <v>43921</v>
      </c>
      <c r="B54" s="29">
        <v>88287.900000000009</v>
      </c>
      <c r="C54" s="29">
        <v>41563.200000000004</v>
      </c>
      <c r="D54" s="29">
        <v>2915.5</v>
      </c>
      <c r="E54" s="29">
        <v>40747.5</v>
      </c>
      <c r="F54" s="29">
        <v>0.2</v>
      </c>
      <c r="G54" s="29">
        <v>0</v>
      </c>
      <c r="H54" s="29">
        <f t="shared" ref="H54:H55" si="12">SUM(B54:G54)</f>
        <v>173514.30000000002</v>
      </c>
      <c r="I54" s="29">
        <v>10882.1</v>
      </c>
      <c r="J54" s="29">
        <v>4336</v>
      </c>
      <c r="K54" s="29">
        <v>65.2</v>
      </c>
      <c r="L54" s="29">
        <v>1887.5</v>
      </c>
      <c r="M54" s="29">
        <f t="shared" ref="M54:M55" si="13">SUM(I54:L54)</f>
        <v>17170.800000000003</v>
      </c>
    </row>
    <row r="55" spans="1:13" s="26" customFormat="1" x14ac:dyDescent="0.25">
      <c r="A55" s="63">
        <v>44012</v>
      </c>
      <c r="B55" s="29">
        <v>87799.7</v>
      </c>
      <c r="C55" s="29">
        <v>48634.599999999991</v>
      </c>
      <c r="D55" s="29">
        <v>2783.6</v>
      </c>
      <c r="E55" s="29">
        <v>43182.799999999996</v>
      </c>
      <c r="F55" s="29">
        <v>1.5</v>
      </c>
      <c r="G55" s="29">
        <v>0</v>
      </c>
      <c r="H55" s="29">
        <f t="shared" si="12"/>
        <v>182402.19999999998</v>
      </c>
      <c r="I55" s="29">
        <v>12872.3</v>
      </c>
      <c r="J55" s="29">
        <v>3663.1</v>
      </c>
      <c r="K55" s="29">
        <v>66.400000000000006</v>
      </c>
      <c r="L55" s="29">
        <v>1915</v>
      </c>
      <c r="M55" s="29">
        <f t="shared" si="13"/>
        <v>18516.8</v>
      </c>
    </row>
    <row r="56" spans="1:13" s="26" customFormat="1" x14ac:dyDescent="0.25">
      <c r="A56" s="63">
        <v>44104</v>
      </c>
      <c r="B56" s="29">
        <v>98603.4</v>
      </c>
      <c r="C56" s="29">
        <v>53091</v>
      </c>
      <c r="D56" s="29">
        <v>3621.7</v>
      </c>
      <c r="E56" s="29">
        <v>44912.399999999994</v>
      </c>
      <c r="F56" s="29">
        <v>1.9</v>
      </c>
      <c r="G56" s="29">
        <v>0</v>
      </c>
      <c r="H56" s="29">
        <f t="shared" ref="H56" si="14">SUM(B56:G56)</f>
        <v>200230.39999999999</v>
      </c>
      <c r="I56" s="29">
        <v>11977.400000000001</v>
      </c>
      <c r="J56" s="29">
        <v>20.7</v>
      </c>
      <c r="K56" s="29">
        <v>0</v>
      </c>
      <c r="L56" s="29">
        <v>1919.9</v>
      </c>
      <c r="M56" s="29">
        <f t="shared" ref="M56" si="15">SUM(I56:L56)</f>
        <v>13918.000000000002</v>
      </c>
    </row>
    <row r="57" spans="1:13" s="26" customFormat="1" x14ac:dyDescent="0.25">
      <c r="A57" s="63">
        <v>44196</v>
      </c>
      <c r="B57" s="29">
        <v>98052.800000000003</v>
      </c>
      <c r="C57" s="29">
        <v>56002</v>
      </c>
      <c r="D57" s="29">
        <v>1710.3000000000002</v>
      </c>
      <c r="E57" s="29">
        <v>38258</v>
      </c>
      <c r="F57" s="29">
        <v>2.4000000000000004</v>
      </c>
      <c r="G57" s="29">
        <v>0</v>
      </c>
      <c r="H57" s="29">
        <f t="shared" ref="H57" si="16">SUM(B57:G57)</f>
        <v>194025.49999999997</v>
      </c>
      <c r="I57" s="29">
        <v>12045.3</v>
      </c>
      <c r="J57" s="29">
        <v>20.7</v>
      </c>
      <c r="K57" s="29">
        <v>0</v>
      </c>
      <c r="L57" s="29">
        <v>1237</v>
      </c>
      <c r="M57" s="29">
        <f t="shared" ref="M57" si="17">SUM(I57:L57)</f>
        <v>13303</v>
      </c>
    </row>
    <row r="58" spans="1:13" s="26" customFormat="1" x14ac:dyDescent="0.25">
      <c r="A58" s="63">
        <v>44286</v>
      </c>
      <c r="B58" s="29">
        <v>104368.9</v>
      </c>
      <c r="C58" s="29">
        <v>59594.8</v>
      </c>
      <c r="D58" s="29">
        <v>2085.4</v>
      </c>
      <c r="E58" s="29">
        <v>41477.4</v>
      </c>
      <c r="F58" s="29">
        <v>2.8000000000000003</v>
      </c>
      <c r="G58" s="29">
        <v>0</v>
      </c>
      <c r="H58" s="29">
        <f t="shared" ref="H58" si="18">SUM(B58:G58)</f>
        <v>207529.3</v>
      </c>
      <c r="I58" s="29">
        <v>14524.099999999999</v>
      </c>
      <c r="J58" s="29">
        <v>20.9</v>
      </c>
      <c r="K58" s="29">
        <v>0</v>
      </c>
      <c r="L58" s="29">
        <v>1944.4</v>
      </c>
      <c r="M58" s="29">
        <f t="shared" ref="M58" si="19">SUM(I58:L58)</f>
        <v>16489.399999999998</v>
      </c>
    </row>
    <row r="59" spans="1:13" x14ac:dyDescent="0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2"/>
    </row>
    <row r="60" spans="1:13" x14ac:dyDescent="0.25">
      <c r="A60" s="67" t="s">
        <v>37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9"/>
    </row>
  </sheetData>
  <mergeCells count="5">
    <mergeCell ref="A60:M60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90"/>
  <sheetViews>
    <sheetView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4" t="s">
        <v>40</v>
      </c>
    </row>
    <row r="2" spans="1:13" s="27" customFormat="1" ht="18.75" x14ac:dyDescent="0.3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4" t="s">
        <v>29</v>
      </c>
      <c r="B4" s="73" t="s">
        <v>11</v>
      </c>
      <c r="C4" s="73"/>
      <c r="D4" s="73"/>
      <c r="E4" s="73"/>
      <c r="F4" s="73"/>
      <c r="G4" s="73"/>
      <c r="H4" s="73"/>
      <c r="I4" s="73" t="s">
        <v>18</v>
      </c>
      <c r="J4" s="73"/>
      <c r="K4" s="73"/>
      <c r="L4" s="73"/>
      <c r="M4" s="73"/>
    </row>
    <row r="5" spans="1:13" s="27" customFormat="1" ht="56.25" x14ac:dyDescent="0.3">
      <c r="A5" s="75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s="26" customFormat="1" x14ac:dyDescent="0.25">
      <c r="A17" s="34">
        <v>2019</v>
      </c>
      <c r="B17" s="29">
        <v>84637.000000000029</v>
      </c>
      <c r="C17" s="29">
        <v>38015.4</v>
      </c>
      <c r="D17" s="29">
        <v>907.5</v>
      </c>
      <c r="E17" s="29">
        <v>44004.800000000003</v>
      </c>
      <c r="F17" s="29">
        <v>1.4</v>
      </c>
      <c r="G17" s="29">
        <v>0</v>
      </c>
      <c r="H17" s="29">
        <f t="shared" ref="H17" si="3">SUM(B17:G17)</f>
        <v>167566.1</v>
      </c>
      <c r="I17" s="29">
        <v>10892</v>
      </c>
      <c r="J17" s="29">
        <v>7690</v>
      </c>
      <c r="K17" s="29">
        <v>65.2</v>
      </c>
      <c r="L17" s="29">
        <v>1875.6</v>
      </c>
      <c r="M17" s="29">
        <f t="shared" ref="M17" si="4">SUM(I17:L17)</f>
        <v>20522.8</v>
      </c>
    </row>
    <row r="18" spans="1:13" s="26" customFormat="1" x14ac:dyDescent="0.25">
      <c r="A18" s="34">
        <v>2020</v>
      </c>
      <c r="B18" s="29">
        <v>98052.800000000003</v>
      </c>
      <c r="C18" s="29">
        <v>56002</v>
      </c>
      <c r="D18" s="29">
        <v>1710.3000000000002</v>
      </c>
      <c r="E18" s="29">
        <v>38258</v>
      </c>
      <c r="F18" s="29">
        <v>2.4000000000000004</v>
      </c>
      <c r="G18" s="29">
        <v>0</v>
      </c>
      <c r="H18" s="29">
        <f t="shared" ref="H18" si="5">SUM(B18:G18)</f>
        <v>194025.49999999997</v>
      </c>
      <c r="I18" s="29">
        <v>12045.3</v>
      </c>
      <c r="J18" s="29">
        <v>20.7</v>
      </c>
      <c r="K18" s="29">
        <v>0</v>
      </c>
      <c r="L18" s="29">
        <v>1237</v>
      </c>
      <c r="M18" s="29">
        <f t="shared" ref="M18" si="6">SUM(I18:L18)</f>
        <v>13303</v>
      </c>
    </row>
    <row r="19" spans="1:13" x14ac:dyDescent="0.2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1:13" x14ac:dyDescent="0.2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1:13" x14ac:dyDescent="0.25">
      <c r="A21" s="67" t="s">
        <v>37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</row>
    <row r="87" spans="1:13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11" t="s">
        <v>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</sheetData>
  <mergeCells count="5">
    <mergeCell ref="A21:M21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2021-07-09T12:37:34Z</dcterms:modified>
</cp:coreProperties>
</file>