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24000" windowHeight="9735" firstSheet="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53" i="4" l="1"/>
  <c r="H53" i="4"/>
  <c r="O143" i="3"/>
  <c r="O144" i="3"/>
  <c r="H143" i="3"/>
  <c r="H144" i="3"/>
  <c r="E143" i="3"/>
  <c r="O52" i="4" l="1"/>
  <c r="H52" i="4"/>
  <c r="O142" i="3"/>
  <c r="H142" i="3"/>
  <c r="O141" i="3"/>
  <c r="H141" i="3"/>
  <c r="O140" i="3"/>
  <c r="H140" i="3"/>
  <c r="O139" i="3"/>
  <c r="H139" i="3"/>
  <c r="O17" i="5" l="1"/>
  <c r="H17" i="5"/>
  <c r="O16" i="5"/>
  <c r="H16" i="5"/>
  <c r="O51" i="4"/>
  <c r="H51" i="4"/>
  <c r="O50" i="4"/>
  <c r="H50" i="4"/>
  <c r="O49" i="4"/>
  <c r="H49" i="4"/>
  <c r="O48" i="4"/>
  <c r="H48" i="4"/>
  <c r="O47" i="4"/>
  <c r="H47" i="4"/>
  <c r="O127" i="3"/>
  <c r="O128" i="3"/>
  <c r="O129" i="3"/>
  <c r="O130" i="3"/>
  <c r="O131" i="3"/>
  <c r="O132" i="3"/>
  <c r="O133" i="3"/>
  <c r="O134" i="3"/>
  <c r="O135" i="3"/>
  <c r="O136" i="3"/>
  <c r="O137" i="3"/>
  <c r="O138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<sst xmlns="http://schemas.openxmlformats.org/spreadsheetml/2006/main" count="118" uniqueCount="49">
  <si>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</si>
  <si>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</si>
  <si>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</si>
  <si>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</si>
  <si>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</si>
  <si>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</si>
  <si>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</si>
  <si>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</si>
  <si>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</si>
  <si>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</si>
  <si>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</si>
  <si>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</si>
  <si>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</si>
  <si>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</si>
  <si>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</si>
  <si>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</si>
  <si>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</si>
  <si>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</si>
  <si>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</si>
  <si>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</si>
  <si>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</si>
  <si>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</si>
  <si>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</si>
  <si>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</si>
  <si>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</si>
  <si>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</si>
  <si>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</si>
  <si>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</si>
  <si>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</si>
  <si>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</si>
  <si>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</si>
  <si>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</si>
  <si>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</si>
  <si>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</si>
  <si>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</si>
  <si>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</si>
  <si>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</si>
  <si>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</si>
  <si>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</si>
  <si>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</si>
  <si>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</si>
  <si>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t>2018</t>
  </si>
  <si>
    <r>
      <t>Janvier-19</t>
    </r>
    <r>
      <rPr>
        <vertAlign val="superscript"/>
        <sz val="10"/>
        <rFont val="Helv"/>
      </rPr>
      <t>(p)</t>
    </r>
  </si>
  <si>
    <r>
      <t>Février-19</t>
    </r>
    <r>
      <rPr>
        <vertAlign val="superscript"/>
        <sz val="10"/>
        <rFont val="Helv"/>
      </rPr>
      <t>(p)</t>
    </r>
  </si>
  <si>
    <r>
      <t>Mars-19</t>
    </r>
    <r>
      <rPr>
        <vertAlign val="superscript"/>
        <sz val="10"/>
        <rFont val="Helv"/>
      </rPr>
      <t>(p)</t>
    </r>
  </si>
  <si>
    <r>
      <t>Avril-19</t>
    </r>
    <r>
      <rPr>
        <vertAlign val="superscript"/>
        <sz val="10"/>
        <rFont val="Helv"/>
      </rPr>
      <t>(p)</t>
    </r>
  </si>
  <si>
    <t>Q2-2019</t>
  </si>
  <si>
    <r>
      <t>Mai-19</t>
    </r>
    <r>
      <rPr>
        <vertAlign val="superscript"/>
        <sz val="10"/>
        <rFont val="Helv"/>
      </rPr>
      <t>(p)</t>
    </r>
  </si>
  <si>
    <r>
      <t>Juin-19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</si>
</sst>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1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69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D1" workbookViewId="0">
      <selection activeCell="E13" sqref="E13"/>
    </sheetView>
  </sheetViews>
  <sheetFormatPr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43646</v>
      </c>
    </row>
    <row r="12" spans="2:5">
      <c r="B12" s="24" t="s">
        <v>20</v>
      </c>
      <c r="C12" s="25" t="s">
        <v>29</v>
      </c>
      <c r="D12" s="25" t="s">
        <v>20</v>
      </c>
      <c r="E12" s="26" t="s">
        <v>46</v>
      </c>
    </row>
    <row r="13" spans="2:5">
      <c r="B13" s="24" t="s">
        <v>21</v>
      </c>
      <c r="C13" s="25" t="s">
        <v>30</v>
      </c>
      <c r="D13" s="25" t="s">
        <v>21</v>
      </c>
      <c r="E13" s="27" t="s">
        <v>41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5"/>
  <sheetViews>
    <sheetView tabSelected="1" workbookViewId="0">
      <pane xSplit="1" ySplit="6" topLeftCell="M135" activePane="bottomRight" state="frozen"/>
      <selection pane="topRight" activeCell="B1" sqref="B1"/>
      <selection pane="bottomLeft" activeCell="A7" sqref="A7"/>
      <selection pane="bottomRight" activeCell="A143" sqref="A143:XFD144"/>
    </sheetView>
  </sheetViews>
  <sheetFormatPr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0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4" t="s">
        <v>33</v>
      </c>
      <c r="B5" s="63" t="s">
        <v>12</v>
      </c>
      <c r="C5" s="63"/>
      <c r="D5" s="63"/>
      <c r="E5" s="63"/>
      <c r="F5" s="63"/>
      <c r="G5" s="63"/>
      <c r="H5" s="63"/>
      <c r="I5" s="63" t="s">
        <v>13</v>
      </c>
      <c r="J5" s="63"/>
      <c r="K5" s="63"/>
      <c r="L5" s="63"/>
      <c r="M5" s="63"/>
      <c r="N5" s="63"/>
      <c r="O5" s="63"/>
    </row>
    <row r="6" spans="1:15" s="35" customFormat="1" ht="56.25">
      <c r="A6" s="65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326007.56666666665</v>
      </c>
      <c r="C127" s="13">
        <v>306803.09999999998</v>
      </c>
      <c r="D127" s="14">
        <v>37883.9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764430.46666666667</v>
      </c>
      <c r="I127" s="14">
        <v>188012.98333333331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355783.18333333335</v>
      </c>
    </row>
    <row r="128" spans="1:15" s="6" customFormat="1">
      <c r="A128" s="12">
        <v>43159</v>
      </c>
      <c r="B128" s="13">
        <v>330904.03333333338</v>
      </c>
      <c r="C128" s="13">
        <v>310825.5</v>
      </c>
      <c r="D128" s="14">
        <v>38386.200000000004</v>
      </c>
      <c r="E128" s="14">
        <v>82123.100000000006</v>
      </c>
      <c r="F128" s="14">
        <v>8866.4</v>
      </c>
      <c r="G128" s="15">
        <v>2846.4</v>
      </c>
      <c r="H128" s="14">
        <f t="shared" si="8"/>
        <v>773951.63333333342</v>
      </c>
      <c r="I128" s="14">
        <v>185440.3666666667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365905.56666666671</v>
      </c>
    </row>
    <row r="129" spans="1:15" s="6" customFormat="1">
      <c r="A129" s="12">
        <v>43160</v>
      </c>
      <c r="B129" s="13">
        <v>332798.10000000003</v>
      </c>
      <c r="C129" s="13">
        <v>317796.30000000005</v>
      </c>
      <c r="D129" s="14">
        <v>43165.799999999996</v>
      </c>
      <c r="E129" s="14">
        <v>76525.2</v>
      </c>
      <c r="F129" s="14">
        <v>4100.6000000000004</v>
      </c>
      <c r="G129" s="15">
        <v>4087.8</v>
      </c>
      <c r="H129" s="14">
        <f t="shared" si="8"/>
        <v>778473.80000000016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337103.5</v>
      </c>
      <c r="C130" s="13">
        <v>320568.7</v>
      </c>
      <c r="D130" s="14">
        <v>31566.800000000003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790006.89999999991</v>
      </c>
      <c r="I130" s="14">
        <v>194193.76666666669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365232.36666666664</v>
      </c>
    </row>
    <row r="131" spans="1:15" s="6" customFormat="1">
      <c r="A131" s="12">
        <v>43251</v>
      </c>
      <c r="B131" s="13">
        <v>335293.90000000002</v>
      </c>
      <c r="C131" s="13">
        <v>332018.80000000005</v>
      </c>
      <c r="D131" s="14">
        <v>28244.200000000004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792153.90000000014</v>
      </c>
      <c r="I131" s="14">
        <v>187262.03333333333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382994.83333333331</v>
      </c>
    </row>
    <row r="132" spans="1:15" s="6" customFormat="1">
      <c r="A132" s="12">
        <v>43281</v>
      </c>
      <c r="B132" s="13">
        <v>341984.4</v>
      </c>
      <c r="C132" s="13">
        <v>313165.10000000009</v>
      </c>
      <c r="D132" s="14">
        <v>36089.30000000001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798333.00000000012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353261.03333333327</v>
      </c>
      <c r="C133" s="13">
        <v>340391.83333333331</v>
      </c>
      <c r="D133" s="14">
        <v>28583.100000000002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809705.86666666658</v>
      </c>
      <c r="I133" s="14">
        <v>192138.11666666667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392483.28333333338</v>
      </c>
    </row>
    <row r="134" spans="1:15" s="6" customFormat="1">
      <c r="A134" s="12">
        <v>43313</v>
      </c>
      <c r="B134" s="13">
        <v>313021.66666666663</v>
      </c>
      <c r="C134" s="13">
        <v>407130.06666666665</v>
      </c>
      <c r="D134" s="14">
        <v>33965.5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849969.53333333321</v>
      </c>
      <c r="I134" s="14">
        <v>190924.23333333334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393565.16666666669</v>
      </c>
    </row>
    <row r="135" spans="1:15" s="6" customFormat="1">
      <c r="A135" s="12">
        <v>43373</v>
      </c>
      <c r="B135" s="13">
        <v>321759.90000000002</v>
      </c>
      <c r="C135" s="13">
        <v>384748.19999999995</v>
      </c>
      <c r="D135" s="14">
        <v>31636.300000000007</v>
      </c>
      <c r="E135" s="14">
        <v>87941.3</v>
      </c>
      <c r="F135" s="14">
        <v>6839.2</v>
      </c>
      <c r="G135" s="15">
        <v>1743.6</v>
      </c>
      <c r="H135" s="14">
        <f t="shared" si="8"/>
        <v>834668.5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315634.46666666673</v>
      </c>
      <c r="C136" s="13">
        <v>424547.06666666665</v>
      </c>
      <c r="D136" s="14">
        <v>37244.733333333337</v>
      </c>
      <c r="E136" s="14">
        <v>97300.633333333331</v>
      </c>
      <c r="F136" s="14">
        <v>7163.2</v>
      </c>
      <c r="G136" s="15">
        <v>3778.3</v>
      </c>
      <c r="H136" s="14">
        <f t="shared" si="8"/>
        <v>885668.40000000014</v>
      </c>
      <c r="I136" s="14">
        <v>197727.33333333334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414588.36666666664</v>
      </c>
    </row>
    <row r="137" spans="1:15" s="6" customFormat="1">
      <c r="A137" s="12">
        <v>43434</v>
      </c>
      <c r="B137" s="13">
        <v>325971.33333333331</v>
      </c>
      <c r="C137" s="13">
        <v>431104.73333333334</v>
      </c>
      <c r="D137" s="14">
        <v>37210.666666666664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899846.89999999991</v>
      </c>
      <c r="I137" s="14">
        <v>200524.46666666667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412860.93333333335</v>
      </c>
    </row>
    <row r="138" spans="1:15" s="6" customFormat="1">
      <c r="A138" s="12">
        <v>43435</v>
      </c>
      <c r="B138" s="13">
        <v>364202.89999999991</v>
      </c>
      <c r="C138" s="13">
        <v>439340.3</v>
      </c>
      <c r="D138" s="14">
        <v>31342.199999999997</v>
      </c>
      <c r="E138" s="14">
        <v>73087.600000000006</v>
      </c>
      <c r="F138" s="14">
        <v>7176.6</v>
      </c>
      <c r="G138" s="15">
        <v>3560.4000000000005</v>
      </c>
      <c r="H138" s="14">
        <f t="shared" si="8"/>
        <v>918709.99999999988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 ht="16.5">
      <c r="A139" s="12" t="s">
        <v>42</v>
      </c>
      <c r="B139" s="13">
        <v>359189.80000000005</v>
      </c>
      <c r="C139" s="13">
        <v>471979.1</v>
      </c>
      <c r="D139" s="14">
        <v>34229.566666666666</v>
      </c>
      <c r="E139" s="14">
        <v>91427</v>
      </c>
      <c r="F139" s="14">
        <v>6020.9</v>
      </c>
      <c r="G139" s="15">
        <v>2499.5</v>
      </c>
      <c r="H139" s="14">
        <f>SUM(B139:G139)</f>
        <v>965345.8666666667</v>
      </c>
      <c r="I139" s="14">
        <v>207466.06666666668</v>
      </c>
      <c r="J139" s="14">
        <v>136010.79999999999</v>
      </c>
      <c r="K139" s="14">
        <v>11304.899999999998</v>
      </c>
      <c r="L139" s="14">
        <v>66626.2</v>
      </c>
      <c r="M139" s="14">
        <v>2422.4</v>
      </c>
      <c r="N139" s="15">
        <v>980.5</v>
      </c>
      <c r="O139" s="14">
        <f>SUM(I139:N139)</f>
        <v>424810.86666666676</v>
      </c>
    </row>
    <row r="140" spans="1:15" s="6" customFormat="1" ht="16.5">
      <c r="A140" s="12" t="s">
        <v>43</v>
      </c>
      <c r="B140" s="13">
        <v>359454.19999999995</v>
      </c>
      <c r="C140" s="13">
        <v>486258.60000000003</v>
      </c>
      <c r="D140" s="14">
        <v>35728.533333333326</v>
      </c>
      <c r="E140" s="14">
        <v>91767.9</v>
      </c>
      <c r="F140" s="14">
        <v>5649.4</v>
      </c>
      <c r="G140" s="15">
        <v>2495.2999999999997</v>
      </c>
      <c r="H140" s="14">
        <f>SUM(B140:G140)</f>
        <v>981353.93333333347</v>
      </c>
      <c r="I140" s="14">
        <v>206833.63333333333</v>
      </c>
      <c r="J140" s="14">
        <v>134321.30000000002</v>
      </c>
      <c r="K140" s="14">
        <v>9981.8000000000011</v>
      </c>
      <c r="L140" s="14">
        <v>62460.233330000003</v>
      </c>
      <c r="M140" s="14">
        <v>4500.1000000000004</v>
      </c>
      <c r="N140" s="15">
        <v>181.1</v>
      </c>
      <c r="O140" s="14">
        <f>SUM(I140:N140)</f>
        <v>418278.16666333331</v>
      </c>
    </row>
    <row r="141" spans="1:15" s="6" customFormat="1" ht="16.5">
      <c r="A141" s="12" t="s">
        <v>44</v>
      </c>
      <c r="B141" s="13">
        <v>366297.3</v>
      </c>
      <c r="C141" s="13">
        <v>463370.79999999993</v>
      </c>
      <c r="D141" s="14">
        <v>60773.2</v>
      </c>
      <c r="E141" s="14">
        <v>97168.500000000029</v>
      </c>
      <c r="F141" s="14">
        <v>7021.5999999999995</v>
      </c>
      <c r="G141" s="15">
        <v>2366.8000000000002</v>
      </c>
      <c r="H141" s="14">
        <f>SUM(B141:G141)</f>
        <v>996998.19999999984</v>
      </c>
      <c r="I141" s="14">
        <v>207066.8</v>
      </c>
      <c r="J141" s="14">
        <v>136037.1</v>
      </c>
      <c r="K141" s="14">
        <v>11543.2</v>
      </c>
      <c r="L141" s="14">
        <v>63367.199999999997</v>
      </c>
      <c r="M141" s="14">
        <v>4523.8</v>
      </c>
      <c r="N141" s="15">
        <v>191.6</v>
      </c>
      <c r="O141" s="14">
        <f>SUM(I141:N141)</f>
        <v>422729.7</v>
      </c>
    </row>
    <row r="142" spans="1:15" s="6" customFormat="1" ht="16.5">
      <c r="A142" s="12" t="s">
        <v>45</v>
      </c>
      <c r="B142" s="13">
        <v>372188.99999999994</v>
      </c>
      <c r="C142" s="13">
        <v>492891.50000000006</v>
      </c>
      <c r="D142" s="14">
        <v>34461.5</v>
      </c>
      <c r="E142" s="14">
        <v>94662.299999999988</v>
      </c>
      <c r="F142" s="14">
        <v>4695.5</v>
      </c>
      <c r="G142" s="15">
        <v>4585.1000000000004</v>
      </c>
      <c r="H142" s="14">
        <f>SUM(B142:G142)</f>
        <v>1003484.9</v>
      </c>
      <c r="I142" s="14">
        <v>208222.6</v>
      </c>
      <c r="J142" s="14">
        <v>136300.4</v>
      </c>
      <c r="K142" s="14">
        <v>13760.2</v>
      </c>
      <c r="L142" s="14">
        <v>60825</v>
      </c>
      <c r="M142" s="14">
        <v>4492.3</v>
      </c>
      <c r="N142" s="15">
        <v>188.4</v>
      </c>
      <c r="O142" s="14">
        <f>SUM(I142:N142)</f>
        <v>423788.9</v>
      </c>
    </row>
    <row r="143" spans="1:15" s="6" customFormat="1" ht="16.5">
      <c r="A143" s="12" t="s">
        <v>47</v>
      </c>
      <c r="B143" s="13">
        <v>376095</v>
      </c>
      <c r="C143" s="13">
        <v>535632.80000000005</v>
      </c>
      <c r="D143" s="14">
        <v>33033.4</v>
      </c>
      <c r="E143" s="14">
        <f>69691.3+17958.3</f>
        <v>87649.600000000006</v>
      </c>
      <c r="F143" s="14">
        <v>5248.3</v>
      </c>
      <c r="G143" s="15">
        <v>3519.8</v>
      </c>
      <c r="H143" s="14">
        <f t="shared" ref="H143:H144" si="9">SUM(B143:G143)</f>
        <v>1041178.9000000001</v>
      </c>
      <c r="I143" s="14">
        <v>207696.6</v>
      </c>
      <c r="J143" s="14">
        <v>139365.9</v>
      </c>
      <c r="K143" s="14">
        <v>15170.9</v>
      </c>
      <c r="L143" s="14">
        <v>64750.8</v>
      </c>
      <c r="M143" s="14">
        <v>4586.7</v>
      </c>
      <c r="N143" s="15">
        <v>219.1</v>
      </c>
      <c r="O143" s="14">
        <f t="shared" ref="O143:O144" si="10">SUM(I143:N143)</f>
        <v>431790</v>
      </c>
    </row>
    <row r="144" spans="1:15" s="6" customFormat="1" ht="16.5">
      <c r="A144" s="12" t="s">
        <v>48</v>
      </c>
      <c r="B144" s="13">
        <v>377925</v>
      </c>
      <c r="C144" s="13">
        <v>521455.2</v>
      </c>
      <c r="D144" s="14">
        <v>36141.1</v>
      </c>
      <c r="E144" s="14">
        <v>117049.7</v>
      </c>
      <c r="F144" s="14">
        <v>8655.4</v>
      </c>
      <c r="G144" s="15">
        <v>2214.5</v>
      </c>
      <c r="H144" s="14">
        <f t="shared" si="9"/>
        <v>1063440.8999999999</v>
      </c>
      <c r="I144" s="14">
        <v>209924.2</v>
      </c>
      <c r="J144" s="14">
        <v>153012.29999999999</v>
      </c>
      <c r="K144" s="14">
        <v>14859.4</v>
      </c>
      <c r="L144" s="14">
        <v>63865.7</v>
      </c>
      <c r="M144" s="14">
        <v>4605</v>
      </c>
      <c r="N144" s="15">
        <v>219.1</v>
      </c>
      <c r="O144" s="14">
        <f t="shared" si="10"/>
        <v>446485.7</v>
      </c>
    </row>
    <row r="145" spans="1:15" s="6" customFormat="1">
      <c r="A145" s="66" t="s">
        <v>4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8"/>
    </row>
  </sheetData>
  <mergeCells count="5">
    <mergeCell ref="A3:O3"/>
    <mergeCell ref="B5:H5"/>
    <mergeCell ref="I5:O5"/>
    <mergeCell ref="A5:A6"/>
    <mergeCell ref="A145:O14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4"/>
  <sheetViews>
    <sheetView workbookViewId="0">
      <pane xSplit="1" ySplit="7" topLeftCell="N46" activePane="bottomRight" state="frozen"/>
      <selection pane="topRight" activeCell="B1" sqref="B1"/>
      <selection pane="bottomLeft" activeCell="A8" sqref="A8"/>
      <selection pane="bottomRight" activeCell="A53" sqref="A53"/>
    </sheetView>
  </sheetViews>
  <sheetFormatPr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4" t="s">
        <v>33</v>
      </c>
      <c r="B6" s="63" t="s">
        <v>12</v>
      </c>
      <c r="C6" s="63"/>
      <c r="D6" s="63"/>
      <c r="E6" s="63"/>
      <c r="F6" s="63"/>
      <c r="G6" s="63"/>
      <c r="H6" s="63"/>
      <c r="I6" s="63" t="s">
        <v>13</v>
      </c>
      <c r="J6" s="63"/>
      <c r="K6" s="63"/>
      <c r="L6" s="63"/>
      <c r="M6" s="63"/>
      <c r="N6" s="63"/>
      <c r="O6" s="63"/>
    </row>
    <row r="7" spans="1:15" s="35" customFormat="1" ht="56.25">
      <c r="A7" s="65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:H51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:O51" si="9">SUM(I47:N47)</f>
        <v>345183.60000000003</v>
      </c>
    </row>
    <row r="48" spans="1:15" s="6" customFormat="1">
      <c r="A48" s="12">
        <v>43190</v>
      </c>
      <c r="B48" s="13">
        <v>332798.10000000003</v>
      </c>
      <c r="C48" s="13">
        <v>317796.30000000005</v>
      </c>
      <c r="D48" s="14">
        <v>43165.799999999996</v>
      </c>
      <c r="E48" s="14">
        <v>76525.2</v>
      </c>
      <c r="F48" s="14">
        <v>4100.6000000000004</v>
      </c>
      <c r="G48" s="15">
        <v>4087.8</v>
      </c>
      <c r="H48" s="14">
        <f t="shared" si="8"/>
        <v>778473.80000000016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si="9"/>
        <v>366927.89999999997</v>
      </c>
    </row>
    <row r="49" spans="1:15" s="6" customFormat="1">
      <c r="A49" s="12">
        <v>43281</v>
      </c>
      <c r="B49" s="13">
        <v>341984.4</v>
      </c>
      <c r="C49" s="13">
        <v>313165.10000000009</v>
      </c>
      <c r="D49" s="14">
        <v>36089.30000000001</v>
      </c>
      <c r="E49" s="14">
        <v>100790.60000000002</v>
      </c>
      <c r="F49" s="14">
        <v>4881.2</v>
      </c>
      <c r="G49" s="15">
        <v>1422.3999999999996</v>
      </c>
      <c r="H49" s="14">
        <f t="shared" si="8"/>
        <v>798333.00000000012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9"/>
        <v>382070.89999999997</v>
      </c>
    </row>
    <row r="50" spans="1:15" s="6" customFormat="1">
      <c r="A50" s="12">
        <v>43373</v>
      </c>
      <c r="B50" s="13">
        <v>321759.90000000002</v>
      </c>
      <c r="C50" s="13">
        <v>384748.19999999995</v>
      </c>
      <c r="D50" s="14">
        <v>31636.300000000007</v>
      </c>
      <c r="E50" s="14">
        <v>87941.3</v>
      </c>
      <c r="F50" s="14">
        <v>6839.2</v>
      </c>
      <c r="G50" s="15">
        <v>1743.6</v>
      </c>
      <c r="H50" s="14">
        <f t="shared" si="8"/>
        <v>834668.5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9"/>
        <v>409943.79999999993</v>
      </c>
    </row>
    <row r="51" spans="1:15" s="6" customFormat="1">
      <c r="A51" s="12">
        <v>43465</v>
      </c>
      <c r="B51" s="13">
        <v>364202.89999999991</v>
      </c>
      <c r="C51" s="13">
        <v>439340.3</v>
      </c>
      <c r="D51" s="14">
        <v>31342.199999999997</v>
      </c>
      <c r="E51" s="14">
        <v>73087.600000000006</v>
      </c>
      <c r="F51" s="14">
        <v>7176.6</v>
      </c>
      <c r="G51" s="15">
        <v>3560.4000000000005</v>
      </c>
      <c r="H51" s="14">
        <f t="shared" si="8"/>
        <v>918709.99999999988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9"/>
        <v>415718.1</v>
      </c>
    </row>
    <row r="52" spans="1:15" s="6" customFormat="1" ht="16.5">
      <c r="A52" s="12" t="s">
        <v>44</v>
      </c>
      <c r="B52" s="13">
        <v>366297.3</v>
      </c>
      <c r="C52" s="13">
        <v>463370.79999999993</v>
      </c>
      <c r="D52" s="14">
        <v>60773.2</v>
      </c>
      <c r="E52" s="14">
        <v>97168.500000000029</v>
      </c>
      <c r="F52" s="14">
        <v>7021.5999999999995</v>
      </c>
      <c r="G52" s="15">
        <v>2366.8000000000002</v>
      </c>
      <c r="H52" s="14">
        <f>SUM(B52:G52)</f>
        <v>996998.19999999984</v>
      </c>
      <c r="I52" s="14">
        <v>207066.8</v>
      </c>
      <c r="J52" s="14">
        <v>136037.1</v>
      </c>
      <c r="K52" s="14">
        <v>11543.2</v>
      </c>
      <c r="L52" s="14">
        <v>63367.199999999997</v>
      </c>
      <c r="M52" s="14">
        <v>4523.8</v>
      </c>
      <c r="N52" s="15">
        <v>191.6</v>
      </c>
      <c r="O52" s="14">
        <f>SUM(I52:N52)</f>
        <v>422729.7</v>
      </c>
    </row>
    <row r="53" spans="1:15" s="6" customFormat="1" ht="16.5">
      <c r="A53" s="12" t="s">
        <v>48</v>
      </c>
      <c r="B53" s="13">
        <v>377925</v>
      </c>
      <c r="C53" s="13">
        <v>521455.2</v>
      </c>
      <c r="D53" s="14">
        <v>36141.1</v>
      </c>
      <c r="E53" s="14">
        <v>117049.7</v>
      </c>
      <c r="F53" s="14">
        <v>8655.4</v>
      </c>
      <c r="G53" s="15">
        <v>2214.5</v>
      </c>
      <c r="H53" s="14">
        <f t="shared" ref="H53" si="10">SUM(B53:G53)</f>
        <v>1063440.8999999999</v>
      </c>
      <c r="I53" s="14">
        <v>209924.2</v>
      </c>
      <c r="J53" s="14">
        <v>153012.29999999999</v>
      </c>
      <c r="K53" s="14">
        <v>14859.4</v>
      </c>
      <c r="L53" s="14">
        <v>63865.7</v>
      </c>
      <c r="M53" s="14">
        <v>4605</v>
      </c>
      <c r="N53" s="15">
        <v>219.1</v>
      </c>
      <c r="O53" s="14">
        <f t="shared" ref="O53" si="11">SUM(I53:N53)</f>
        <v>446485.7</v>
      </c>
    </row>
    <row r="54" spans="1:15" s="6" customFormat="1">
      <c r="A54" s="66" t="s">
        <v>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/>
    </row>
  </sheetData>
  <mergeCells count="5">
    <mergeCell ref="A54:O54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7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0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4" t="s">
        <v>33</v>
      </c>
      <c r="B5" s="63" t="s">
        <v>12</v>
      </c>
      <c r="C5" s="63"/>
      <c r="D5" s="63"/>
      <c r="E5" s="63"/>
      <c r="F5" s="63"/>
      <c r="G5" s="63"/>
      <c r="H5" s="63"/>
      <c r="I5" s="63" t="s">
        <v>13</v>
      </c>
      <c r="J5" s="63"/>
      <c r="K5" s="63"/>
      <c r="L5" s="63"/>
      <c r="M5" s="63"/>
      <c r="N5" s="63"/>
      <c r="O5" s="63"/>
    </row>
    <row r="6" spans="1:15" s="35" customFormat="1" ht="56.25">
      <c r="A6" s="65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" si="9">SUM(I17:N17)</f>
        <v>415718.1</v>
      </c>
    </row>
    <row r="18" spans="1:15" s="6" customFormat="1">
      <c r="A18" s="66" t="s">
        <v>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</row>
    <row r="33" spans="1:15">
      <c r="A33" s="12"/>
      <c r="B33" s="13"/>
      <c r="C33" s="13"/>
      <c r="D33" s="14"/>
      <c r="E33" s="15"/>
      <c r="F33" s="14"/>
      <c r="G33" s="15"/>
      <c r="H33" s="14"/>
      <c r="I33" s="14"/>
      <c r="J33" s="14"/>
      <c r="K33" s="14"/>
      <c r="L33" s="14"/>
      <c r="M33" s="14"/>
      <c r="N33" s="15"/>
      <c r="O33" s="14"/>
    </row>
    <row r="34" spans="1:15">
      <c r="A34" s="12"/>
      <c r="B34" s="13"/>
      <c r="C34" s="13"/>
      <c r="D34" s="14"/>
      <c r="E34" s="15"/>
      <c r="F34" s="14"/>
      <c r="G34" s="15"/>
      <c r="H34" s="14"/>
      <c r="I34" s="14"/>
      <c r="J34" s="14"/>
      <c r="K34" s="14"/>
      <c r="L34" s="14"/>
      <c r="M34" s="14"/>
      <c r="N34" s="15"/>
      <c r="O34" s="14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4"/>
    </row>
    <row r="63" spans="1:15">
      <c r="A63" s="16"/>
      <c r="B63" s="17"/>
      <c r="C63" s="17"/>
      <c r="D63" s="17"/>
      <c r="E63" s="17"/>
      <c r="F63" s="17"/>
      <c r="G63" s="18"/>
      <c r="H63" s="13"/>
      <c r="I63" s="17"/>
      <c r="J63" s="17"/>
      <c r="K63" s="17"/>
      <c r="L63" s="17"/>
      <c r="M63" s="17"/>
      <c r="N63" s="18"/>
      <c r="O63" s="13"/>
    </row>
    <row r="64" spans="1:15">
      <c r="A64" s="16"/>
      <c r="B64" s="17"/>
      <c r="C64" s="17"/>
      <c r="D64" s="17"/>
      <c r="E64" s="17"/>
      <c r="F64" s="17"/>
      <c r="G64" s="18"/>
      <c r="H64" s="17"/>
      <c r="I64" s="17"/>
      <c r="J64" s="17"/>
      <c r="K64" s="17"/>
      <c r="L64" s="17"/>
      <c r="M64" s="17"/>
      <c r="N64" s="18"/>
      <c r="O64" s="17"/>
    </row>
    <row r="65" spans="1:15">
      <c r="A65" s="19" t="s">
        <v>4</v>
      </c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8"/>
      <c r="O65" s="17"/>
    </row>
    <row r="66" spans="1: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mergeCells count="5">
    <mergeCell ref="A18:O18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2016-04-25T06:23:16Z</cp:lastPrinted>
  <dcterms:created xsi:type="dcterms:W3CDTF">2000-09-13T06:16:35Z</dcterms:created>
  <dcterms:modified xsi:type="dcterms:W3CDTF">2019-09-18T07:51:25Z</dcterms:modified>
</cp:coreProperties>
</file>