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735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20" i="6" l="1"/>
  <c r="I20" i="6"/>
  <c r="F20" i="6"/>
  <c r="L61" i="5"/>
  <c r="I61" i="5"/>
  <c r="F61" i="5"/>
  <c r="L60" i="5"/>
  <c r="I60" i="5"/>
  <c r="F60" i="5"/>
  <c r="L59" i="5"/>
  <c r="I59" i="5"/>
  <c r="F59" i="5"/>
  <c r="L58" i="5"/>
  <c r="I58" i="5"/>
  <c r="F58" i="5"/>
  <c r="L169" i="4"/>
  <c r="I169" i="4"/>
  <c r="F169" i="4"/>
  <c r="L168" i="4"/>
  <c r="I168" i="4"/>
  <c r="F168" i="4"/>
  <c r="L167" i="4"/>
  <c r="I167" i="4"/>
  <c r="F167" i="4"/>
  <c r="L166" i="4"/>
  <c r="I166" i="4"/>
  <c r="F166" i="4"/>
  <c r="M166" i="4" s="1"/>
  <c r="O166" i="4" s="1"/>
  <c r="L165" i="4"/>
  <c r="I165" i="4"/>
  <c r="F165" i="4"/>
  <c r="L164" i="4"/>
  <c r="I164" i="4"/>
  <c r="F164" i="4"/>
  <c r="L163" i="4"/>
  <c r="I163" i="4"/>
  <c r="F163" i="4"/>
  <c r="M163" i="4" s="1"/>
  <c r="O163" i="4" s="1"/>
  <c r="L162" i="4"/>
  <c r="I162" i="4"/>
  <c r="F162" i="4"/>
  <c r="L161" i="4"/>
  <c r="I161" i="4"/>
  <c r="F161" i="4"/>
  <c r="L160" i="4"/>
  <c r="I160" i="4"/>
  <c r="F160" i="4"/>
  <c r="L159" i="4"/>
  <c r="I159" i="4"/>
  <c r="F159" i="4"/>
  <c r="L158" i="4"/>
  <c r="I158" i="4"/>
  <c r="F158" i="4"/>
  <c r="M158" i="4" s="1"/>
  <c r="O158" i="4" s="1"/>
  <c r="M20" i="6" l="1"/>
  <c r="O20" i="6" s="1"/>
  <c r="M59" i="5"/>
  <c r="O59" i="5" s="1"/>
  <c r="M60" i="5"/>
  <c r="O60" i="5" s="1"/>
  <c r="M61" i="5"/>
  <c r="O61" i="5" s="1"/>
  <c r="M58" i="5"/>
  <c r="O58" i="5" s="1"/>
  <c r="M161" i="4"/>
  <c r="O161" i="4" s="1"/>
  <c r="M164" i="4"/>
  <c r="O164" i="4" s="1"/>
  <c r="M159" i="4"/>
  <c r="O159" i="4" s="1"/>
  <c r="M167" i="4"/>
  <c r="O167" i="4" s="1"/>
  <c r="M165" i="4"/>
  <c r="O165" i="4" s="1"/>
  <c r="M160" i="4"/>
  <c r="O160" i="4" s="1"/>
  <c r="M168" i="4"/>
  <c r="O168" i="4" s="1"/>
  <c r="M162" i="4"/>
  <c r="O162" i="4" s="1"/>
  <c r="M169" i="4"/>
  <c r="O169" i="4" s="1"/>
  <c r="L19" i="6" l="1"/>
  <c r="I19" i="6"/>
  <c r="F19" i="6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M154" i="4" s="1"/>
  <c r="O154" i="4" s="1"/>
  <c r="L153" i="4"/>
  <c r="I153" i="4"/>
  <c r="F153" i="4"/>
  <c r="L152" i="4"/>
  <c r="I152" i="4"/>
  <c r="F152" i="4"/>
  <c r="M19" i="6" l="1"/>
  <c r="O19" i="6" s="1"/>
  <c r="M152" i="4"/>
  <c r="O152" i="4" s="1"/>
  <c r="M156" i="4"/>
  <c r="O156" i="4" s="1"/>
  <c r="M155" i="4"/>
  <c r="O155" i="4" s="1"/>
  <c r="M157" i="4"/>
  <c r="O157" i="4" s="1"/>
  <c r="M57" i="5"/>
  <c r="O57" i="5" s="1"/>
  <c r="M55" i="5"/>
  <c r="O55" i="5" s="1"/>
  <c r="M54" i="5"/>
  <c r="O54" i="5" s="1"/>
  <c r="M52" i="5"/>
  <c r="O52" i="5" s="1"/>
  <c r="M56" i="5"/>
  <c r="O56" i="5" s="1"/>
  <c r="M53" i="5"/>
  <c r="O53" i="5" s="1"/>
  <c r="M153" i="4"/>
  <c r="O153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<sst xmlns="http://schemas.openxmlformats.org/spreadsheetml/2006/main" count="141" uniqueCount="68">
  <si>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</si>
  <si>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</si>
  <si>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</si>
  <si>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</si>
  <si>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</si>
  <si>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</si>
  <si>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</si>
  <si>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</si>
  <si>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</si>
  <si>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</si>
  <si>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</si>
  <si>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</si>
  <si>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</si>
  <si>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</si>
  <si>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</si>
  <si>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</si>
  <si>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</si>
  <si>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</si>
  <si>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</si>
  <si>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</si>
  <si>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</si>
  <si>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</si>
  <si>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</si>
  <si>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</si>
  <si>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</si>
  <si>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</si>
  <si>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</si>
  <si>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</si>
  <si>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</si>
  <si>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</si>
  <si>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</si>
  <si>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</si>
  <si>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</si>
  <si>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</si>
  <si>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</si>
  <si>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</si>
  <si>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</si>
  <si>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</si>
  <si>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</si>
  <si>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</si>
  <si>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</si>
  <si>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</si>
  <si>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</si>
  <si>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</si>
  <si>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</si>
  <si>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</si>
  <si>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</si>
  <si>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</si>
  <si>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</si>
  <si>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</si>
  <si>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</si>
  <si>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</si>
  <si>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</si>
  <si>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</si>
  <si>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</si>
  <si>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</si>
  <si>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</si>
  <si>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</si>
  <si>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</si>
  <si>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</si>
  <si>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</si>
  <si>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Janvier-21</t>
    </r>
    <r>
      <rPr>
        <vertAlign val="superscript"/>
        <sz val="12"/>
        <rFont val="Calibri"/>
        <family val="2"/>
        <scheme val="minor"/>
      </rPr>
      <t>(p)</t>
    </r>
  </si>
  <si>
    <r>
      <t>Février-21</t>
    </r>
    <r>
      <rPr>
        <vertAlign val="superscript"/>
        <sz val="12"/>
        <rFont val="Calibri"/>
        <family val="2"/>
        <scheme val="minor"/>
      </rPr>
      <t>(p)</t>
    </r>
  </si>
  <si>
    <r>
      <t>Mars-21</t>
    </r>
    <r>
      <rPr>
        <vertAlign val="superscript"/>
        <sz val="12"/>
        <rFont val="Calibri"/>
        <family val="2"/>
        <scheme val="minor"/>
      </rPr>
      <t>(p)</t>
    </r>
  </si>
  <si>
    <t>Q2-2021</t>
  </si>
  <si>
    <r>
      <t>Avril-21</t>
    </r>
    <r>
      <rPr>
        <vertAlign val="superscript"/>
        <sz val="12"/>
        <rFont val="Calibri"/>
        <family val="2"/>
        <scheme val="minor"/>
      </rPr>
      <t>(p)</t>
    </r>
  </si>
  <si>
    <r>
      <t>Mai-21</t>
    </r>
    <r>
      <rPr>
        <vertAlign val="superscript"/>
        <sz val="12"/>
        <rFont val="Calibri"/>
        <family val="2"/>
        <scheme val="minor"/>
      </rPr>
      <t>(p)</t>
    </r>
  </si>
  <si>
    <r>
      <t>Juin-21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</si>
</sst>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D1" workbookViewId="0">
      <selection activeCell="E19" sqref="E19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44377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64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60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72"/>
  <sheetViews>
    <sheetView workbookViewId="0">
      <pane xSplit="1" ySplit="7" topLeftCell="N158" activePane="bottomRight" state="frozen"/>
      <selection pane="topRight" activeCell="B1" sqref="B1"/>
      <selection pane="bottomLeft" activeCell="A8" sqref="A8"/>
      <selection pane="bottomRight" activeCell="A166" sqref="A166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69" si="10">SUM(F72,I72,L72)</f>
        <v>748162.92500000005</v>
      </c>
      <c r="N72" s="9">
        <v>72390.299999999988</v>
      </c>
      <c r="O72" s="63">
        <f t="shared" ref="O72:O169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69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69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69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ht="18" x14ac:dyDescent="0.25">
      <c r="A157" s="62">
        <v>44012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ht="18" x14ac:dyDescent="0.25">
      <c r="A158" s="62" t="s">
        <v>53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ht="18" x14ac:dyDescent="0.25">
      <c r="A159" s="62" t="s">
        <v>54</v>
      </c>
      <c r="B159" s="5">
        <v>123733</v>
      </c>
      <c r="C159" s="9">
        <v>1926.4</v>
      </c>
      <c r="D159" s="9">
        <v>22830.5</v>
      </c>
      <c r="E159" s="9">
        <v>848400.36666666658</v>
      </c>
      <c r="F159" s="3">
        <f t="shared" si="13"/>
        <v>996890.2666666666</v>
      </c>
      <c r="G159" s="9">
        <v>22829.200000000001</v>
      </c>
      <c r="H159" s="9">
        <v>295218.40000000002</v>
      </c>
      <c r="I159" s="9">
        <f t="shared" si="14"/>
        <v>318047.60000000003</v>
      </c>
      <c r="J159" s="9">
        <v>166408.79999999999</v>
      </c>
      <c r="K159" s="9">
        <v>87244.5</v>
      </c>
      <c r="L159" s="9">
        <f t="shared" si="12"/>
        <v>253653.3</v>
      </c>
      <c r="M159" s="2">
        <f t="shared" si="10"/>
        <v>1568591.1666666667</v>
      </c>
      <c r="N159" s="9">
        <v>105308.20000000001</v>
      </c>
      <c r="O159" s="64">
        <f t="shared" si="11"/>
        <v>1673899.3666666667</v>
      </c>
    </row>
    <row r="160" spans="1:15" ht="18" x14ac:dyDescent="0.25">
      <c r="A160" s="62" t="s">
        <v>55</v>
      </c>
      <c r="B160" s="5">
        <v>133036.60000000003</v>
      </c>
      <c r="C160" s="9">
        <v>3846.7</v>
      </c>
      <c r="D160" s="9">
        <v>3981.4</v>
      </c>
      <c r="E160" s="9">
        <v>792310</v>
      </c>
      <c r="F160" s="3">
        <f t="shared" si="13"/>
        <v>933174.70000000007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1523926.2999999998</v>
      </c>
      <c r="N160" s="9">
        <v>102949</v>
      </c>
      <c r="O160" s="64">
        <f t="shared" si="11"/>
        <v>1626875.2999999998</v>
      </c>
    </row>
    <row r="161" spans="1:15" ht="18" x14ac:dyDescent="0.25">
      <c r="A161" s="62" t="s">
        <v>56</v>
      </c>
      <c r="B161" s="5">
        <v>142894.6</v>
      </c>
      <c r="C161" s="9">
        <v>2926.4</v>
      </c>
      <c r="D161" s="9">
        <v>4416.9000000000005</v>
      </c>
      <c r="E161" s="9">
        <v>790926.20000000007</v>
      </c>
      <c r="F161" s="3">
        <f t="shared" si="13"/>
        <v>941164.10000000009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1539634.5</v>
      </c>
      <c r="N161" s="9">
        <v>100515.40000000001</v>
      </c>
      <c r="O161" s="64">
        <f t="shared" si="11"/>
        <v>1640149.9</v>
      </c>
    </row>
    <row r="162" spans="1:15" ht="18" x14ac:dyDescent="0.25">
      <c r="A162" s="62" t="s">
        <v>57</v>
      </c>
      <c r="B162" s="5">
        <v>144695.69999999998</v>
      </c>
      <c r="C162" s="9">
        <v>2434.5</v>
      </c>
      <c r="D162" s="9">
        <v>5447.7</v>
      </c>
      <c r="E162" s="9">
        <v>793993.39999999991</v>
      </c>
      <c r="F162" s="3">
        <f t="shared" si="13"/>
        <v>946571.29999999993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1570503</v>
      </c>
      <c r="N162" s="9">
        <v>123369.60000000001</v>
      </c>
      <c r="O162" s="64">
        <f t="shared" si="11"/>
        <v>1693872.6</v>
      </c>
    </row>
    <row r="163" spans="1:15" ht="18" x14ac:dyDescent="0.25">
      <c r="A163" s="62" t="s">
        <v>58</v>
      </c>
      <c r="B163" s="5">
        <v>136464</v>
      </c>
      <c r="C163" s="9">
        <v>1920</v>
      </c>
      <c r="D163" s="9">
        <v>5028.3</v>
      </c>
      <c r="E163" s="9">
        <v>824855.6</v>
      </c>
      <c r="F163" s="3">
        <f t="shared" si="13"/>
        <v>968267.89999999991</v>
      </c>
      <c r="G163" s="9">
        <v>35656.1</v>
      </c>
      <c r="H163" s="9">
        <v>294467.5</v>
      </c>
      <c r="I163" s="9">
        <f t="shared" si="14"/>
        <v>330123.59999999998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1599134</v>
      </c>
      <c r="N163" s="9">
        <v>121283.90000000001</v>
      </c>
      <c r="O163" s="64">
        <f t="shared" si="11"/>
        <v>1720417.9</v>
      </c>
    </row>
    <row r="164" spans="1:15" ht="18" x14ac:dyDescent="0.25">
      <c r="A164" s="62" t="s">
        <v>61</v>
      </c>
      <c r="B164" s="5">
        <v>141444.4</v>
      </c>
      <c r="C164" s="9">
        <v>593</v>
      </c>
      <c r="D164" s="9">
        <v>5626.5</v>
      </c>
      <c r="E164" s="9">
        <v>839503.00000000012</v>
      </c>
      <c r="F164" s="3">
        <f t="shared" si="13"/>
        <v>987166.90000000014</v>
      </c>
      <c r="G164" s="9">
        <v>28608.799999999999</v>
      </c>
      <c r="H164" s="9">
        <v>307428.19999999995</v>
      </c>
      <c r="I164" s="9">
        <f t="shared" si="14"/>
        <v>336036.99999999994</v>
      </c>
      <c r="J164" s="9">
        <v>188410.90000000002</v>
      </c>
      <c r="K164" s="9">
        <v>117043.59999999999</v>
      </c>
      <c r="L164" s="9">
        <f t="shared" si="12"/>
        <v>305454.5</v>
      </c>
      <c r="M164" s="2">
        <f t="shared" si="10"/>
        <v>1628658.4000000001</v>
      </c>
      <c r="N164" s="9">
        <v>130342.59999999999</v>
      </c>
      <c r="O164" s="64">
        <f t="shared" si="11"/>
        <v>1759001.0000000002</v>
      </c>
    </row>
    <row r="165" spans="1:15" ht="18" x14ac:dyDescent="0.25">
      <c r="A165" s="62" t="s">
        <v>62</v>
      </c>
      <c r="B165" s="5">
        <v>140636.70000000001</v>
      </c>
      <c r="C165" s="9">
        <v>0</v>
      </c>
      <c r="D165" s="9">
        <v>5499.9</v>
      </c>
      <c r="E165" s="9">
        <v>855114.1</v>
      </c>
      <c r="F165" s="3">
        <f t="shared" si="13"/>
        <v>1001250.7</v>
      </c>
      <c r="G165" s="9">
        <v>28189</v>
      </c>
      <c r="H165" s="9">
        <v>316061</v>
      </c>
      <c r="I165" s="9">
        <f t="shared" si="14"/>
        <v>344250</v>
      </c>
      <c r="J165" s="9">
        <v>191730.19999999998</v>
      </c>
      <c r="K165" s="9">
        <v>129663.8</v>
      </c>
      <c r="L165" s="9">
        <f t="shared" si="12"/>
        <v>321394</v>
      </c>
      <c r="M165" s="2">
        <f t="shared" si="10"/>
        <v>1666894.7</v>
      </c>
      <c r="N165" s="9">
        <v>147393.70000000001</v>
      </c>
      <c r="O165" s="64">
        <f t="shared" si="11"/>
        <v>1814288.4</v>
      </c>
    </row>
    <row r="166" spans="1:15" ht="18" x14ac:dyDescent="0.25">
      <c r="A166" s="62" t="s">
        <v>63</v>
      </c>
      <c r="B166" s="5">
        <v>141706.39999999997</v>
      </c>
      <c r="C166" s="9">
        <v>0</v>
      </c>
      <c r="D166" s="9">
        <v>5796.6</v>
      </c>
      <c r="E166" s="9">
        <v>888143.79999999993</v>
      </c>
      <c r="F166" s="3">
        <f t="shared" si="13"/>
        <v>1035646.7999999999</v>
      </c>
      <c r="G166" s="9">
        <v>29800.600000000002</v>
      </c>
      <c r="H166" s="9">
        <v>325606.7</v>
      </c>
      <c r="I166" s="9">
        <f t="shared" si="14"/>
        <v>355407.3</v>
      </c>
      <c r="J166" s="9">
        <v>195536.99999999997</v>
      </c>
      <c r="K166" s="9">
        <v>136586.90000000002</v>
      </c>
      <c r="L166" s="9">
        <f t="shared" si="12"/>
        <v>332123.90000000002</v>
      </c>
      <c r="M166" s="2">
        <f t="shared" si="10"/>
        <v>1723178</v>
      </c>
      <c r="N166" s="9">
        <v>187676.7</v>
      </c>
      <c r="O166" s="64">
        <f t="shared" si="11"/>
        <v>1910854.7</v>
      </c>
    </row>
    <row r="167" spans="1:15" ht="18" x14ac:dyDescent="0.25">
      <c r="A167" s="62" t="s">
        <v>65</v>
      </c>
      <c r="B167" s="5">
        <v>137155.4</v>
      </c>
      <c r="C167" s="9">
        <v>0</v>
      </c>
      <c r="D167" s="9">
        <v>4930.7</v>
      </c>
      <c r="E167" s="9">
        <v>905432.49999999988</v>
      </c>
      <c r="F167" s="3">
        <f t="shared" si="13"/>
        <v>1047518.5999999999</v>
      </c>
      <c r="G167" s="9">
        <v>30437.599999999999</v>
      </c>
      <c r="H167" s="9">
        <v>328622.59999999992</v>
      </c>
      <c r="I167" s="9">
        <f t="shared" si="14"/>
        <v>359060.1999999999</v>
      </c>
      <c r="J167" s="9">
        <v>200065.3</v>
      </c>
      <c r="K167" s="9">
        <v>136526.20000000001</v>
      </c>
      <c r="L167" s="9">
        <f t="shared" si="12"/>
        <v>336591.5</v>
      </c>
      <c r="M167" s="2">
        <f t="shared" si="10"/>
        <v>1743170.2999999998</v>
      </c>
      <c r="N167" s="9">
        <v>167868.79999999999</v>
      </c>
      <c r="O167" s="64">
        <f t="shared" si="11"/>
        <v>1911039.0999999999</v>
      </c>
    </row>
    <row r="168" spans="1:15" ht="18" x14ac:dyDescent="0.25">
      <c r="A168" s="62" t="s">
        <v>66</v>
      </c>
      <c r="B168" s="5">
        <v>145782.79999999999</v>
      </c>
      <c r="C168" s="9">
        <v>325</v>
      </c>
      <c r="D168" s="9">
        <v>5504.7</v>
      </c>
      <c r="E168" s="9">
        <v>919387.6</v>
      </c>
      <c r="F168" s="3">
        <f t="shared" si="13"/>
        <v>1071000.1000000001</v>
      </c>
      <c r="G168" s="9">
        <v>17405.399999999998</v>
      </c>
      <c r="H168" s="9">
        <v>339640.1</v>
      </c>
      <c r="I168" s="9">
        <f t="shared" si="14"/>
        <v>357045.5</v>
      </c>
      <c r="J168" s="9">
        <v>218460.00000000003</v>
      </c>
      <c r="K168" s="9">
        <v>170747.9</v>
      </c>
      <c r="L168" s="9">
        <f t="shared" si="12"/>
        <v>389207.9</v>
      </c>
      <c r="M168" s="2">
        <f t="shared" si="10"/>
        <v>1817253.5</v>
      </c>
      <c r="N168" s="9">
        <v>153101.79999999999</v>
      </c>
      <c r="O168" s="64">
        <f t="shared" si="11"/>
        <v>1970355.3</v>
      </c>
    </row>
    <row r="169" spans="1:15" ht="18" x14ac:dyDescent="0.25">
      <c r="A169" s="62" t="s">
        <v>67</v>
      </c>
      <c r="B169" s="5">
        <v>151246.6</v>
      </c>
      <c r="C169" s="9">
        <v>6884.2</v>
      </c>
      <c r="D169" s="9">
        <v>4915.7</v>
      </c>
      <c r="E169" s="9">
        <v>924705.50000000012</v>
      </c>
      <c r="F169" s="3">
        <f t="shared" si="13"/>
        <v>1087752.0000000002</v>
      </c>
      <c r="G169" s="9">
        <v>29936</v>
      </c>
      <c r="H169" s="9">
        <v>367275.99999999994</v>
      </c>
      <c r="I169" s="9">
        <f t="shared" si="14"/>
        <v>397211.99999999994</v>
      </c>
      <c r="J169" s="9">
        <v>212458.1</v>
      </c>
      <c r="K169" s="9">
        <v>231136.99999999997</v>
      </c>
      <c r="L169" s="9">
        <f t="shared" si="12"/>
        <v>443595.1</v>
      </c>
      <c r="M169" s="2">
        <f t="shared" si="10"/>
        <v>1928559.1</v>
      </c>
      <c r="N169" s="9">
        <v>164772.6</v>
      </c>
      <c r="O169" s="64">
        <f t="shared" si="11"/>
        <v>2093331.7000000002</v>
      </c>
    </row>
    <row r="170" spans="1:15" s="28" customFormat="1" ht="15.75" customHeight="1" x14ac:dyDescent="0.2">
      <c r="A170" s="68" t="s">
        <v>42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70"/>
    </row>
    <row r="171" spans="1:15" s="28" customFormat="1" ht="12.75" x14ac:dyDescent="0.2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3"/>
    </row>
    <row r="172" spans="1:15" s="28" customFormat="1" ht="12.75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</sheetData>
  <mergeCells count="10">
    <mergeCell ref="A170:O171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3"/>
  <sheetViews>
    <sheetView workbookViewId="0">
      <pane xSplit="1" ySplit="7" topLeftCell="M50" activePane="bottomRight" state="frozen"/>
      <selection pane="topRight" activeCell="B1" sqref="B1"/>
      <selection pane="bottomLeft" activeCell="A8" sqref="A8"/>
      <selection pane="bottomRight" activeCell="N61" sqref="N61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61" si="9">SUM(F37,I37,L37)</f>
        <v>884267.4</v>
      </c>
      <c r="N37" s="9">
        <v>77819</v>
      </c>
      <c r="O37" s="63">
        <f t="shared" ref="O37:O61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61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61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61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ht="18" x14ac:dyDescent="0.25">
      <c r="A57" s="62">
        <v>44012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ht="18" x14ac:dyDescent="0.25">
      <c r="A58" s="62" t="s">
        <v>55</v>
      </c>
      <c r="B58" s="5">
        <v>133036.60000000003</v>
      </c>
      <c r="C58" s="9">
        <v>3846.7</v>
      </c>
      <c r="D58" s="9">
        <v>3981.4</v>
      </c>
      <c r="E58" s="9">
        <v>792310</v>
      </c>
      <c r="F58" s="3">
        <f t="shared" si="15"/>
        <v>933174.70000000007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1523926.2999999998</v>
      </c>
      <c r="N58" s="9">
        <v>102949</v>
      </c>
      <c r="O58" s="64">
        <f t="shared" si="10"/>
        <v>1626875.2999999998</v>
      </c>
    </row>
    <row r="59" spans="1:15" s="1" customFormat="1" ht="18" x14ac:dyDescent="0.25">
      <c r="A59" s="62" t="s">
        <v>58</v>
      </c>
      <c r="B59" s="5">
        <v>136464</v>
      </c>
      <c r="C59" s="9">
        <v>1920</v>
      </c>
      <c r="D59" s="9">
        <v>5028.3</v>
      </c>
      <c r="E59" s="9">
        <v>824855.6</v>
      </c>
      <c r="F59" s="3">
        <f t="shared" si="15"/>
        <v>968267.89999999991</v>
      </c>
      <c r="G59" s="9">
        <v>35656.1</v>
      </c>
      <c r="H59" s="9">
        <v>294467.5</v>
      </c>
      <c r="I59" s="9">
        <f t="shared" si="18"/>
        <v>330123.59999999998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1599134</v>
      </c>
      <c r="N59" s="9">
        <v>121283.90000000001</v>
      </c>
      <c r="O59" s="64">
        <f t="shared" si="10"/>
        <v>1720417.9</v>
      </c>
    </row>
    <row r="60" spans="1:15" s="1" customFormat="1" ht="18" x14ac:dyDescent="0.25">
      <c r="A60" s="62" t="s">
        <v>63</v>
      </c>
      <c r="B60" s="5">
        <v>141706.39999999997</v>
      </c>
      <c r="C60" s="9">
        <v>0</v>
      </c>
      <c r="D60" s="9">
        <v>5796.6</v>
      </c>
      <c r="E60" s="9">
        <v>888143.79999999993</v>
      </c>
      <c r="F60" s="3">
        <f t="shared" si="15"/>
        <v>1035646.7999999999</v>
      </c>
      <c r="G60" s="9">
        <v>29800.600000000002</v>
      </c>
      <c r="H60" s="9">
        <v>325606.7</v>
      </c>
      <c r="I60" s="9">
        <f t="shared" si="18"/>
        <v>355407.3</v>
      </c>
      <c r="J60" s="9">
        <v>195536.99999999997</v>
      </c>
      <c r="K60" s="9">
        <v>136586.90000000002</v>
      </c>
      <c r="L60" s="9">
        <f t="shared" si="17"/>
        <v>332123.90000000002</v>
      </c>
      <c r="M60" s="2">
        <f t="shared" si="9"/>
        <v>1723178</v>
      </c>
      <c r="N60" s="9">
        <v>187676.7</v>
      </c>
      <c r="O60" s="64">
        <f t="shared" si="10"/>
        <v>1910854.7</v>
      </c>
    </row>
    <row r="61" spans="1:15" s="1" customFormat="1" ht="18" x14ac:dyDescent="0.25">
      <c r="A61" s="62" t="s">
        <v>67</v>
      </c>
      <c r="B61" s="5">
        <v>151246.6</v>
      </c>
      <c r="C61" s="9">
        <v>6884.2</v>
      </c>
      <c r="D61" s="9">
        <v>4915.7</v>
      </c>
      <c r="E61" s="9">
        <v>924705.50000000012</v>
      </c>
      <c r="F61" s="3">
        <f t="shared" si="15"/>
        <v>1087752.0000000002</v>
      </c>
      <c r="G61" s="9">
        <v>29936</v>
      </c>
      <c r="H61" s="9">
        <v>367275.99999999994</v>
      </c>
      <c r="I61" s="9">
        <f t="shared" si="18"/>
        <v>397211.99999999994</v>
      </c>
      <c r="J61" s="9">
        <v>212458.1</v>
      </c>
      <c r="K61" s="9">
        <v>231136.99999999997</v>
      </c>
      <c r="L61" s="9">
        <f t="shared" si="17"/>
        <v>443595.1</v>
      </c>
      <c r="M61" s="2">
        <f t="shared" si="9"/>
        <v>1928559.1</v>
      </c>
      <c r="N61" s="9">
        <v>164772.6</v>
      </c>
      <c r="O61" s="64">
        <f t="shared" si="10"/>
        <v>2093331.7000000002</v>
      </c>
    </row>
    <row r="62" spans="1:15" s="28" customFormat="1" ht="15.75" customHeight="1" x14ac:dyDescent="0.2">
      <c r="A62" s="68" t="s">
        <v>42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</row>
    <row r="63" spans="1:15" s="28" customFormat="1" ht="12.75" x14ac:dyDescent="0.2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</row>
  </sheetData>
  <mergeCells count="10">
    <mergeCell ref="A62:O63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0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20" sqref="A20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0" si="3">SUM(F8,I8,L8)</f>
        <v>285611.2</v>
      </c>
      <c r="N8" s="9">
        <v>50153.599999999999</v>
      </c>
      <c r="O8" s="27">
        <f t="shared" ref="O8:O20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19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19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20.25" customHeight="1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ht="18" x14ac:dyDescent="0.25">
      <c r="A20" s="62" t="s">
        <v>59</v>
      </c>
      <c r="B20" s="5">
        <v>136464</v>
      </c>
      <c r="C20" s="9">
        <v>1920</v>
      </c>
      <c r="D20" s="9">
        <v>5028.3</v>
      </c>
      <c r="E20" s="9">
        <v>824855.6</v>
      </c>
      <c r="F20" s="3">
        <f t="shared" ref="F20" si="15">SUM(B20:E20)</f>
        <v>968267.89999999991</v>
      </c>
      <c r="G20" s="9">
        <v>35656.1</v>
      </c>
      <c r="H20" s="9">
        <v>294467.5</v>
      </c>
      <c r="I20" s="9">
        <f t="shared" ref="I20" si="16">SUM(G20:H20)</f>
        <v>330123.59999999998</v>
      </c>
      <c r="J20" s="9">
        <v>184590.10000000003</v>
      </c>
      <c r="K20" s="9">
        <v>116152.4</v>
      </c>
      <c r="L20" s="9">
        <f t="shared" ref="L20" si="17">SUM(J20:K20)</f>
        <v>300742.5</v>
      </c>
      <c r="M20" s="2">
        <f t="shared" si="3"/>
        <v>1599134</v>
      </c>
      <c r="N20" s="9">
        <v>121283.90000000001</v>
      </c>
      <c r="O20" s="64">
        <f t="shared" si="4"/>
        <v>1720417.9</v>
      </c>
    </row>
    <row r="21" spans="1:15" s="28" customFormat="1" ht="15.75" customHeight="1" x14ac:dyDescent="0.2">
      <c r="A21" s="68" t="s">
        <v>42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</row>
    <row r="22" spans="1:15" s="28" customFormat="1" ht="12.75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</row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</sheetData>
  <mergeCells count="10">
    <mergeCell ref="A21:O22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2021-09-16T12:25:30Z</dcterms:modified>
</cp:coreProperties>
</file>