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24000" windowHeight="9735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47" i="4" l="1"/>
  <c r="F147" i="4"/>
  <c r="M147" i="4" s="1"/>
  <c r="O147" i="4" s="1"/>
  <c r="L53" i="5" l="1"/>
  <c r="I53" i="5"/>
  <c r="F53" i="5"/>
  <c r="L52" i="5"/>
  <c r="I52" i="5"/>
  <c r="F52" i="5"/>
  <c r="L51" i="5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M130" i="4" s="1"/>
  <c r="O130" i="4" s="1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M145" i="4" s="1"/>
  <c r="O145" i="4" s="1"/>
  <c r="F146" i="4"/>
  <c r="I128" i="4"/>
  <c r="I129" i="4"/>
  <c r="I130" i="4"/>
  <c r="I131" i="4"/>
  <c r="I132" i="4"/>
  <c r="I133" i="4"/>
  <c r="I134" i="4"/>
  <c r="M134" i="4" s="1"/>
  <c r="O134" i="4" s="1"/>
  <c r="I135" i="4"/>
  <c r="I136" i="4"/>
  <c r="I137" i="4"/>
  <c r="I138" i="4"/>
  <c r="I139" i="4"/>
  <c r="I140" i="4"/>
  <c r="I141" i="4"/>
  <c r="I142" i="4"/>
  <c r="M142" i="4" s="1"/>
  <c r="O142" i="4" s="1"/>
  <c r="I143" i="4"/>
  <c r="I144" i="4"/>
  <c r="I145" i="4"/>
  <c r="I146" i="4"/>
  <c r="L128" i="4"/>
  <c r="L129" i="4"/>
  <c r="L130" i="4"/>
  <c r="L131" i="4"/>
  <c r="L132" i="4"/>
  <c r="M132" i="4" s="1"/>
  <c r="O132" i="4" s="1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M135" i="4"/>
  <c r="O135" i="4" s="1"/>
  <c r="M52" i="5" l="1"/>
  <c r="O52" i="5" s="1"/>
  <c r="M53" i="5"/>
  <c r="O53" i="5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43" i="4"/>
  <c r="O143" i="4" s="1"/>
  <c r="M138" i="4"/>
  <c r="O138" i="4" s="1"/>
  <c r="M141" i="4"/>
  <c r="O141" i="4" s="1"/>
  <c r="M137" i="4"/>
  <c r="O137" i="4" s="1"/>
  <c r="M129" i="4"/>
  <c r="O129" i="4" s="1"/>
  <c r="M144" i="4"/>
  <c r="O144" i="4" s="1"/>
  <c r="M133" i="4"/>
  <c r="O133" i="4" s="1"/>
  <c r="M139" i="4"/>
  <c r="O139" i="4" s="1"/>
  <c r="M146" i="4"/>
  <c r="O146" i="4" s="1"/>
  <c r="M131" i="4"/>
  <c r="O131" i="4" s="1"/>
  <c r="M140" i="4"/>
  <c r="O140" i="4" s="1"/>
  <c r="L18" i="6" l="1"/>
  <c r="I18" i="6"/>
  <c r="F18" i="6"/>
  <c r="M18" i="6" s="1"/>
  <c r="O18" i="6" s="1"/>
  <c r="L17" i="6" l="1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O115" i="4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<sst xmlns="http://schemas.openxmlformats.org/spreadsheetml/2006/main" count="134" uniqueCount="63">
  <si>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</si>
  <si>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</si>
  <si>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</si>
  <si>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</si>
  <si>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</si>
  <si>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</si>
  <si>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</si>
  <si>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</si>
  <si>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</si>
  <si>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</si>
  <si>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</si>
  <si>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</si>
  <si>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</si>
  <si>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</si>
  <si>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</si>
  <si>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</si>
  <si>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</si>
  <si>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</si>
  <si>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</si>
  <si>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</si>
  <si>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</si>
  <si>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</si>
  <si>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</si>
  <si>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</si>
  <si>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</si>
  <si>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</si>
  <si>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</si>
  <si>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</si>
  <si>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</si>
  <si>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</si>
  <si>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</si>
  <si>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</si>
  <si>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</si>
  <si>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</si>
  <si>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</si>
  <si>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</si>
  <si>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</si>
  <si>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</si>
  <si>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</si>
  <si>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</si>
  <si>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</si>
  <si>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</si>
  <si>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</si>
  <si>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</si>
  <si>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</si>
  <si>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</si>
  <si>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</si>
  <si>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</si>
  <si>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</si>
  <si>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</si>
  <si>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</si>
  <si>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</si>
  <si>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</si>
  <si>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t>2018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</si>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</sst>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17" fontId="3" fillId="4" borderId="7" xfId="0" quotePrefix="1" applyNumberFormat="1" applyFont="1" applyFill="1" applyBorder="1" applyAlignment="1" applyProtection="1">
      <alignment horizontal="left" vertical="top"/>
    </xf>
    <xf numFmtId="168" fontId="3" fillId="0" borderId="8" xfId="1" applyNumberFormat="1" applyFont="1" applyBorder="1" applyAlignment="1" applyProtection="1">
      <alignment horizontal="center"/>
    </xf>
    <xf numFmtId="168" fontId="3" fillId="0" borderId="8" xfId="0" applyNumberFormat="1" applyFont="1" applyBorder="1" applyAlignment="1" applyProtection="1">
      <alignment horizontal="center"/>
    </xf>
    <xf numFmtId="166" fontId="3" fillId="0" borderId="8" xfId="0" applyNumberFormat="1" applyFont="1" applyBorder="1" applyAlignment="1" applyProtection="1">
      <alignment horizontal="center"/>
    </xf>
    <xf numFmtId="167" fontId="3" fillId="0" borderId="8" xfId="0" applyNumberFormat="1" applyFont="1" applyBorder="1" applyAlignment="1" applyProtection="1">
      <alignment horizontal="center"/>
    </xf>
    <xf numFmtId="172" fontId="3" fillId="0" borderId="9" xfId="1" applyNumberFormat="1" applyFont="1" applyBorder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abSelected="1" topLeftCell="D1" workbookViewId="0">
      <selection activeCell="E19" sqref="E19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43708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58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53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51"/>
  <sheetViews>
    <sheetView workbookViewId="0">
      <pane xSplit="1" ySplit="7" topLeftCell="O138" activePane="bottomRight" state="frozen"/>
      <selection pane="topRight" activeCell="B1" sqref="B1"/>
      <selection pane="bottomLeft" activeCell="A8" sqref="A8"/>
      <selection pane="bottomRight" activeCell="A147" sqref="A147:XFD147"/>
    </sheetView>
  </sheetViews>
  <sheetFormatPr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6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46" si="10">SUM(F72,I72,L72)</f>
        <v>748162.92500000005</v>
      </c>
      <c r="N72" s="9">
        <v>72390.299999999988</v>
      </c>
      <c r="O72" s="63">
        <f t="shared" ref="O72:O146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47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47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ht="18" x14ac:dyDescent="0.25">
      <c r="A140" s="62" t="s">
        <v>54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ht="18" x14ac:dyDescent="0.25">
      <c r="A141" s="62" t="s">
        <v>55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ht="18" x14ac:dyDescent="0.25">
      <c r="A142" s="62" t="s">
        <v>56</v>
      </c>
      <c r="B142" s="5">
        <v>127790.00000000001</v>
      </c>
      <c r="C142" s="9">
        <v>14064.4</v>
      </c>
      <c r="D142" s="9">
        <v>6195.9000000000005</v>
      </c>
      <c r="E142" s="9">
        <v>560495.80000000005</v>
      </c>
      <c r="F142" s="3">
        <f t="shared" si="13"/>
        <v>708546.10000000009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1160144.8</v>
      </c>
      <c r="N142" s="9">
        <v>93379.8</v>
      </c>
      <c r="O142" s="64">
        <f t="shared" si="11"/>
        <v>1253524.6000000001</v>
      </c>
    </row>
    <row r="143" spans="1:15" ht="18" x14ac:dyDescent="0.25">
      <c r="A143" s="62" t="s">
        <v>57</v>
      </c>
      <c r="B143" s="5">
        <v>121114.7</v>
      </c>
      <c r="C143" s="9">
        <v>11062.9</v>
      </c>
      <c r="D143" s="9">
        <v>6156.9</v>
      </c>
      <c r="E143" s="9">
        <v>562820.5</v>
      </c>
      <c r="F143" s="3">
        <f t="shared" si="13"/>
        <v>701155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1162286.7000000002</v>
      </c>
      <c r="N143" s="9">
        <v>91261.1</v>
      </c>
      <c r="O143" s="64">
        <f t="shared" si="11"/>
        <v>1253547.8000000003</v>
      </c>
    </row>
    <row r="144" spans="1:15" ht="18" x14ac:dyDescent="0.25">
      <c r="A144" s="62" t="s">
        <v>59</v>
      </c>
      <c r="B144" s="5">
        <v>131001.2</v>
      </c>
      <c r="C144" s="9">
        <v>7536.1</v>
      </c>
      <c r="D144" s="9">
        <v>5934</v>
      </c>
      <c r="E144" s="9">
        <v>578546</v>
      </c>
      <c r="F144" s="3">
        <f t="shared" si="13"/>
        <v>723017.3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1189340.3</v>
      </c>
      <c r="N144" s="9">
        <v>92981.7</v>
      </c>
      <c r="O144" s="64">
        <f t="shared" si="11"/>
        <v>1282322</v>
      </c>
    </row>
    <row r="145" spans="1:15" ht="18" x14ac:dyDescent="0.25">
      <c r="A145" s="62" t="s">
        <v>60</v>
      </c>
      <c r="B145" s="5">
        <v>128837.3</v>
      </c>
      <c r="C145" s="9">
        <v>6687.9</v>
      </c>
      <c r="D145" s="9">
        <v>5715.4</v>
      </c>
      <c r="E145" s="9">
        <v>603700.80000000016</v>
      </c>
      <c r="F145" s="3">
        <f t="shared" si="13"/>
        <v>744941.40000000014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1220885.5000000002</v>
      </c>
      <c r="N145" s="9">
        <v>94110.7</v>
      </c>
      <c r="O145" s="64">
        <f t="shared" si="11"/>
        <v>1314996.2000000002</v>
      </c>
    </row>
    <row r="146" spans="1:15" ht="18" x14ac:dyDescent="0.25">
      <c r="A146" s="62" t="s">
        <v>61</v>
      </c>
      <c r="B146" s="5">
        <v>133338.5</v>
      </c>
      <c r="C146" s="9">
        <v>6125.3</v>
      </c>
      <c r="D146" s="9">
        <v>5537.5</v>
      </c>
      <c r="E146" s="9">
        <v>627484.70000000007</v>
      </c>
      <c r="F146" s="3">
        <f t="shared" si="13"/>
        <v>772486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1255063.7</v>
      </c>
      <c r="N146" s="9">
        <v>94181.700000000012</v>
      </c>
      <c r="O146" s="64">
        <f t="shared" si="11"/>
        <v>1349245.4</v>
      </c>
    </row>
    <row r="147" spans="1:15" ht="18" x14ac:dyDescent="0.25">
      <c r="A147" s="62" t="s">
        <v>62</v>
      </c>
      <c r="B147" s="5">
        <v>131102.79999999999</v>
      </c>
      <c r="C147" s="9">
        <v>8616.4000000000015</v>
      </c>
      <c r="D147" s="9">
        <v>5860.9000000000005</v>
      </c>
      <c r="E147" s="9">
        <v>620881.29999999993</v>
      </c>
      <c r="F147" s="3">
        <f t="shared" si="13"/>
        <v>766461.39999999991</v>
      </c>
      <c r="G147" s="9">
        <v>23664.800000000003</v>
      </c>
      <c r="H147" s="9">
        <v>262207.69999999995</v>
      </c>
      <c r="I147" s="9"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ref="M147" si="14">SUM(F147,I147,L147)</f>
        <v>1259995.5999999999</v>
      </c>
      <c r="N147" s="9">
        <v>90566.7</v>
      </c>
      <c r="O147" s="64">
        <f t="shared" ref="O147" si="15">SUM(M147:N147)</f>
        <v>1350562.2999999998</v>
      </c>
    </row>
    <row r="148" spans="1:15" x14ac:dyDescent="0.25">
      <c r="A148" s="90"/>
      <c r="B148" s="91"/>
      <c r="C148" s="92"/>
      <c r="D148" s="92"/>
      <c r="E148" s="92"/>
      <c r="F148" s="93"/>
      <c r="G148" s="92"/>
      <c r="H148" s="92"/>
      <c r="I148" s="92"/>
      <c r="J148" s="92"/>
      <c r="K148" s="92"/>
      <c r="L148" s="92"/>
      <c r="M148" s="94"/>
      <c r="N148" s="92"/>
      <c r="O148" s="95"/>
    </row>
    <row r="149" spans="1:15" s="28" customFormat="1" ht="15.75" customHeight="1" x14ac:dyDescent="0.2">
      <c r="A149" s="68" t="s">
        <v>42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0"/>
    </row>
    <row r="150" spans="1:15" s="28" customFormat="1" ht="12.75" x14ac:dyDescent="0.2">
      <c r="A150" s="71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3"/>
    </row>
    <row r="151" spans="1:15" s="28" customFormat="1" ht="12.75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</sheetData>
  <mergeCells count="10">
    <mergeCell ref="A149:O150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5"/>
  <sheetViews>
    <sheetView workbookViewId="0">
      <pane xSplit="1" ySplit="7" topLeftCell="M43" activePane="bottomRight" state="frozen"/>
      <selection pane="topRight" activeCell="B1" sqref="B1"/>
      <selection pane="bottomLeft" activeCell="A8" sqref="A8"/>
      <selection pane="bottomRight" activeCell="O44" sqref="O44"/>
    </sheetView>
  </sheetViews>
  <sheetFormatPr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3" si="9">SUM(F37,I37,L37)</f>
        <v>884267.4</v>
      </c>
      <c r="N37" s="9">
        <v>77819</v>
      </c>
      <c r="O37" s="63">
        <f t="shared" ref="O37:O53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53" si="15">SUM(B48:E48)</f>
        <v>651526.5</v>
      </c>
      <c r="G48" s="9">
        <v>28196.6</v>
      </c>
      <c r="H48" s="9">
        <v>165693.30000000002</v>
      </c>
      <c r="I48" s="9">
        <f t="shared" ref="I48:I53" si="16">SUM(G48:H48)</f>
        <v>193889.90000000002</v>
      </c>
      <c r="J48" s="9">
        <v>84253.299999999988</v>
      </c>
      <c r="K48" s="9">
        <v>71160</v>
      </c>
      <c r="L48" s="9">
        <f t="shared" ref="L48:L53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ht="18" x14ac:dyDescent="0.25">
      <c r="A52" s="62" t="s">
        <v>56</v>
      </c>
      <c r="B52" s="5">
        <v>127790.00000000001</v>
      </c>
      <c r="C52" s="9">
        <v>14064.4</v>
      </c>
      <c r="D52" s="9">
        <v>6195.9000000000005</v>
      </c>
      <c r="E52" s="9">
        <v>560495.80000000005</v>
      </c>
      <c r="F52" s="3">
        <f t="shared" si="15"/>
        <v>708546.10000000009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1160144.8</v>
      </c>
      <c r="N52" s="9">
        <v>93379.8</v>
      </c>
      <c r="O52" s="64">
        <f t="shared" si="10"/>
        <v>1253524.6000000001</v>
      </c>
    </row>
    <row r="53" spans="1:15" s="1" customFormat="1" ht="18" x14ac:dyDescent="0.25">
      <c r="A53" s="62" t="s">
        <v>60</v>
      </c>
      <c r="B53" s="5">
        <v>128837.3</v>
      </c>
      <c r="C53" s="9">
        <v>6687.9</v>
      </c>
      <c r="D53" s="9">
        <v>5715.4</v>
      </c>
      <c r="E53" s="9">
        <v>603700.80000000016</v>
      </c>
      <c r="F53" s="3">
        <f t="shared" si="15"/>
        <v>744941.40000000014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1220885.5000000002</v>
      </c>
      <c r="N53" s="9">
        <v>94110.7</v>
      </c>
      <c r="O53" s="64">
        <f t="shared" si="10"/>
        <v>1314996.2000000002</v>
      </c>
    </row>
    <row r="54" spans="1:15" s="28" customFormat="1" ht="15.75" customHeight="1" x14ac:dyDescent="0.2">
      <c r="A54" s="68" t="s">
        <v>42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70"/>
    </row>
    <row r="55" spans="1:15" s="28" customFormat="1" ht="12.75" x14ac:dyDescent="0.2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3"/>
    </row>
  </sheetData>
  <mergeCells count="10">
    <mergeCell ref="A54:O55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8"/>
  <sheetViews>
    <sheetView workbookViewId="0">
      <pane xSplit="1" ySplit="7" topLeftCell="O14" activePane="bottomRight" state="frozen"/>
      <selection pane="topRight" activeCell="B1" sqref="B1"/>
      <selection pane="bottomLeft" activeCell="A8" sqref="A8"/>
      <selection pane="bottomRight" activeCell="Q18" sqref="Q18"/>
    </sheetView>
  </sheetViews>
  <sheetFormatPr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18" si="3">SUM(F8,I8,L8)</f>
        <v>285611.2</v>
      </c>
      <c r="N8" s="9">
        <v>50153.599999999999</v>
      </c>
      <c r="O8" s="27">
        <f t="shared" ref="O8:O18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s="28" customFormat="1" ht="15.75" customHeight="1" x14ac:dyDescent="0.2">
      <c r="A19" s="68" t="s">
        <v>42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</row>
    <row r="20" spans="1:15" s="28" customFormat="1" ht="12.75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</row>
    <row r="21" spans="1:15" s="4" customFormat="1" x14ac:dyDescent="0.25"/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</sheetData>
  <mergeCells count="10">
    <mergeCell ref="A19:O20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2016-04-25T06:22:01Z</cp:lastPrinted>
  <dcterms:created xsi:type="dcterms:W3CDTF">2005-04-12T12:23:34Z</dcterms:created>
  <dcterms:modified xsi:type="dcterms:W3CDTF">2019-11-13T09:33:51Z</dcterms:modified>
</cp:coreProperties>
</file>