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735" firstSheet="1" activeTab="2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58" i="5" l="1"/>
  <c r="I58" i="5"/>
  <c r="F58" i="5"/>
  <c r="M58" i="5" s="1"/>
  <c r="O58" i="5" s="1"/>
  <c r="L160" i="4"/>
  <c r="I160" i="4"/>
  <c r="F160" i="4"/>
  <c r="M160" i="4" s="1"/>
  <c r="O160" i="4" s="1"/>
  <c r="L57" i="5" l="1"/>
  <c r="I57" i="5"/>
  <c r="B57" i="5"/>
  <c r="F57" i="5" s="1"/>
  <c r="M57" i="5" s="1"/>
  <c r="O57" i="5" s="1"/>
  <c r="B157" i="4"/>
  <c r="F157" i="4" s="1"/>
  <c r="M157" i="4" s="1"/>
  <c r="O157" i="4" s="1"/>
  <c r="I157" i="4"/>
  <c r="L157" i="4"/>
  <c r="L159" i="4"/>
  <c r="I159" i="4"/>
  <c r="F159" i="4"/>
  <c r="L158" i="4"/>
  <c r="I158" i="4"/>
  <c r="F158" i="4"/>
  <c r="L156" i="4"/>
  <c r="I156" i="4"/>
  <c r="F156" i="4"/>
  <c r="L155" i="4"/>
  <c r="I155" i="4"/>
  <c r="F155" i="4"/>
  <c r="M155" i="4" s="1"/>
  <c r="O155" i="4" s="1"/>
  <c r="M156" i="4" l="1"/>
  <c r="O156" i="4" s="1"/>
  <c r="M158" i="4"/>
  <c r="O158" i="4" s="1"/>
  <c r="M159" i="4"/>
  <c r="O159" i="4" s="1"/>
  <c r="L154" i="4" l="1"/>
  <c r="I154" i="4"/>
  <c r="F154" i="4"/>
  <c r="L153" i="4"/>
  <c r="I153" i="4"/>
  <c r="F153" i="4"/>
  <c r="L152" i="4"/>
  <c r="I152" i="4"/>
  <c r="M152" i="4" s="1"/>
  <c r="O152" i="4" s="1"/>
  <c r="F152" i="4"/>
  <c r="M154" i="4" l="1"/>
  <c r="O154" i="4" s="1"/>
  <c r="M153" i="4"/>
  <c r="O153" i="4" s="1"/>
  <c r="L56" i="5" l="1"/>
  <c r="I56" i="5"/>
  <c r="F56" i="5"/>
  <c r="M56" i="5" s="1"/>
  <c r="O56" i="5" s="1"/>
  <c r="L19" i="6" l="1"/>
  <c r="I19" i="6"/>
  <c r="F19" i="6"/>
  <c r="L55" i="5"/>
  <c r="I55" i="5"/>
  <c r="F55" i="5"/>
  <c r="L54" i="5"/>
  <c r="I54" i="5"/>
  <c r="F54" i="5"/>
  <c r="L53" i="5"/>
  <c r="I53" i="5"/>
  <c r="F53" i="5"/>
  <c r="L52" i="5"/>
  <c r="I52" i="5"/>
  <c r="F52" i="5"/>
  <c r="M52" i="5" s="1"/>
  <c r="O52" i="5" s="1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9" i="6"/>
  <c r="O19" i="6" s="1"/>
  <c r="M55" i="5"/>
  <c r="O55" i="5" s="1"/>
  <c r="M53" i="5"/>
  <c r="O53" i="5" s="1"/>
  <c r="M54" i="5"/>
  <c r="O54" i="5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<sst xmlns="http://schemas.openxmlformats.org/spreadsheetml/2006/main" count="153" uniqueCount="77">
  <si>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</si>
  <si>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</si>
  <si>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</si>
  <si>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</si>
  <si>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</si>
  <si>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</si>
  <si>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</si>
  <si>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</si>
  <si>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</si>
  <si>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</si>
  <si>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</si>
  <si>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</si>
  <si>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</si>
  <si>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</si>
  <si>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</si>
  <si>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</si>
  <si>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</si>
  <si>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</si>
  <si>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</si>
  <si>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</si>
  <si>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</si>
  <si>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</si>
  <si>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</si>
  <si>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</si>
  <si>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</si>
  <si>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</si>
  <si>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</si>
  <si>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</si>
  <si>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</si>
  <si>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</si>
  <si>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</si>
  <si>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</si>
  <si>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</si>
  <si>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</si>
  <si>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</si>
  <si>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</si>
  <si>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</si>
  <si>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</si>
  <si>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</si>
  <si>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</si>
  <si>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</si>
  <si>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</si>
  <si>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</si>
  <si>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</si>
  <si>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</si>
  <si>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</si>
  <si>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</si>
  <si>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</si>
  <si>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</si>
  <si>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</si>
  <si>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</si>
  <si>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</si>
  <si>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</si>
  <si>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</si>
  <si>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</si>
  <si>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</si>
  <si>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</si>
  <si>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</si>
  <si>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</si>
  <si>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</si>
  <si>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</si>
  <si>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</si>
  <si>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</si>
  <si>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</si>
  <si>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</si>
  <si>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</si>
  <si>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</si>
  <si>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</si>
  <si>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</si>
  <si>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</si>
  <si>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</si>
  <si>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</si>
  <si>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</si>
  <si>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</si>
  <si>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</si>
  <si>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</si>
  <si>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Septembre-20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</si>
</sst>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44104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6" t="s">
        <v>75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7" t="s">
        <v>64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63"/>
  <sheetViews>
    <sheetView workbookViewId="0">
      <pane xSplit="1" ySplit="7" topLeftCell="N152" activePane="bottomRight" state="frozen"/>
      <selection pane="topRight" activeCell="B1" sqref="B1"/>
      <selection pane="bottomLeft" activeCell="A8" sqref="A8"/>
      <selection pane="bottomRight" activeCell="O160" sqref="O160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53" si="10">SUM(F72,I72,L72)</f>
        <v>748162.92500000005</v>
      </c>
      <c r="N72" s="9">
        <v>72390.299999999988</v>
      </c>
      <c r="O72" s="63">
        <f t="shared" ref="O72:O153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54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54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ht="18" x14ac:dyDescent="0.25">
      <c r="A140" s="62" t="s">
        <v>53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ht="18" x14ac:dyDescent="0.25">
      <c r="A141" s="62" t="s">
        <v>54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ht="18" x14ac:dyDescent="0.25">
      <c r="A142" s="62" t="s">
        <v>55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ht="18" x14ac:dyDescent="0.25">
      <c r="A143" s="62" t="s">
        <v>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ht="18" x14ac:dyDescent="0.25">
      <c r="A144" s="62" t="s">
        <v>57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ht="18" x14ac:dyDescent="0.25">
      <c r="A145" s="62" t="s">
        <v>58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ht="18" x14ac:dyDescent="0.25">
      <c r="A146" s="62" t="s">
        <v>59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ht="18" x14ac:dyDescent="0.25">
      <c r="A147" s="62" t="s">
        <v>60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ht="18" x14ac:dyDescent="0.25">
      <c r="A148" s="62" t="s">
        <v>61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ht="18" x14ac:dyDescent="0.25">
      <c r="A149" s="62" t="s">
        <v>62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ht="18" x14ac:dyDescent="0.25">
      <c r="A150" s="62" t="s">
        <v>63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ht="18" x14ac:dyDescent="0.25">
      <c r="A151" s="62" t="s">
        <v>65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ht="18" x14ac:dyDescent="0.25">
      <c r="A152" s="62" t="s">
        <v>67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60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ht="18" x14ac:dyDescent="0.25">
      <c r="A153" s="62" t="s">
        <v>68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ht="18" x14ac:dyDescent="0.25">
      <c r="A154" s="62" t="s">
        <v>69</v>
      </c>
      <c r="B154" s="5">
        <v>135858.9</v>
      </c>
      <c r="C154" s="9">
        <v>4868.7</v>
      </c>
      <c r="D154" s="9">
        <v>5505.7</v>
      </c>
      <c r="E154" s="9">
        <v>708032.49999999977</v>
      </c>
      <c r="F154" s="3">
        <f t="shared" si="13"/>
        <v>854265.79999999981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ref="M154:M160" si="15">SUM(F154,I154,L154)</f>
        <v>1375501.2999999998</v>
      </c>
      <c r="N154" s="9">
        <v>114149.5</v>
      </c>
      <c r="O154" s="64">
        <f t="shared" ref="O154:O160" si="16">SUM(M154:N154)</f>
        <v>1489650.7999999998</v>
      </c>
    </row>
    <row r="155" spans="1:15" ht="18" x14ac:dyDescent="0.25">
      <c r="A155" s="62" t="s">
        <v>70</v>
      </c>
      <c r="B155" s="5">
        <v>135909.29999999999</v>
      </c>
      <c r="C155" s="9">
        <v>686.6</v>
      </c>
      <c r="D155" s="9">
        <v>4597</v>
      </c>
      <c r="E155" s="9">
        <v>720930.6</v>
      </c>
      <c r="F155" s="3">
        <f t="shared" ref="F155:F160" si="17">SUM(B155:E155)</f>
        <v>862123.5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ref="L155:L160" si="18">SUM(J155:K155)</f>
        <v>231806.30000000002</v>
      </c>
      <c r="M155" s="2">
        <f t="shared" si="15"/>
        <v>1387795.3</v>
      </c>
      <c r="N155" s="9">
        <v>112214.70000000001</v>
      </c>
      <c r="O155" s="64">
        <f t="shared" si="16"/>
        <v>1500010</v>
      </c>
    </row>
    <row r="156" spans="1:15" ht="18" x14ac:dyDescent="0.25">
      <c r="A156" s="62" t="s">
        <v>71</v>
      </c>
      <c r="B156" s="5">
        <v>134663.29999999999</v>
      </c>
      <c r="C156" s="9">
        <v>591.5</v>
      </c>
      <c r="D156" s="9">
        <v>4525.8</v>
      </c>
      <c r="E156" s="9">
        <v>781774.50000000012</v>
      </c>
      <c r="F156" s="3">
        <f t="shared" si="17"/>
        <v>921555.10000000009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8"/>
        <v>240414.30000000002</v>
      </c>
      <c r="M156" s="2">
        <f t="shared" si="15"/>
        <v>1451811.7000000002</v>
      </c>
      <c r="N156" s="9">
        <v>116144.29999999999</v>
      </c>
      <c r="O156" s="64">
        <f t="shared" si="16"/>
        <v>1567956.0000000002</v>
      </c>
    </row>
    <row r="157" spans="1:15" ht="18" x14ac:dyDescent="0.25">
      <c r="A157" s="62" t="s">
        <v>72</v>
      </c>
      <c r="B157" s="5">
        <f>126403.1</f>
        <v>126403.1</v>
      </c>
      <c r="C157" s="9">
        <v>591.6</v>
      </c>
      <c r="D157" s="9">
        <v>3700.7000000000003</v>
      </c>
      <c r="E157" s="9">
        <v>779926.3</v>
      </c>
      <c r="F157" s="3">
        <f t="shared" si="17"/>
        <v>910621.70000000007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8"/>
        <v>249907.30000000005</v>
      </c>
      <c r="M157" s="2">
        <f t="shared" si="15"/>
        <v>1457004.0000000002</v>
      </c>
      <c r="N157" s="9">
        <v>112532.6</v>
      </c>
      <c r="O157" s="64">
        <f t="shared" si="16"/>
        <v>1569536.6000000003</v>
      </c>
    </row>
    <row r="158" spans="1:15" ht="18" x14ac:dyDescent="0.25">
      <c r="A158" s="62" t="s">
        <v>73</v>
      </c>
      <c r="B158" s="5">
        <v>116701.3</v>
      </c>
      <c r="C158" s="9">
        <v>3704.2</v>
      </c>
      <c r="D158" s="9">
        <v>4269.4000000000005</v>
      </c>
      <c r="E158" s="9">
        <v>807565.5</v>
      </c>
      <c r="F158" s="3">
        <f t="shared" si="17"/>
        <v>932240.4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8"/>
        <v>259800.4</v>
      </c>
      <c r="M158" s="2">
        <f t="shared" si="15"/>
        <v>1507666.2</v>
      </c>
      <c r="N158" s="9">
        <v>109140.79999999999</v>
      </c>
      <c r="O158" s="64">
        <f t="shared" si="16"/>
        <v>1616807</v>
      </c>
    </row>
    <row r="159" spans="1:15" ht="18" x14ac:dyDescent="0.25">
      <c r="A159" s="62" t="s">
        <v>74</v>
      </c>
      <c r="B159" s="5">
        <v>123733</v>
      </c>
      <c r="C159" s="9">
        <v>1926.4</v>
      </c>
      <c r="D159" s="9">
        <v>22830.5</v>
      </c>
      <c r="E159" s="9">
        <v>816821.9</v>
      </c>
      <c r="F159" s="3">
        <f t="shared" si="17"/>
        <v>965311.8</v>
      </c>
      <c r="G159" s="9">
        <v>22829.200000000001</v>
      </c>
      <c r="H159" s="9">
        <v>295218.40000000002</v>
      </c>
      <c r="I159" s="9">
        <f t="shared" si="14"/>
        <v>318047.60000000003</v>
      </c>
      <c r="J159" s="9">
        <v>166408.79999999999</v>
      </c>
      <c r="K159" s="9">
        <v>87244.5</v>
      </c>
      <c r="L159" s="9">
        <f t="shared" si="18"/>
        <v>253653.3</v>
      </c>
      <c r="M159" s="2">
        <f t="shared" si="15"/>
        <v>1537012.7000000002</v>
      </c>
      <c r="N159" s="9">
        <v>105308.20000000001</v>
      </c>
      <c r="O159" s="64">
        <f t="shared" si="16"/>
        <v>1642320.9000000001</v>
      </c>
    </row>
    <row r="160" spans="1:15" ht="18" x14ac:dyDescent="0.25">
      <c r="A160" s="62" t="s">
        <v>76</v>
      </c>
      <c r="B160" s="5">
        <v>133036.60000000003</v>
      </c>
      <c r="C160" s="9">
        <v>3846.7</v>
      </c>
      <c r="D160" s="9">
        <v>3981.4</v>
      </c>
      <c r="E160" s="9">
        <v>755351.7</v>
      </c>
      <c r="F160" s="3">
        <f t="shared" si="17"/>
        <v>896216.4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8"/>
        <v>276405.89999999997</v>
      </c>
      <c r="M160" s="2">
        <f t="shared" si="15"/>
        <v>1486968</v>
      </c>
      <c r="N160" s="9">
        <v>102949</v>
      </c>
      <c r="O160" s="64">
        <f t="shared" si="16"/>
        <v>1589917</v>
      </c>
    </row>
    <row r="161" spans="1:15" s="28" customFormat="1" ht="15.75" customHeight="1" x14ac:dyDescent="0.2">
      <c r="A161" s="68" t="s">
        <v>42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70"/>
    </row>
    <row r="162" spans="1:15" s="28" customFormat="1" ht="12.75" x14ac:dyDescent="0.2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3"/>
    </row>
    <row r="163" spans="1:15" s="28" customFormat="1" ht="12.75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</sheetData>
  <mergeCells count="10">
    <mergeCell ref="A161:O162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0"/>
  <sheetViews>
    <sheetView tabSelected="1" workbookViewId="0">
      <pane xSplit="1" ySplit="7" topLeftCell="O46" activePane="bottomRight" state="frozen"/>
      <selection pane="topRight" activeCell="B1" sqref="B1"/>
      <selection pane="bottomLeft" activeCell="A8" sqref="A8"/>
      <selection pane="bottomRight" activeCell="P49" sqref="P49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8" si="9">SUM(F37,I37,L37)</f>
        <v>884267.4</v>
      </c>
      <c r="N37" s="9">
        <v>77819</v>
      </c>
      <c r="O37" s="63">
        <f t="shared" ref="O37:O58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8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8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ht="18" x14ac:dyDescent="0.25">
      <c r="A52" s="62" t="s">
        <v>55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ht="18" x14ac:dyDescent="0.25">
      <c r="A53" s="62" t="s">
        <v>58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ht="18" x14ac:dyDescent="0.25">
      <c r="A54" s="62" t="s">
        <v>61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18" x14ac:dyDescent="0.25">
      <c r="A55" s="62" t="s">
        <v>65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ht="18" x14ac:dyDescent="0.25">
      <c r="A56" s="62" t="s">
        <v>69</v>
      </c>
      <c r="B56" s="5">
        <v>135858.9</v>
      </c>
      <c r="C56" s="9">
        <v>4868.7</v>
      </c>
      <c r="D56" s="9">
        <v>5505.7</v>
      </c>
      <c r="E56" s="9">
        <v>697749.79999999993</v>
      </c>
      <c r="F56" s="3">
        <f t="shared" si="15"/>
        <v>843983.1</v>
      </c>
      <c r="G56" s="9">
        <v>23792.5</v>
      </c>
      <c r="H56" s="9">
        <v>268300.09999999998</v>
      </c>
      <c r="I56" s="9">
        <f t="shared" ref="I56:I58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1365218.5999999999</v>
      </c>
      <c r="N56" s="9">
        <v>114149.5</v>
      </c>
      <c r="O56" s="64">
        <f t="shared" si="10"/>
        <v>1479368.0999999999</v>
      </c>
    </row>
    <row r="57" spans="1:15" s="1" customFormat="1" ht="18" x14ac:dyDescent="0.25">
      <c r="A57" s="62" t="s">
        <v>72</v>
      </c>
      <c r="B57" s="5">
        <f>126403.1</f>
        <v>126403.1</v>
      </c>
      <c r="C57" s="9">
        <v>591.6</v>
      </c>
      <c r="D57" s="9">
        <v>3700.7000000000003</v>
      </c>
      <c r="E57" s="9">
        <v>779926.3</v>
      </c>
      <c r="F57" s="3">
        <f t="shared" si="15"/>
        <v>910621.70000000007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1457004.0000000002</v>
      </c>
      <c r="N57" s="9">
        <v>112532.6</v>
      </c>
      <c r="O57" s="64">
        <f t="shared" si="10"/>
        <v>1569536.6000000003</v>
      </c>
    </row>
    <row r="58" spans="1:15" s="1" customFormat="1" ht="18" x14ac:dyDescent="0.25">
      <c r="A58" s="62" t="s">
        <v>76</v>
      </c>
      <c r="B58" s="5">
        <v>133036.60000000003</v>
      </c>
      <c r="C58" s="9">
        <v>3846.7</v>
      </c>
      <c r="D58" s="9">
        <v>3981.4</v>
      </c>
      <c r="E58" s="9">
        <v>755351.7</v>
      </c>
      <c r="F58" s="3">
        <f t="shared" si="15"/>
        <v>896216.4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1486968</v>
      </c>
      <c r="N58" s="9">
        <v>102949</v>
      </c>
      <c r="O58" s="64">
        <f t="shared" si="10"/>
        <v>1589917</v>
      </c>
    </row>
    <row r="59" spans="1:15" s="28" customFormat="1" ht="15.75" customHeight="1" x14ac:dyDescent="0.2">
      <c r="A59" s="68" t="s">
        <v>42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</row>
    <row r="60" spans="1:15" s="28" customFormat="1" ht="12.75" x14ac:dyDescent="0.2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</row>
  </sheetData>
  <mergeCells count="10">
    <mergeCell ref="A59:O60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9" si="3">SUM(F8,I8,L8)</f>
        <v>285611.2</v>
      </c>
      <c r="N8" s="9">
        <v>50153.599999999999</v>
      </c>
      <c r="O8" s="27">
        <f t="shared" ref="O8:O19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19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19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18" x14ac:dyDescent="0.25">
      <c r="A19" s="62" t="s">
        <v>66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s="28" customFormat="1" ht="15.75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1:15" s="28" customFormat="1" ht="12.75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</sheetData>
  <mergeCells count="10">
    <mergeCell ref="A20:O21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2020-12-22T12:26:55Z</dcterms:modified>
</cp:coreProperties>
</file>