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 firstSheet="2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7" i="5" l="1"/>
  <c r="O17" i="5" s="1"/>
  <c r="F44" i="4"/>
  <c r="O44" i="4" s="1"/>
  <c r="O116" i="3"/>
  <c r="F116" i="3"/>
  <c r="O115" i="3" l="1"/>
  <c r="F115" i="3"/>
  <c r="F114" i="3" l="1"/>
  <c r="O114" i="3" s="1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/>
  <c r="F94" i="3"/>
  <c r="O94" i="3" s="1"/>
  <c r="F95" i="3"/>
  <c r="O95" i="3" s="1"/>
  <c r="F96" i="3"/>
  <c r="O96" i="3"/>
  <c r="F97" i="3"/>
  <c r="O97" i="3"/>
  <c r="F98" i="3"/>
  <c r="O98" i="3" s="1"/>
  <c r="F99" i="3"/>
  <c r="O99" i="3"/>
  <c r="F100" i="3"/>
  <c r="O100" i="3"/>
  <c r="F101" i="3"/>
  <c r="O101" i="3" s="1"/>
  <c r="F102" i="3"/>
  <c r="O102" i="3" s="1"/>
  <c r="F103" i="3"/>
  <c r="O103" i="3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<sst xmlns="http://schemas.openxmlformats.org/spreadsheetml/2006/main" count="948" uniqueCount="51">
  <si>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</si>
  <si>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</si>
  <si>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</si>
  <si>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</si>
  <si>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</si>
  <si>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</si>
  <si>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</si>
  <si>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</si>
  <si>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</si>
  <si>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</si>
  <si>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</si>
  <si>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</si>
  <si>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</si>
  <si>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</si>
  <si>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</si>
  <si>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</si>
  <si>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</si>
  <si>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</si>
  <si>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</si>
  <si>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</si>
  <si>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</si>
  <si>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</si>
  <si>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</si>
  <si>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</si>
  <si>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</si>
  <si>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</si>
  <si>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</si>
  <si>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</si>
  <si>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</si>
  <si>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</si>
  <si>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</si>
  <si>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</si>
  <si>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</si>
  <si>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</si>
  <si>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</si>
  <si>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</si>
  <si>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</si>
  <si>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</si>
  <si>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</si>
  <si>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</si>
  <si>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</si>
  <si>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</si>
  <si>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</si>
  <si>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</si>
  <si>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</si>
  <si>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oct-19</t>
    </r>
    <r>
      <rPr>
        <vertAlign val="superscript"/>
        <sz val="12"/>
        <rFont val="Calibri"/>
        <family val="2"/>
        <scheme val="minor"/>
      </rPr>
      <t xml:space="preserve"> (p)</t>
    </r>
  </si>
  <si>
    <r>
      <t>Nov-19</t>
    </r>
    <r>
      <rPr>
        <vertAlign val="superscript"/>
        <sz val="12"/>
        <rFont val="Calibri"/>
        <family val="2"/>
        <scheme val="minor"/>
      </rPr>
      <t xml:space="preserve"> (p)</t>
    </r>
  </si>
  <si>
    <t>Q4-2019</t>
  </si>
  <si>
    <t>2019</t>
  </si>
  <si>
    <r>
      <t>Déc-19</t>
    </r>
    <r>
      <rPr>
        <vertAlign val="superscript"/>
        <sz val="12"/>
        <rFont val="Calibri"/>
        <family val="2"/>
        <scheme val="minor"/>
      </rPr>
      <t xml:space="preserve"> (p)</t>
    </r>
  </si>
  <si>
    <r>
      <t>2019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</si>
</sst>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3" sqref="E13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43830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47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48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18"/>
  <sheetViews>
    <sheetView workbookViewId="0">
      <pane xSplit="1" ySplit="7" topLeftCell="B112" activePane="bottomRight" state="frozen"/>
      <selection pane="topRight" activeCell="B1" sqref="B1"/>
      <selection pane="bottomLeft" activeCell="A7" sqref="A7"/>
      <selection pane="bottomRight" activeCell="A116" sqref="A116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 t="s">
        <v>45</v>
      </c>
      <c r="B114" s="5">
        <v>24037.100000000002</v>
      </c>
      <c r="C114" s="5" t="s">
        <v>1</v>
      </c>
      <c r="D114" s="5" t="s">
        <v>1</v>
      </c>
      <c r="E114" s="5" t="s">
        <v>1</v>
      </c>
      <c r="F114" s="5">
        <f t="shared" ref="F114" si="10">SUM(D114:E114)</f>
        <v>0</v>
      </c>
      <c r="G114" s="5"/>
      <c r="H114" s="5">
        <v>1321.8999999999999</v>
      </c>
      <c r="I114" s="5">
        <v>71812.100000000006</v>
      </c>
      <c r="J114" s="5">
        <v>0</v>
      </c>
      <c r="K114" s="5">
        <v>266323.3</v>
      </c>
      <c r="L114" s="5"/>
      <c r="M114" s="5"/>
      <c r="N114" s="6">
        <v>52852.299999999996</v>
      </c>
      <c r="O114" s="5">
        <f t="shared" ref="O114" si="11">SUM(B114:C114,F114:N114)</f>
        <v>416346.7</v>
      </c>
    </row>
    <row r="115" spans="1:15" ht="15.75" customHeight="1" x14ac:dyDescent="0.25">
      <c r="A115" s="49" t="s">
        <v>46</v>
      </c>
      <c r="B115" s="5">
        <v>24037.100000000002</v>
      </c>
      <c r="C115" s="5" t="s">
        <v>1</v>
      </c>
      <c r="D115" s="5" t="s">
        <v>1</v>
      </c>
      <c r="E115" s="5" t="s">
        <v>1</v>
      </c>
      <c r="F115" s="5">
        <f t="shared" ref="F115" si="12">SUM(D115:E115)</f>
        <v>0</v>
      </c>
      <c r="G115" s="5"/>
      <c r="H115" s="5">
        <v>1321.8999999999999</v>
      </c>
      <c r="I115" s="5">
        <v>71812.100000000006</v>
      </c>
      <c r="J115" s="5">
        <v>0</v>
      </c>
      <c r="K115" s="5">
        <v>266323.3</v>
      </c>
      <c r="L115" s="5"/>
      <c r="M115" s="5"/>
      <c r="N115" s="6">
        <v>52852.299999999996</v>
      </c>
      <c r="O115" s="5">
        <f t="shared" ref="O115" si="13">SUM(B115:C115,F115:N115)</f>
        <v>416346.7</v>
      </c>
    </row>
    <row r="116" spans="1:15" ht="15.75" customHeight="1" x14ac:dyDescent="0.25">
      <c r="A116" s="49" t="s">
        <v>49</v>
      </c>
      <c r="B116" s="5">
        <v>24037.100000000002</v>
      </c>
      <c r="C116" s="5" t="s">
        <v>1</v>
      </c>
      <c r="D116" s="5" t="s">
        <v>1</v>
      </c>
      <c r="E116" s="5" t="s">
        <v>1</v>
      </c>
      <c r="F116" s="5">
        <f t="shared" ref="F116" si="14">SUM(D116:E116)</f>
        <v>0</v>
      </c>
      <c r="G116" s="5"/>
      <c r="H116" s="5">
        <v>1321.8999999999999</v>
      </c>
      <c r="I116" s="5">
        <v>71812.100000000006</v>
      </c>
      <c r="J116" s="5">
        <v>0</v>
      </c>
      <c r="K116" s="5">
        <v>266323.3</v>
      </c>
      <c r="L116" s="5"/>
      <c r="M116" s="5"/>
      <c r="N116" s="6">
        <v>52852.299999999996</v>
      </c>
      <c r="O116" s="5">
        <f t="shared" ref="O116" si="15">SUM(B116:C116,F116:N116)</f>
        <v>416346.7</v>
      </c>
    </row>
    <row r="117" spans="1:15" x14ac:dyDescent="0.25">
      <c r="A117" s="53" t="s">
        <v>36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  <row r="118" spans="1:15" x14ac:dyDescent="0.25">
      <c r="B118" s="30"/>
      <c r="C118" s="30"/>
      <c r="D118" s="30"/>
      <c r="E118" s="30"/>
      <c r="F118" s="30"/>
      <c r="G118" s="30"/>
      <c r="H118" s="31"/>
      <c r="I118" s="30"/>
      <c r="J118" s="31"/>
      <c r="K118" s="31"/>
      <c r="L118" s="31"/>
      <c r="M118" s="31"/>
      <c r="N118" s="31"/>
      <c r="O118" s="32"/>
    </row>
  </sheetData>
  <mergeCells count="15">
    <mergeCell ref="A4:O4"/>
    <mergeCell ref="A117:O117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6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4" sqref="A44:XFD44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4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/>
      <c r="H43" s="5">
        <v>1321.8999999999999</v>
      </c>
      <c r="I43" s="5">
        <v>71812.100000000006</v>
      </c>
      <c r="J43" s="5">
        <v>0</v>
      </c>
      <c r="K43" s="5">
        <v>266323.3</v>
      </c>
      <c r="L43" s="5"/>
      <c r="M43" s="5"/>
      <c r="N43" s="6">
        <v>52852.299999999996</v>
      </c>
      <c r="O43" s="5">
        <f t="shared" ref="O43:O44" si="6">SUM(B43:C43,F43:N43)</f>
        <v>416346.7</v>
      </c>
    </row>
    <row r="44" spans="1:15" ht="15.75" customHeight="1" x14ac:dyDescent="0.25">
      <c r="A44" s="49" t="s">
        <v>49</v>
      </c>
      <c r="B44" s="5">
        <v>24037.100000000002</v>
      </c>
      <c r="C44" s="5" t="s">
        <v>1</v>
      </c>
      <c r="D44" s="5" t="s">
        <v>1</v>
      </c>
      <c r="E44" s="5" t="s">
        <v>1</v>
      </c>
      <c r="F44" s="5">
        <f t="shared" si="4"/>
        <v>0</v>
      </c>
      <c r="G44" s="5"/>
      <c r="H44" s="5">
        <v>1321.8999999999999</v>
      </c>
      <c r="I44" s="5">
        <v>71812.100000000006</v>
      </c>
      <c r="J44" s="5">
        <v>0</v>
      </c>
      <c r="K44" s="5">
        <v>266323.3</v>
      </c>
      <c r="L44" s="5"/>
      <c r="M44" s="5"/>
      <c r="N44" s="6">
        <v>52852.299999999996</v>
      </c>
      <c r="O44" s="5">
        <f t="shared" si="6"/>
        <v>416346.7</v>
      </c>
    </row>
    <row r="45" spans="1:15" x14ac:dyDescent="0.25">
      <c r="A45" s="53" t="s">
        <v>36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5" x14ac:dyDescent="0.25">
      <c r="B46" s="30"/>
      <c r="C46" s="30"/>
      <c r="D46" s="30"/>
      <c r="E46" s="30"/>
      <c r="F46" s="30"/>
      <c r="G46" s="30"/>
      <c r="H46" s="31"/>
      <c r="I46" s="30"/>
      <c r="J46" s="31"/>
      <c r="K46" s="31"/>
      <c r="L46" s="31"/>
      <c r="M46" s="31"/>
      <c r="N46" s="31"/>
      <c r="O46" s="32"/>
    </row>
  </sheetData>
  <mergeCells count="15">
    <mergeCell ref="A45:O45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tabSelected="1"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O19" sqref="O19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7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:O17" si="4">SUM(B16:C16,F16:N16)</f>
        <v>346411.40000000008</v>
      </c>
    </row>
    <row r="17" spans="1:15" ht="15.75" customHeight="1" x14ac:dyDescent="0.25">
      <c r="A17" s="49" t="s">
        <v>50</v>
      </c>
      <c r="B17" s="5">
        <v>24037.100000000002</v>
      </c>
      <c r="C17" s="5" t="s">
        <v>1</v>
      </c>
      <c r="D17" s="5" t="s">
        <v>1</v>
      </c>
      <c r="E17" s="5" t="s">
        <v>1</v>
      </c>
      <c r="F17" s="5">
        <f t="shared" si="3"/>
        <v>0</v>
      </c>
      <c r="G17" s="5"/>
      <c r="H17" s="5">
        <v>1321.8999999999999</v>
      </c>
      <c r="I17" s="5">
        <v>71812.100000000006</v>
      </c>
      <c r="J17" s="5">
        <v>0</v>
      </c>
      <c r="K17" s="5">
        <v>266323.3</v>
      </c>
      <c r="L17" s="5"/>
      <c r="M17" s="5"/>
      <c r="N17" s="6">
        <v>52852.299999999996</v>
      </c>
      <c r="O17" s="5">
        <f t="shared" si="4"/>
        <v>416346.7</v>
      </c>
    </row>
    <row r="18" spans="1:15" x14ac:dyDescent="0.25">
      <c r="A18" s="53" t="s">
        <v>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1:15" x14ac:dyDescent="0.25">
      <c r="B19" s="30"/>
      <c r="C19" s="30"/>
      <c r="D19" s="30"/>
      <c r="E19" s="30"/>
      <c r="F19" s="30"/>
      <c r="G19" s="30"/>
      <c r="H19" s="31"/>
      <c r="I19" s="30"/>
      <c r="J19" s="31"/>
      <c r="K19" s="31"/>
      <c r="L19" s="31"/>
      <c r="M19" s="31"/>
      <c r="N19" s="31"/>
      <c r="O19" s="32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2020-03-05T14:10:10Z</dcterms:modified>
</cp:coreProperties>
</file>