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47" i="4" l="1"/>
  <c r="O125" i="3"/>
  <c r="O46" i="4" l="1"/>
  <c r="O45" i="4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43" i="4" l="1"/>
  <c r="O43" i="4" s="1"/>
  <c r="F111" i="3"/>
  <c r="O111" i="3" s="1"/>
  <c r="F112" i="3"/>
  <c r="O112" i="3" s="1"/>
  <c r="F113" i="3"/>
  <c r="O113" i="3" s="1"/>
  <c r="F42" i="4" l="1"/>
  <c r="O42" i="4" s="1"/>
  <c r="F41" i="4"/>
  <c r="O41" i="4" s="1"/>
  <c r="F40" i="4"/>
  <c r="O40" i="4" s="1"/>
  <c r="F39" i="4"/>
  <c r="O39" i="4" s="1"/>
  <c r="F38" i="4"/>
  <c r="O38" i="4" s="1"/>
  <c r="F37" i="4"/>
  <c r="O37" i="4" s="1"/>
  <c r="F93" i="3"/>
  <c r="O93" i="3"/>
  <c r="F94" i="3"/>
  <c r="O94" i="3" s="1"/>
  <c r="F95" i="3"/>
  <c r="O95" i="3" s="1"/>
  <c r="F96" i="3"/>
  <c r="O96" i="3"/>
  <c r="F97" i="3"/>
  <c r="O97" i="3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<sst xmlns="http://schemas.openxmlformats.org/spreadsheetml/2006/main" count="932" uniqueCount="50">
  <si>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</si>
  <si>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</si>
  <si>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</si>
  <si>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</si>
  <si>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</si>
  <si>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</si>
  <si>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</si>
  <si>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</si>
  <si>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</si>
  <si>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</si>
  <si>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</si>
  <si>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</si>
  <si>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</si>
  <si>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</si>
  <si>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</si>
  <si>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</si>
  <si>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</si>
  <si>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</si>
  <si>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</si>
  <si>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</si>
  <si>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</si>
  <si>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</si>
  <si>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</si>
  <si>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</si>
  <si>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</si>
  <si>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</si>
  <si>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</si>
  <si>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</si>
  <si>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</si>
  <si>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</si>
  <si>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</si>
  <si>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</si>
  <si>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</si>
  <si>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</si>
  <si>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</si>
  <si>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</si>
  <si>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</si>
  <si>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</si>
  <si>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</si>
  <si>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</si>
  <si>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</si>
  <si>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</si>
  <si>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</si>
  <si>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</si>
  <si>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</si>
  <si>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t>2019</t>
  </si>
  <si>
    <r>
      <t>Juillet-20</t>
    </r>
    <r>
      <rPr>
        <vertAlign val="superscript"/>
        <sz val="12"/>
        <rFont val="Calibri"/>
        <family val="2"/>
        <scheme val="minor"/>
      </rPr>
      <t xml:space="preserve"> (p)</t>
    </r>
  </si>
  <si>
    <r>
      <t>Aout-20</t>
    </r>
    <r>
      <rPr>
        <vertAlign val="superscript"/>
        <sz val="12"/>
        <rFont val="Calibri"/>
        <family val="2"/>
        <scheme val="minor"/>
      </rPr>
      <t xml:space="preserve"> (p)</t>
    </r>
  </si>
  <si>
    <t>Q3-2020</t>
  </si>
  <si>
    <r>
      <t>Septembre-20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</si>
</sst>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44104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48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45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27"/>
  <sheetViews>
    <sheetView workbookViewId="0">
      <pane xSplit="1" ySplit="7" topLeftCell="N121" activePane="bottomRight" state="frozen"/>
      <selection pane="topRight" activeCell="B1" sqref="B1"/>
      <selection pane="bottomLeft" activeCell="A7" sqref="A7"/>
      <selection pane="bottomRight" activeCell="A125" sqref="A125:XFD125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 t="s">
        <v>46</v>
      </c>
      <c r="B123" s="5">
        <v>26080.499999999996</v>
      </c>
      <c r="C123" s="5"/>
      <c r="D123" s="5"/>
      <c r="E123" s="5"/>
      <c r="F123" s="5"/>
      <c r="G123" s="5"/>
      <c r="H123" s="5">
        <v>1625</v>
      </c>
      <c r="I123" s="5">
        <v>100692.90000000001</v>
      </c>
      <c r="J123" s="5">
        <v>0</v>
      </c>
      <c r="K123" s="5">
        <v>307569.50000000006</v>
      </c>
      <c r="L123" s="5"/>
      <c r="M123" s="5"/>
      <c r="N123" s="6">
        <v>85711.300000000047</v>
      </c>
      <c r="O123" s="5">
        <f t="shared" si="10"/>
        <v>521679.20000000013</v>
      </c>
    </row>
    <row r="124" spans="1:15" ht="15.75" customHeight="1" x14ac:dyDescent="0.25">
      <c r="A124" s="49" t="s">
        <v>47</v>
      </c>
      <c r="B124" s="5">
        <v>26080.499999999996</v>
      </c>
      <c r="C124" s="5"/>
      <c r="D124" s="5"/>
      <c r="E124" s="5"/>
      <c r="F124" s="5"/>
      <c r="G124" s="5"/>
      <c r="H124" s="5">
        <v>1625</v>
      </c>
      <c r="I124" s="5">
        <v>100692.90000000001</v>
      </c>
      <c r="J124" s="5">
        <v>0</v>
      </c>
      <c r="K124" s="5">
        <v>307569.50000000006</v>
      </c>
      <c r="L124" s="5"/>
      <c r="M124" s="5"/>
      <c r="N124" s="6">
        <v>85711.300000000047</v>
      </c>
      <c r="O124" s="5">
        <f t="shared" si="10"/>
        <v>521679.20000000013</v>
      </c>
    </row>
    <row r="125" spans="1:15" ht="15.75" customHeight="1" x14ac:dyDescent="0.25">
      <c r="A125" s="49" t="s">
        <v>49</v>
      </c>
      <c r="B125" s="5">
        <v>26080.499999999996</v>
      </c>
      <c r="C125" s="5"/>
      <c r="D125" s="5"/>
      <c r="E125" s="5"/>
      <c r="F125" s="5"/>
      <c r="G125" s="5"/>
      <c r="H125" s="5">
        <v>1625</v>
      </c>
      <c r="I125" s="5">
        <v>100692.90000000001</v>
      </c>
      <c r="J125" s="5">
        <v>0</v>
      </c>
      <c r="K125" s="5">
        <v>307569.50000000006</v>
      </c>
      <c r="L125" s="5"/>
      <c r="M125" s="5"/>
      <c r="N125" s="6">
        <v>85711.300000000047</v>
      </c>
      <c r="O125" s="5">
        <f t="shared" ref="O125" si="11">SUM(B125:C125,F125:N125)</f>
        <v>521679.20000000013</v>
      </c>
    </row>
    <row r="126" spans="1:15" x14ac:dyDescent="0.25">
      <c r="A126" s="53" t="s">
        <v>36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  <row r="127" spans="1:15" x14ac:dyDescent="0.25">
      <c r="B127" s="30"/>
      <c r="C127" s="30"/>
      <c r="D127" s="30"/>
      <c r="E127" s="30"/>
      <c r="F127" s="30"/>
      <c r="G127" s="30"/>
      <c r="H127" s="31"/>
      <c r="I127" s="30"/>
      <c r="J127" s="31"/>
      <c r="K127" s="31"/>
      <c r="L127" s="31"/>
      <c r="M127" s="31"/>
      <c r="N127" s="31"/>
      <c r="O127" s="32"/>
    </row>
  </sheetData>
  <mergeCells count="15">
    <mergeCell ref="A4:O4"/>
    <mergeCell ref="A126:O126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9"/>
  <sheetViews>
    <sheetView tabSelected="1" workbookViewId="0">
      <pane xSplit="1" ySplit="6" topLeftCell="N37" activePane="bottomRight" state="frozen"/>
      <selection pane="topRight" activeCell="B1" sqref="B1"/>
      <selection pane="bottomLeft" activeCell="A7" sqref="A7"/>
      <selection pane="bottomRight" activeCell="O51" sqref="O51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/>
      <c r="D34" s="5"/>
      <c r="E34" s="5"/>
      <c r="F34" s="5">
        <f t="shared" ref="F34:F43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49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41" si="5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/>
      <c r="D38" s="5"/>
      <c r="E38" s="5"/>
      <c r="F38" s="5">
        <f t="shared" si="4"/>
        <v>0</v>
      </c>
      <c r="G38" s="5"/>
      <c r="H38" s="5">
        <v>1021.8</v>
      </c>
      <c r="I38" s="5">
        <v>71536</v>
      </c>
      <c r="J38" s="5" t="s">
        <v>1</v>
      </c>
      <c r="K38" s="5">
        <v>192165.59999999998</v>
      </c>
      <c r="L38" s="5"/>
      <c r="M38" s="5"/>
      <c r="N38" s="6">
        <v>37174.699999999953</v>
      </c>
      <c r="O38" s="5">
        <f t="shared" si="5"/>
        <v>312222.19999999995</v>
      </c>
    </row>
    <row r="39" spans="1:15" ht="15.75" customHeight="1" x14ac:dyDescent="0.25">
      <c r="A39" s="49">
        <v>43373</v>
      </c>
      <c r="B39" s="5">
        <v>10949.1</v>
      </c>
      <c r="C39" s="5"/>
      <c r="D39" s="5"/>
      <c r="E39" s="5"/>
      <c r="F39" s="5">
        <f t="shared" si="4"/>
        <v>0</v>
      </c>
      <c r="G39" s="5"/>
      <c r="H39" s="5">
        <v>1183</v>
      </c>
      <c r="I39" s="5">
        <v>61667.900000000009</v>
      </c>
      <c r="J39" s="5" t="s">
        <v>1</v>
      </c>
      <c r="K39" s="5">
        <v>209035</v>
      </c>
      <c r="L39" s="5"/>
      <c r="M39" s="5"/>
      <c r="N39" s="6">
        <v>48459.5</v>
      </c>
      <c r="O39" s="5">
        <f t="shared" si="5"/>
        <v>331294.5</v>
      </c>
    </row>
    <row r="40" spans="1:15" ht="15.75" customHeight="1" x14ac:dyDescent="0.25">
      <c r="A40" s="49">
        <v>43465</v>
      </c>
      <c r="B40" s="5">
        <v>12816.8</v>
      </c>
      <c r="C40" s="5"/>
      <c r="D40" s="5"/>
      <c r="E40" s="5"/>
      <c r="F40" s="5">
        <f t="shared" si="4"/>
        <v>0</v>
      </c>
      <c r="G40" s="5"/>
      <c r="H40" s="5">
        <v>1291</v>
      </c>
      <c r="I40" s="5">
        <v>73922.8</v>
      </c>
      <c r="J40" s="5" t="s">
        <v>1</v>
      </c>
      <c r="K40" s="5">
        <v>213933.20000000007</v>
      </c>
      <c r="L40" s="5"/>
      <c r="M40" s="5"/>
      <c r="N40" s="6">
        <v>44447.600000000035</v>
      </c>
      <c r="O40" s="5">
        <f t="shared" si="5"/>
        <v>346411.40000000008</v>
      </c>
    </row>
    <row r="41" spans="1:15" ht="15.75" customHeight="1" x14ac:dyDescent="0.25">
      <c r="A41" s="49">
        <v>43555</v>
      </c>
      <c r="B41" s="5">
        <v>26952.1</v>
      </c>
      <c r="C41" s="5"/>
      <c r="D41" s="5"/>
      <c r="E41" s="5"/>
      <c r="F41" s="5">
        <f t="shared" si="4"/>
        <v>0</v>
      </c>
      <c r="G41" s="5"/>
      <c r="H41" s="5">
        <v>1301</v>
      </c>
      <c r="I41" s="5">
        <v>85152.900000000009</v>
      </c>
      <c r="J41" s="5" t="s">
        <v>1</v>
      </c>
      <c r="K41" s="5">
        <v>224358.3</v>
      </c>
      <c r="L41" s="5"/>
      <c r="M41" s="5"/>
      <c r="N41" s="6">
        <v>40463.600000000006</v>
      </c>
      <c r="O41" s="5">
        <f t="shared" si="5"/>
        <v>378227.9</v>
      </c>
    </row>
    <row r="42" spans="1:15" ht="15.75" customHeight="1" x14ac:dyDescent="0.25">
      <c r="A42" s="49">
        <v>43646</v>
      </c>
      <c r="B42" s="5">
        <v>18028.099999999999</v>
      </c>
      <c r="C42" s="5"/>
      <c r="D42" s="5"/>
      <c r="E42" s="5"/>
      <c r="F42" s="5">
        <f t="shared" si="4"/>
        <v>0</v>
      </c>
      <c r="G42" s="5"/>
      <c r="H42" s="5">
        <v>1309.5999999999999</v>
      </c>
      <c r="I42" s="5">
        <v>78337.5</v>
      </c>
      <c r="J42" s="5" t="s">
        <v>1</v>
      </c>
      <c r="K42" s="5">
        <v>242156.10000000003</v>
      </c>
      <c r="L42" s="5"/>
      <c r="M42" s="5"/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>
        <f t="shared" si="4"/>
        <v>0</v>
      </c>
      <c r="G43" s="5"/>
      <c r="H43" s="5">
        <v>1321.8999999999999</v>
      </c>
      <c r="I43" s="5">
        <v>71812.100000000006</v>
      </c>
      <c r="J43" s="5">
        <v>0</v>
      </c>
      <c r="K43" s="5">
        <v>266323.3</v>
      </c>
      <c r="L43" s="5"/>
      <c r="M43" s="5"/>
      <c r="N43" s="6">
        <v>52852.299999999996</v>
      </c>
      <c r="O43" s="5">
        <f t="shared" ref="O43" si="6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/>
      <c r="D44" s="5"/>
      <c r="E44" s="5"/>
      <c r="F44" s="5"/>
      <c r="G44" s="5"/>
      <c r="H44" s="5">
        <v>1420</v>
      </c>
      <c r="I44" s="5">
        <v>106127.50000000001</v>
      </c>
      <c r="J44" s="5">
        <v>0</v>
      </c>
      <c r="K44" s="5">
        <v>278148.3</v>
      </c>
      <c r="L44" s="5"/>
      <c r="M44" s="5"/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/>
      <c r="D45" s="5"/>
      <c r="E45" s="5"/>
      <c r="F45" s="5"/>
      <c r="G45" s="5"/>
      <c r="H45" s="5">
        <v>1549.4</v>
      </c>
      <c r="I45" s="5">
        <v>108479.80000000002</v>
      </c>
      <c r="J45" s="5">
        <v>0</v>
      </c>
      <c r="K45" s="5">
        <v>288430.99999999983</v>
      </c>
      <c r="L45" s="5"/>
      <c r="M45" s="5"/>
      <c r="N45" s="6">
        <v>73258.400000000081</v>
      </c>
      <c r="O45" s="5">
        <f t="shared" ref="O45:O47" si="7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/>
      <c r="D46" s="5"/>
      <c r="E46" s="5"/>
      <c r="F46" s="5"/>
      <c r="G46" s="5"/>
      <c r="H46" s="5">
        <v>1625</v>
      </c>
      <c r="I46" s="5">
        <v>100692.90000000001</v>
      </c>
      <c r="J46" s="5">
        <v>0</v>
      </c>
      <c r="K46" s="5">
        <v>307569.50000000006</v>
      </c>
      <c r="L46" s="5"/>
      <c r="M46" s="5"/>
      <c r="N46" s="6">
        <v>85711.300000000047</v>
      </c>
      <c r="O46" s="5">
        <f t="shared" si="7"/>
        <v>521679.20000000013</v>
      </c>
    </row>
    <row r="47" spans="1:15" ht="15.75" customHeight="1" x14ac:dyDescent="0.25">
      <c r="A47" s="49" t="s">
        <v>49</v>
      </c>
      <c r="B47" s="5">
        <v>26080.499999999996</v>
      </c>
      <c r="C47" s="5"/>
      <c r="D47" s="5"/>
      <c r="E47" s="5"/>
      <c r="F47" s="5"/>
      <c r="G47" s="5"/>
      <c r="H47" s="5">
        <v>1625</v>
      </c>
      <c r="I47" s="5">
        <v>100692.90000000001</v>
      </c>
      <c r="J47" s="5">
        <v>0</v>
      </c>
      <c r="K47" s="5">
        <v>307569.50000000006</v>
      </c>
      <c r="L47" s="5"/>
      <c r="M47" s="5"/>
      <c r="N47" s="6">
        <v>85711.300000000047</v>
      </c>
      <c r="O47" s="5">
        <f t="shared" si="7"/>
        <v>521679.20000000013</v>
      </c>
    </row>
    <row r="48" spans="1:15" x14ac:dyDescent="0.25">
      <c r="A48" s="53" t="s">
        <v>36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2:15" x14ac:dyDescent="0.25">
      <c r="B49" s="30"/>
      <c r="C49" s="30"/>
      <c r="D49" s="30"/>
      <c r="E49" s="30"/>
      <c r="F49" s="30"/>
      <c r="G49" s="30"/>
      <c r="H49" s="31"/>
      <c r="I49" s="30"/>
      <c r="J49" s="31"/>
      <c r="K49" s="31"/>
      <c r="L49" s="31"/>
      <c r="M49" s="31"/>
      <c r="N49" s="31"/>
      <c r="O49" s="32"/>
    </row>
  </sheetData>
  <mergeCells count="15">
    <mergeCell ref="A48:O4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9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23" sqref="C23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6" t="s">
        <v>35</v>
      </c>
      <c r="B6" s="58" t="s">
        <v>0</v>
      </c>
      <c r="C6" s="58" t="s">
        <v>32</v>
      </c>
      <c r="D6" s="59" t="s">
        <v>33</v>
      </c>
      <c r="E6" s="60"/>
      <c r="F6" s="61"/>
      <c r="G6" s="62" t="s">
        <v>4</v>
      </c>
      <c r="H6" s="58" t="s">
        <v>26</v>
      </c>
      <c r="I6" s="62" t="s">
        <v>27</v>
      </c>
      <c r="J6" s="62" t="s">
        <v>5</v>
      </c>
      <c r="K6" s="58" t="s">
        <v>28</v>
      </c>
      <c r="L6" s="62" t="s">
        <v>29</v>
      </c>
      <c r="M6" s="62" t="s">
        <v>30</v>
      </c>
      <c r="N6" s="63" t="s">
        <v>2</v>
      </c>
      <c r="O6" s="64" t="s">
        <v>3</v>
      </c>
      <c r="P6" s="38"/>
    </row>
    <row r="7" spans="1:16" s="47" customFormat="1" ht="117.75" customHeight="1" x14ac:dyDescent="0.25">
      <c r="A7" s="57"/>
      <c r="B7" s="58"/>
      <c r="C7" s="58"/>
      <c r="D7" s="48" t="s">
        <v>38</v>
      </c>
      <c r="E7" s="48" t="s">
        <v>39</v>
      </c>
      <c r="F7" s="46" t="s">
        <v>31</v>
      </c>
      <c r="G7" s="62"/>
      <c r="H7" s="58"/>
      <c r="I7" s="62"/>
      <c r="J7" s="62"/>
      <c r="K7" s="58"/>
      <c r="L7" s="62"/>
      <c r="M7" s="62"/>
      <c r="N7" s="63"/>
      <c r="O7" s="64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/>
      <c r="D15" s="5"/>
      <c r="E15" s="5"/>
      <c r="F15" s="5">
        <f t="shared" ref="F15:F16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/>
      <c r="D16" s="5"/>
      <c r="E16" s="5"/>
      <c r="F16" s="5">
        <f t="shared" si="3"/>
        <v>0</v>
      </c>
      <c r="G16" s="5"/>
      <c r="H16" s="5">
        <v>1291</v>
      </c>
      <c r="I16" s="5">
        <v>73922.8</v>
      </c>
      <c r="J16" s="5" t="s">
        <v>1</v>
      </c>
      <c r="K16" s="5">
        <v>213933.20000000007</v>
      </c>
      <c r="L16" s="5"/>
      <c r="M16" s="5"/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/>
      <c r="D17" s="5"/>
      <c r="E17" s="5"/>
      <c r="F17" s="5"/>
      <c r="G17" s="5"/>
      <c r="H17" s="5">
        <v>1420</v>
      </c>
      <c r="I17" s="5">
        <v>106127.50000000001</v>
      </c>
      <c r="J17" s="5">
        <v>0</v>
      </c>
      <c r="K17" s="5">
        <v>278148.3</v>
      </c>
      <c r="L17" s="5"/>
      <c r="M17" s="5"/>
      <c r="N17" s="6">
        <v>58030.300000000105</v>
      </c>
      <c r="O17" s="5">
        <f>SUM(B17:C17,F17:N17)</f>
        <v>475625.20000000013</v>
      </c>
    </row>
    <row r="18" spans="1:15" x14ac:dyDescent="0.25">
      <c r="A18" s="53" t="s">
        <v>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1:15" x14ac:dyDescent="0.25">
      <c r="B19" s="30"/>
      <c r="C19" s="30"/>
      <c r="D19" s="30"/>
      <c r="E19" s="30"/>
      <c r="F19" s="30"/>
      <c r="G19" s="30"/>
      <c r="H19" s="31"/>
      <c r="I19" s="30"/>
      <c r="J19" s="31"/>
      <c r="K19" s="31"/>
      <c r="L19" s="31"/>
      <c r="M19" s="31"/>
      <c r="N19" s="31"/>
      <c r="O19" s="32"/>
    </row>
  </sheetData>
  <mergeCells count="15">
    <mergeCell ref="A18:O1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2020-12-22T06:42:24Z</dcterms:modified>
</cp:coreProperties>
</file>