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9" i="4"/>
  <c r="O39" i="4" s="1"/>
  <c r="F38" i="4"/>
  <c r="O38" i="4" s="1"/>
  <c r="F37" i="4"/>
  <c r="O37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F86" i="3"/>
  <c r="F87" i="3"/>
  <c r="O87" i="3" s="1"/>
  <c r="F88" i="3"/>
  <c r="O88" i="3" s="1"/>
  <c r="F89" i="3"/>
  <c r="F90" i="3"/>
  <c r="O90" i="3" s="1"/>
  <c r="F91" i="3"/>
  <c r="F92" i="3"/>
  <c r="F93" i="3"/>
  <c r="F94" i="3"/>
  <c r="F95" i="3"/>
  <c r="O95" i="3" s="1"/>
  <c r="F96" i="3"/>
  <c r="O96" i="3" s="1"/>
  <c r="F97" i="3"/>
  <c r="F98" i="3"/>
  <c r="O98" i="3" s="1"/>
  <c r="F99" i="3"/>
  <c r="F100" i="3"/>
  <c r="O100" i="3" s="1"/>
  <c r="F101" i="3"/>
  <c r="F102" i="3"/>
  <c r="O102" i="3"/>
  <c r="O101" i="3"/>
  <c r="O99" i="3"/>
  <c r="O97" i="3"/>
  <c r="O94" i="3"/>
  <c r="O93" i="3"/>
  <c r="O92" i="3"/>
  <c r="O91" i="3"/>
  <c r="O89" i="3"/>
  <c r="O86" i="3"/>
  <c r="O85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O77" i="3"/>
  <c r="F77" i="3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<sst xmlns="http://schemas.openxmlformats.org/spreadsheetml/2006/main" count="835" uniqueCount="56">
  <si>
    <t>-</t>
  </si>
  <si>
    <t>Excel File Name:</t>
  </si>
  <si>
    <t>Available from Web Page:</t>
  </si>
  <si>
    <t>http://www.brb.bi/fr/content/monnaie-et-cr%C3%A9dit</t>
  </si>
  <si>
    <t>2017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</si>
  <si>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</si>
  <si>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</si>
  <si>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</si>
  <si>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</si>
  <si>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Q3-2018</t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</si>
  <si>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</si>
  <si>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</si>
  <si>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</si>
  <si>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</si>
  <si>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</si>
  <si>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</si>
  <si>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</si>
  <si>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</si>
  <si>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</si>
  <si>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</si>
  <si>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</si>
  <si>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</si>
  <si>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</si>
  <si>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</si>
  <si>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</si>
  <si>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</si>
  <si>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</si>
  <si>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</si>
  <si>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</si>
  <si>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</si>
  <si>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</si>
  <si>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</si>
  <si>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</si>
  <si>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</si>
  <si>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</si>
  <si>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</si>
  <si>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2"/>
        <rFont val="Calibri"/>
        <family val="2"/>
        <scheme val="minor"/>
      </rPr>
      <t>(p)</t>
    </r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</si>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</sst>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b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5" fillId="0" borderId="3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A22" workbookViewId="0">
      <selection activeCell="A7" sqref="A7:XFD20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5</v>
      </c>
    </row>
    <row r="3" spans="2:5" x14ac:dyDescent="0.25">
      <c r="B3" s="38" t="s">
        <v>6</v>
      </c>
      <c r="C3"/>
    </row>
    <row r="4" spans="2:5" x14ac:dyDescent="0.25">
      <c r="B4" s="38" t="s">
        <v>7</v>
      </c>
    </row>
    <row r="5" spans="2:5" x14ac:dyDescent="0.25">
      <c r="B5" s="38" t="s">
        <v>8</v>
      </c>
    </row>
    <row r="7" spans="2:5" ht="18.75" x14ac:dyDescent="0.3">
      <c r="B7" s="7" t="s">
        <v>40</v>
      </c>
    </row>
    <row r="8" spans="2:5" ht="18.75" x14ac:dyDescent="0.3">
      <c r="B8" s="8" t="s">
        <v>55</v>
      </c>
    </row>
    <row r="10" spans="2:5" x14ac:dyDescent="0.25">
      <c r="B10" s="6" t="s">
        <v>41</v>
      </c>
    </row>
    <row r="11" spans="2:5" ht="20.25" customHeight="1" thickBot="1" x14ac:dyDescent="0.3">
      <c r="B11" s="9" t="s">
        <v>42</v>
      </c>
      <c r="C11" s="9" t="s">
        <v>43</v>
      </c>
      <c r="D11" s="9" t="s">
        <v>44</v>
      </c>
      <c r="E11" s="9" t="s">
        <v>45</v>
      </c>
    </row>
    <row r="12" spans="2:5" x14ac:dyDescent="0.25">
      <c r="B12" s="50" t="s">
        <v>37</v>
      </c>
      <c r="C12" s="10" t="s">
        <v>50</v>
      </c>
      <c r="D12" s="10" t="s">
        <v>37</v>
      </c>
      <c r="E12" s="37">
        <v>43404</v>
      </c>
    </row>
    <row r="13" spans="2:5" x14ac:dyDescent="0.25">
      <c r="B13" s="50" t="s">
        <v>38</v>
      </c>
      <c r="C13" s="10" t="s">
        <v>51</v>
      </c>
      <c r="D13" s="10" t="s">
        <v>38</v>
      </c>
      <c r="E13" s="12" t="s">
        <v>9</v>
      </c>
    </row>
    <row r="14" spans="2:5" x14ac:dyDescent="0.25">
      <c r="B14" s="50" t="s">
        <v>39</v>
      </c>
      <c r="C14" s="10" t="s">
        <v>52</v>
      </c>
      <c r="D14" s="10" t="s">
        <v>39</v>
      </c>
      <c r="E14" s="11" t="s">
        <v>4</v>
      </c>
    </row>
    <row r="16" spans="2:5" x14ac:dyDescent="0.25">
      <c r="B16" s="6" t="s">
        <v>46</v>
      </c>
      <c r="C16" s="13"/>
    </row>
    <row r="17" spans="2:3" x14ac:dyDescent="0.25">
      <c r="B17" s="6" t="s">
        <v>47</v>
      </c>
      <c r="C17" s="13"/>
    </row>
    <row r="19" spans="2:3" x14ac:dyDescent="0.25">
      <c r="B19" s="6" t="s">
        <v>1</v>
      </c>
      <c r="C19" s="6" t="s">
        <v>53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1" t="s">
        <v>54</v>
      </c>
    </row>
    <row r="24" spans="2:3" x14ac:dyDescent="0.25">
      <c r="B24" s="52" t="s">
        <v>13</v>
      </c>
      <c r="C24" s="15"/>
    </row>
    <row r="25" spans="2:3" x14ac:dyDescent="0.25">
      <c r="B25" s="52" t="s">
        <v>14</v>
      </c>
      <c r="C25" s="16"/>
    </row>
    <row r="26" spans="2:3" x14ac:dyDescent="0.25">
      <c r="B26" s="53" t="s">
        <v>48</v>
      </c>
      <c r="C26" s="3"/>
    </row>
    <row r="27" spans="2:3" x14ac:dyDescent="0.25">
      <c r="B27" s="54" t="s">
        <v>15</v>
      </c>
      <c r="C27" s="1"/>
    </row>
    <row r="28" spans="2:3" x14ac:dyDescent="0.25">
      <c r="B28" s="54" t="s">
        <v>16</v>
      </c>
      <c r="C28" s="2"/>
    </row>
    <row r="29" spans="2:3" x14ac:dyDescent="0.25">
      <c r="B29" s="55" t="s">
        <v>49</v>
      </c>
      <c r="C29" s="17"/>
    </row>
    <row r="30" spans="2:3" x14ac:dyDescent="0.25">
      <c r="B30" s="55" t="s">
        <v>18</v>
      </c>
      <c r="C30" s="17"/>
    </row>
    <row r="31" spans="2:3" x14ac:dyDescent="0.25">
      <c r="B31" s="55" t="s">
        <v>27</v>
      </c>
      <c r="C31" s="16"/>
    </row>
    <row r="32" spans="2:3" x14ac:dyDescent="0.25">
      <c r="B32" s="53" t="s">
        <v>19</v>
      </c>
      <c r="C32" s="1"/>
    </row>
    <row r="33" spans="2:3" x14ac:dyDescent="0.25">
      <c r="B33" s="53" t="s">
        <v>20</v>
      </c>
      <c r="C33" s="1"/>
    </row>
    <row r="34" spans="2:3" x14ac:dyDescent="0.25">
      <c r="B34" s="55" t="s">
        <v>21</v>
      </c>
      <c r="C34" s="17"/>
    </row>
    <row r="35" spans="2:3" x14ac:dyDescent="0.25">
      <c r="B35" s="53" t="s">
        <v>22</v>
      </c>
      <c r="C35" s="1"/>
    </row>
    <row r="36" spans="2:3" x14ac:dyDescent="0.25">
      <c r="B36" s="53" t="s">
        <v>23</v>
      </c>
      <c r="C36" s="17"/>
    </row>
    <row r="37" spans="2:3" x14ac:dyDescent="0.25">
      <c r="B37" s="53" t="s">
        <v>24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4"/>
  <sheetViews>
    <sheetView workbookViewId="0">
      <pane xSplit="1" ySplit="7" topLeftCell="I98" activePane="bottomRight" state="frozen"/>
      <selection pane="topRight" activeCell="B1" sqref="B1"/>
      <selection pane="bottomLeft" activeCell="A7" sqref="A7"/>
      <selection pane="bottomRight" activeCell="A103" sqref="A103:O103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25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11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12</v>
      </c>
      <c r="B6" s="63" t="s">
        <v>13</v>
      </c>
      <c r="C6" s="64" t="s">
        <v>14</v>
      </c>
      <c r="D6" s="66" t="s">
        <v>28</v>
      </c>
      <c r="E6" s="67"/>
      <c r="F6" s="68"/>
      <c r="G6" s="64" t="s">
        <v>17</v>
      </c>
      <c r="H6" s="64" t="s">
        <v>18</v>
      </c>
      <c r="I6" s="69" t="s">
        <v>27</v>
      </c>
      <c r="J6" s="70" t="s">
        <v>19</v>
      </c>
      <c r="K6" s="70" t="s">
        <v>20</v>
      </c>
      <c r="L6" s="70" t="s">
        <v>21</v>
      </c>
      <c r="M6" s="70" t="s">
        <v>22</v>
      </c>
      <c r="N6" s="72" t="s">
        <v>23</v>
      </c>
      <c r="O6" s="72" t="s">
        <v>24</v>
      </c>
      <c r="P6" s="36"/>
    </row>
    <row r="7" spans="1:16" s="44" customFormat="1" ht="117.75" customHeight="1" x14ac:dyDescent="0.25">
      <c r="A7" s="62"/>
      <c r="B7" s="63"/>
      <c r="C7" s="65"/>
      <c r="D7" s="46" t="s">
        <v>15</v>
      </c>
      <c r="E7" s="46" t="s">
        <v>16</v>
      </c>
      <c r="F7" s="43" t="s">
        <v>10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9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9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9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9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9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9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9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9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9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9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9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9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9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9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9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9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9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9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9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9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9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9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9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9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9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9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9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9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9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9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9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9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9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9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9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9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9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9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9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9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9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9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9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9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9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9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9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9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9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9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9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9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9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9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9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9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9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9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9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9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9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9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9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9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9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9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9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9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9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9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9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9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9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9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9">
        <v>42855</v>
      </c>
      <c r="B84" s="4">
        <v>11219.366666666665</v>
      </c>
      <c r="C84" s="4"/>
      <c r="D84" s="4"/>
      <c r="E84" s="4"/>
      <c r="F84" s="4">
        <f t="shared" ref="F84:F102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9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9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9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9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9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9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9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9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9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1668.4</v>
      </c>
      <c r="I93" s="4">
        <v>70493.149999999994</v>
      </c>
      <c r="J93" s="4" t="s">
        <v>0</v>
      </c>
      <c r="K93" s="4">
        <v>177636.08333333334</v>
      </c>
      <c r="L93" s="4"/>
      <c r="M93" s="4"/>
      <c r="N93" s="5">
        <v>32307.3</v>
      </c>
      <c r="O93" s="4">
        <f t="shared" ref="O93:O98" si="8">SUM(B93:C93,F93:N93)</f>
        <v>293342.83333333331</v>
      </c>
    </row>
    <row r="94" spans="1:15" ht="15.75" customHeight="1" x14ac:dyDescent="0.25">
      <c r="A94" s="49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1344.2</v>
      </c>
      <c r="I94" s="4">
        <v>73098</v>
      </c>
      <c r="J94" s="4" t="s">
        <v>0</v>
      </c>
      <c r="K94" s="4">
        <v>179861.86666666673</v>
      </c>
      <c r="L94" s="4"/>
      <c r="M94" s="4"/>
      <c r="N94" s="5">
        <v>32810.400000000009</v>
      </c>
      <c r="O94" s="4">
        <f t="shared" si="8"/>
        <v>302158.76666666672</v>
      </c>
    </row>
    <row r="95" spans="1:15" ht="15.75" customHeight="1" x14ac:dyDescent="0.25">
      <c r="A95" s="49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7" t="s">
        <v>30</v>
      </c>
      <c r="B96" s="4">
        <v>19066.099999999999</v>
      </c>
      <c r="C96" s="4"/>
      <c r="D96" s="4"/>
      <c r="E96" s="4"/>
      <c r="F96" s="4">
        <f t="shared" si="7"/>
        <v>0</v>
      </c>
      <c r="G96" s="4"/>
      <c r="H96" s="4">
        <v>973.30000000000007</v>
      </c>
      <c r="I96" s="4">
        <v>76144.000000000015</v>
      </c>
      <c r="J96" s="4" t="s">
        <v>0</v>
      </c>
      <c r="K96" s="4">
        <v>182334.09999999998</v>
      </c>
      <c r="L96" s="4"/>
      <c r="M96" s="4"/>
      <c r="N96" s="5">
        <v>33725.5</v>
      </c>
      <c r="O96" s="4">
        <f t="shared" si="8"/>
        <v>312243</v>
      </c>
    </row>
    <row r="97" spans="1:15" ht="15.75" customHeight="1" x14ac:dyDescent="0.25">
      <c r="A97" s="47" t="s">
        <v>31</v>
      </c>
      <c r="B97" s="4">
        <v>19066.099999999999</v>
      </c>
      <c r="C97" s="4"/>
      <c r="D97" s="4"/>
      <c r="E97" s="4"/>
      <c r="F97" s="4">
        <f t="shared" si="7"/>
        <v>0</v>
      </c>
      <c r="G97" s="4"/>
      <c r="H97" s="4">
        <v>973.30000000000007</v>
      </c>
      <c r="I97" s="4">
        <v>76144.000000000015</v>
      </c>
      <c r="J97" s="4" t="s">
        <v>0</v>
      </c>
      <c r="K97" s="4">
        <v>182334.09999999998</v>
      </c>
      <c r="L97" s="4"/>
      <c r="M97" s="4"/>
      <c r="N97" s="5">
        <v>33725.5</v>
      </c>
      <c r="O97" s="4">
        <f t="shared" si="8"/>
        <v>312243</v>
      </c>
    </row>
    <row r="98" spans="1:15" ht="15.75" customHeight="1" x14ac:dyDescent="0.25">
      <c r="A98" s="47" t="s">
        <v>32</v>
      </c>
      <c r="B98" s="4">
        <v>19066.099999999999</v>
      </c>
      <c r="C98" s="4"/>
      <c r="D98" s="4"/>
      <c r="E98" s="4"/>
      <c r="F98" s="4">
        <f t="shared" si="7"/>
        <v>0</v>
      </c>
      <c r="G98" s="4"/>
      <c r="H98" s="4">
        <v>973.30000000000007</v>
      </c>
      <c r="I98" s="4">
        <v>76144.000000000015</v>
      </c>
      <c r="J98" s="4" t="s">
        <v>0</v>
      </c>
      <c r="K98" s="4">
        <v>182334.09999999998</v>
      </c>
      <c r="L98" s="4"/>
      <c r="M98" s="4"/>
      <c r="N98" s="5">
        <v>33725.5</v>
      </c>
      <c r="O98" s="4">
        <f t="shared" si="8"/>
        <v>312243</v>
      </c>
    </row>
    <row r="99" spans="1:15" ht="15.75" customHeight="1" x14ac:dyDescent="0.25">
      <c r="A99" s="47" t="s">
        <v>33</v>
      </c>
      <c r="B99" s="4">
        <v>19066.099999999999</v>
      </c>
      <c r="C99" s="4"/>
      <c r="D99" s="4"/>
      <c r="E99" s="4"/>
      <c r="F99" s="4">
        <f t="shared" si="7"/>
        <v>0</v>
      </c>
      <c r="G99" s="4"/>
      <c r="H99" s="4">
        <v>973.30000000000007</v>
      </c>
      <c r="I99" s="4">
        <v>76144.000000000015</v>
      </c>
      <c r="J99" s="4" t="s">
        <v>0</v>
      </c>
      <c r="K99" s="4">
        <v>182334.09999999998</v>
      </c>
      <c r="L99" s="4"/>
      <c r="M99" s="4"/>
      <c r="N99" s="5">
        <v>33725.5</v>
      </c>
      <c r="O99" s="4">
        <f>SUM(B99:C99,F99:N99)</f>
        <v>312243</v>
      </c>
    </row>
    <row r="100" spans="1:15" ht="15.75" customHeight="1" x14ac:dyDescent="0.25">
      <c r="A100" s="47" t="s">
        <v>34</v>
      </c>
      <c r="B100" s="4">
        <v>19066.099999999999</v>
      </c>
      <c r="C100" s="4"/>
      <c r="D100" s="4"/>
      <c r="E100" s="4"/>
      <c r="F100" s="4">
        <f t="shared" si="7"/>
        <v>0</v>
      </c>
      <c r="G100" s="4"/>
      <c r="H100" s="4">
        <v>973.30000000000007</v>
      </c>
      <c r="I100" s="4">
        <v>76144.000000000015</v>
      </c>
      <c r="J100" s="4" t="s">
        <v>0</v>
      </c>
      <c r="K100" s="4">
        <v>182334.09999999998</v>
      </c>
      <c r="L100" s="4"/>
      <c r="M100" s="4"/>
      <c r="N100" s="5">
        <v>33725.5</v>
      </c>
      <c r="O100" s="4">
        <f>SUM(B100:C100,F100:N100)</f>
        <v>312243</v>
      </c>
    </row>
    <row r="101" spans="1:15" ht="15.75" customHeight="1" x14ac:dyDescent="0.25">
      <c r="A101" s="47" t="s">
        <v>35</v>
      </c>
      <c r="B101" s="4">
        <v>19066.099999999999</v>
      </c>
      <c r="C101" s="4"/>
      <c r="D101" s="4"/>
      <c r="E101" s="4"/>
      <c r="F101" s="4">
        <f t="shared" si="7"/>
        <v>0</v>
      </c>
      <c r="G101" s="4"/>
      <c r="H101" s="4">
        <v>973.30000000000007</v>
      </c>
      <c r="I101" s="4">
        <v>76144.000000000015</v>
      </c>
      <c r="J101" s="4" t="s">
        <v>0</v>
      </c>
      <c r="K101" s="4">
        <v>182334.09999999998</v>
      </c>
      <c r="L101" s="4"/>
      <c r="M101" s="4"/>
      <c r="N101" s="5">
        <v>33725.5</v>
      </c>
      <c r="O101" s="4">
        <f>SUM(B101:C101,F101:N101)</f>
        <v>312243</v>
      </c>
    </row>
    <row r="102" spans="1:15" ht="15.75" customHeight="1" x14ac:dyDescent="0.25">
      <c r="A102" s="47" t="s">
        <v>36</v>
      </c>
      <c r="B102" s="4">
        <v>19066.099999999999</v>
      </c>
      <c r="C102" s="4"/>
      <c r="D102" s="4"/>
      <c r="E102" s="4"/>
      <c r="F102" s="4">
        <f t="shared" si="7"/>
        <v>0</v>
      </c>
      <c r="G102" s="4"/>
      <c r="H102" s="4">
        <v>973.30000000000007</v>
      </c>
      <c r="I102" s="4">
        <v>76144.000000000015</v>
      </c>
      <c r="J102" s="4" t="s">
        <v>0</v>
      </c>
      <c r="K102" s="4">
        <v>182334.09999999998</v>
      </c>
      <c r="L102" s="4"/>
      <c r="M102" s="4"/>
      <c r="N102" s="5">
        <v>33725.5</v>
      </c>
      <c r="O102" s="4">
        <f>SUM(B102:C102,F102:N102)</f>
        <v>312243</v>
      </c>
    </row>
    <row r="103" spans="1:15" x14ac:dyDescent="0.25">
      <c r="A103" s="58" t="s">
        <v>29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</row>
    <row r="104" spans="1:15" x14ac:dyDescent="0.25">
      <c r="B104" s="28"/>
      <c r="C104" s="28"/>
      <c r="D104" s="28"/>
      <c r="E104" s="28"/>
      <c r="F104" s="28"/>
      <c r="G104" s="28"/>
      <c r="H104" s="29"/>
      <c r="I104" s="28"/>
      <c r="J104" s="29"/>
      <c r="K104" s="29"/>
      <c r="L104" s="29"/>
      <c r="M104" s="29"/>
      <c r="N104" s="29"/>
      <c r="O104" s="30"/>
    </row>
  </sheetData>
  <mergeCells count="15">
    <mergeCell ref="A4:O4"/>
    <mergeCell ref="A103:O103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25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11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12</v>
      </c>
      <c r="B6" s="63" t="s">
        <v>13</v>
      </c>
      <c r="C6" s="64" t="s">
        <v>14</v>
      </c>
      <c r="D6" s="66" t="s">
        <v>28</v>
      </c>
      <c r="E6" s="67"/>
      <c r="F6" s="68"/>
      <c r="G6" s="64" t="s">
        <v>17</v>
      </c>
      <c r="H6" s="64" t="s">
        <v>18</v>
      </c>
      <c r="I6" s="69" t="s">
        <v>27</v>
      </c>
      <c r="J6" s="70" t="s">
        <v>19</v>
      </c>
      <c r="K6" s="70" t="s">
        <v>20</v>
      </c>
      <c r="L6" s="70" t="s">
        <v>21</v>
      </c>
      <c r="M6" s="70" t="s">
        <v>22</v>
      </c>
      <c r="N6" s="72" t="s">
        <v>23</v>
      </c>
      <c r="O6" s="72" t="s">
        <v>24</v>
      </c>
      <c r="P6" s="36"/>
    </row>
    <row r="7" spans="1:16" s="44" customFormat="1" ht="117.75" customHeight="1" x14ac:dyDescent="0.25">
      <c r="A7" s="62"/>
      <c r="B7" s="63"/>
      <c r="C7" s="65"/>
      <c r="D7" s="46" t="s">
        <v>15</v>
      </c>
      <c r="E7" s="46" t="s">
        <v>16</v>
      </c>
      <c r="F7" s="45" t="s">
        <v>10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9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9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9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9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9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9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9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9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9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9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9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9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9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9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9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9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9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9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9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9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9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9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9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9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9">
        <v>42916</v>
      </c>
      <c r="B34" s="4">
        <v>8573.3000000000011</v>
      </c>
      <c r="C34" s="4"/>
      <c r="D34" s="4"/>
      <c r="E34" s="4"/>
      <c r="F34" s="4">
        <f t="shared" ref="F34:F39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9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9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9">
        <v>43190</v>
      </c>
      <c r="B37" s="4">
        <v>19066.099999999999</v>
      </c>
      <c r="C37" s="4"/>
      <c r="D37" s="4"/>
      <c r="E37" s="4"/>
      <c r="F37" s="4">
        <f t="shared" si="4"/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38" si="5">SUM(B37:C37,F37:N37)</f>
        <v>312243</v>
      </c>
    </row>
    <row r="38" spans="1:15" ht="15.75" customHeight="1" x14ac:dyDescent="0.25">
      <c r="A38" s="47" t="s">
        <v>32</v>
      </c>
      <c r="B38" s="4">
        <v>19066.099999999999</v>
      </c>
      <c r="C38" s="4"/>
      <c r="D38" s="4"/>
      <c r="E38" s="4"/>
      <c r="F38" s="4">
        <f t="shared" si="4"/>
        <v>0</v>
      </c>
      <c r="G38" s="4"/>
      <c r="H38" s="4">
        <v>973.30000000000007</v>
      </c>
      <c r="I38" s="4">
        <v>76144.000000000015</v>
      </c>
      <c r="J38" s="4" t="s">
        <v>0</v>
      </c>
      <c r="K38" s="4">
        <v>182334.09999999998</v>
      </c>
      <c r="L38" s="4"/>
      <c r="M38" s="4"/>
      <c r="N38" s="5">
        <v>33725.5</v>
      </c>
      <c r="O38" s="4">
        <f t="shared" si="5"/>
        <v>312243</v>
      </c>
    </row>
    <row r="39" spans="1:15" ht="15.75" customHeight="1" x14ac:dyDescent="0.25">
      <c r="A39" s="47" t="s">
        <v>35</v>
      </c>
      <c r="B39" s="4">
        <v>19066.099999999999</v>
      </c>
      <c r="C39" s="4"/>
      <c r="D39" s="4"/>
      <c r="E39" s="4"/>
      <c r="F39" s="4">
        <f t="shared" si="4"/>
        <v>0</v>
      </c>
      <c r="G39" s="4"/>
      <c r="H39" s="4">
        <v>973.30000000000007</v>
      </c>
      <c r="I39" s="4">
        <v>76144.000000000015</v>
      </c>
      <c r="J39" s="4" t="s">
        <v>0</v>
      </c>
      <c r="K39" s="4">
        <v>182334.09999999998</v>
      </c>
      <c r="L39" s="4"/>
      <c r="M39" s="4"/>
      <c r="N39" s="5">
        <v>33725.5</v>
      </c>
      <c r="O39" s="4">
        <f>SUM(B39:C39,F39:N39)</f>
        <v>312243</v>
      </c>
    </row>
    <row r="40" spans="1:15" x14ac:dyDescent="0.25">
      <c r="A40" s="58" t="s">
        <v>29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</row>
    <row r="41" spans="1:15" x14ac:dyDescent="0.25">
      <c r="B41" s="28"/>
      <c r="C41" s="28"/>
      <c r="D41" s="28"/>
      <c r="E41" s="28"/>
      <c r="F41" s="28"/>
      <c r="G41" s="28"/>
      <c r="H41" s="29"/>
      <c r="I41" s="28"/>
      <c r="J41" s="29"/>
      <c r="K41" s="29"/>
      <c r="L41" s="29"/>
      <c r="M41" s="29"/>
      <c r="N41" s="29"/>
      <c r="O41" s="30"/>
    </row>
  </sheetData>
  <mergeCells count="15">
    <mergeCell ref="A40:O4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:A15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25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11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12</v>
      </c>
      <c r="B6" s="63" t="s">
        <v>13</v>
      </c>
      <c r="C6" s="64" t="s">
        <v>14</v>
      </c>
      <c r="D6" s="66" t="s">
        <v>28</v>
      </c>
      <c r="E6" s="67"/>
      <c r="F6" s="68"/>
      <c r="G6" s="64" t="s">
        <v>17</v>
      </c>
      <c r="H6" s="64" t="s">
        <v>18</v>
      </c>
      <c r="I6" s="69" t="s">
        <v>27</v>
      </c>
      <c r="J6" s="70" t="s">
        <v>19</v>
      </c>
      <c r="K6" s="70" t="s">
        <v>20</v>
      </c>
      <c r="L6" s="70" t="s">
        <v>21</v>
      </c>
      <c r="M6" s="70" t="s">
        <v>22</v>
      </c>
      <c r="N6" s="72" t="s">
        <v>23</v>
      </c>
      <c r="O6" s="72" t="s">
        <v>24</v>
      </c>
      <c r="P6" s="36"/>
    </row>
    <row r="7" spans="1:16" s="44" customFormat="1" ht="117.75" customHeight="1" x14ac:dyDescent="0.25">
      <c r="A7" s="62"/>
      <c r="B7" s="63"/>
      <c r="C7" s="65"/>
      <c r="D7" s="46" t="s">
        <v>15</v>
      </c>
      <c r="E7" s="46" t="s">
        <v>16</v>
      </c>
      <c r="F7" s="45" t="s">
        <v>10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8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8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8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8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8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8">
        <v>2017</v>
      </c>
      <c r="B15" s="4">
        <v>7500.9000000000005</v>
      </c>
      <c r="C15" s="4"/>
      <c r="D15" s="4"/>
      <c r="E15" s="4"/>
      <c r="F15" s="4">
        <f t="shared" ref="F15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x14ac:dyDescent="0.25">
      <c r="A16" s="58" t="s">
        <v>29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</row>
    <row r="17" spans="2:15" x14ac:dyDescent="0.25">
      <c r="B17" s="28"/>
      <c r="C17" s="28"/>
      <c r="D17" s="28"/>
      <c r="E17" s="28"/>
      <c r="F17" s="28"/>
      <c r="G17" s="28"/>
      <c r="H17" s="29"/>
      <c r="I17" s="28"/>
      <c r="J17" s="29"/>
      <c r="K17" s="29"/>
      <c r="L17" s="29"/>
      <c r="M17" s="29"/>
      <c r="N17" s="29"/>
      <c r="O17" s="30"/>
    </row>
  </sheetData>
  <mergeCells count="15">
    <mergeCell ref="A16:O1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2019-01-25T09:26:17Z</dcterms:modified>
</cp:coreProperties>
</file>