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AUGUST 2022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55" i="4" l="1"/>
  <c r="O149" i="3"/>
  <c r="O148" i="3" l="1"/>
  <c r="O19" i="5" l="1"/>
  <c r="F54" i="4"/>
  <c r="F53" i="4"/>
  <c r="O52" i="4"/>
  <c r="O147" i="3"/>
  <c r="O146" i="3"/>
  <c r="O145" i="3"/>
  <c r="O144" i="3"/>
  <c r="O143" i="3"/>
  <c r="O142" i="3"/>
  <c r="O141" i="3"/>
  <c r="O140" i="3"/>
  <c r="O139" i="3" l="1"/>
  <c r="O138" i="3"/>
  <c r="F51" i="4" l="1"/>
  <c r="O51" i="4" s="1"/>
  <c r="O137" i="3"/>
  <c r="O136" i="3"/>
  <c r="O135" i="3"/>
  <c r="O50" i="4" l="1"/>
  <c r="O134" i="3"/>
  <c r="O133" i="3"/>
  <c r="O132" i="3"/>
  <c r="O49" i="4" l="1"/>
  <c r="O18" i="5"/>
  <c r="O48" i="4"/>
  <c r="O131" i="3"/>
  <c r="O130" i="3"/>
  <c r="O129" i="3"/>
  <c r="O128" i="3"/>
  <c r="O47" i="4" l="1"/>
  <c r="O46" i="4"/>
  <c r="O45" i="4"/>
  <c r="O127" i="3"/>
  <c r="O126" i="3"/>
  <c r="O125" i="3"/>
  <c r="O124" i="3"/>
  <c r="O123" i="3"/>
  <c r="O122" i="3"/>
  <c r="O121" i="3"/>
  <c r="O120" i="3"/>
  <c r="O119" i="3"/>
  <c r="O118" i="3"/>
  <c r="O117" i="3"/>
  <c r="O17" i="5" l="1"/>
  <c r="O44" i="4"/>
  <c r="O116" i="3"/>
  <c r="O115" i="3"/>
  <c r="O114" i="3"/>
  <c r="F113" i="3" l="1"/>
  <c r="F43" i="4" l="1"/>
  <c r="O43" i="4" s="1"/>
  <c r="O113" i="3"/>
  <c r="F112" i="3"/>
  <c r="O112" i="3" s="1"/>
  <c r="F111" i="3"/>
  <c r="O111" i="3" s="1"/>
  <c r="F38" i="4" l="1"/>
  <c r="O38" i="4" s="1"/>
  <c r="F42" i="4"/>
  <c r="O42" i="4" s="1"/>
  <c r="F41" i="4"/>
  <c r="O41" i="4" s="1"/>
  <c r="F40" i="4"/>
  <c r="O40" i="4" s="1"/>
  <c r="F39" i="4"/>
  <c r="O39" i="4" s="1"/>
  <c r="F37" i="4"/>
  <c r="O37" i="4" s="1"/>
  <c r="F110" i="3"/>
  <c r="O110" i="3" s="1"/>
  <c r="F109" i="3"/>
  <c r="O109" i="3" s="1"/>
  <c r="F108" i="3"/>
  <c r="O108" i="3" s="1"/>
  <c r="F107" i="3"/>
  <c r="O107" i="3" s="1"/>
  <c r="F106" i="3"/>
  <c r="O106" i="3" s="1"/>
  <c r="F105" i="3"/>
  <c r="O105" i="3" s="1"/>
  <c r="F104" i="3"/>
  <c r="O104" i="3" s="1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6" i="5" l="1"/>
  <c r="O16" i="5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 s="1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<sst xmlns="http://schemas.openxmlformats.org/spreadsheetml/2006/main" count="874" uniqueCount="58">
  <si>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</si>
  <si>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</si>
  <si>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</si>
  <si>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</si>
  <si>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</si>
  <si>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</si>
  <si>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</si>
  <si>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</si>
  <si>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</si>
  <si>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</si>
  <si>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</si>
  <si>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</si>
  <si>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</si>
  <si>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</si>
  <si>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</si>
  <si>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</si>
  <si>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</si>
  <si>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</si>
  <si>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</si>
  <si>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</si>
  <si>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</si>
  <si>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</si>
  <si>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</si>
  <si>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</si>
  <si>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</si>
  <si>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</si>
  <si>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</si>
  <si>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</si>
  <si>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</si>
  <si>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</si>
  <si>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</si>
  <si>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</si>
  <si>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</si>
  <si>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</si>
  <si>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</si>
  <si>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</si>
  <si>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</si>
  <si>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</si>
  <si>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</si>
  <si>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</si>
  <si>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</si>
  <si>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</si>
  <si>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</si>
  <si>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</si>
  <si>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</si>
  <si>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</si>
  <si>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</si>
  <si>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t>2021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</si>
  <si>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</si>
  <si>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</si>
  <si>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</si>
  <si>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</si>
  <si>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</si>
  <si>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</si>
  <si>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</si>
  <si>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</si>
  <si>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t>Q3-2022</t>
  </si>
  <si>
    <r>
      <t>Sept-22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</si>
</sst>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  <numFmt numFmtId="170" formatCode="[$-40C]mmmm\-yy;@"/>
  </numFmts>
  <fonts count="19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Helv"/>
    </font>
    <font>
      <vertAlign val="superscript"/>
      <sz val="12"/>
      <name val="Calibri"/>
      <family val="2"/>
      <scheme val="minor"/>
    </font>
    <font>
      <sz val="12"/>
      <name val="Helv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</cellStyleXfs>
  <cellXfs count="78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4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4" fillId="0" borderId="3" xfId="0" applyFont="1" applyBorder="1" applyAlignment="1">
      <alignment horizontal="center"/>
    </xf>
    <xf numFmtId="166" fontId="5" fillId="0" borderId="6" xfId="0" applyNumberFormat="1" applyFont="1" applyBorder="1" applyAlignment="1" applyProtection="1">
      <alignment horizontal="right"/>
    </xf>
    <xf numFmtId="166" fontId="5" fillId="0" borderId="6" xfId="0" applyNumberFormat="1" applyFont="1" applyBorder="1" applyAlignment="1">
      <alignment horizontal="righ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  <xf numFmtId="170" fontId="17" fillId="0" borderId="3" xfId="0" quotePrefix="1" applyNumberFormat="1" applyFont="1" applyFill="1" applyBorder="1" applyAlignment="1" applyProtection="1">
      <alignment horizontal="left"/>
    </xf>
    <xf numFmtId="166" fontId="17" fillId="0" borderId="0" xfId="2" applyNumberFormat="1" applyFont="1" applyBorder="1" applyAlignment="1" applyProtection="1">
      <alignment horizontal="right"/>
    </xf>
    <xf numFmtId="164" fontId="1" fillId="0" borderId="0" xfId="0" applyFont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topLeftCell="D1" workbookViewId="0">
      <selection activeCell="G17" sqref="G17"/>
    </sheetView>
  </sheetViews>
  <sheetFormatPr baseColWidth="10"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49" t="s">
        <v>28</v>
      </c>
      <c r="C12" s="10" t="s">
        <v>41</v>
      </c>
      <c r="D12" s="10" t="s">
        <v>28</v>
      </c>
      <c r="E12" s="37">
        <v>44834</v>
      </c>
    </row>
    <row r="13" spans="2:5" x14ac:dyDescent="0.25">
      <c r="B13" s="49" t="s">
        <v>29</v>
      </c>
      <c r="C13" s="10" t="s">
        <v>42</v>
      </c>
      <c r="D13" s="10" t="s">
        <v>29</v>
      </c>
      <c r="E13" s="12" t="s">
        <v>56</v>
      </c>
    </row>
    <row r="14" spans="2:5" x14ac:dyDescent="0.25">
      <c r="B14" s="49" t="s">
        <v>30</v>
      </c>
      <c r="C14" s="10" t="s">
        <v>43</v>
      </c>
      <c r="D14" s="10" t="s">
        <v>30</v>
      </c>
      <c r="E14" s="11" t="s">
        <v>47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0" t="s">
        <v>45</v>
      </c>
    </row>
    <row r="24" spans="2:3" x14ac:dyDescent="0.25">
      <c r="B24" s="51" t="s">
        <v>11</v>
      </c>
      <c r="C24" s="15"/>
    </row>
    <row r="25" spans="2:3" x14ac:dyDescent="0.25">
      <c r="B25" s="51" t="s">
        <v>12</v>
      </c>
      <c r="C25" s="16"/>
    </row>
    <row r="26" spans="2:3" x14ac:dyDescent="0.25">
      <c r="B26" s="52" t="s">
        <v>39</v>
      </c>
      <c r="C26" s="3"/>
    </row>
    <row r="27" spans="2:3" x14ac:dyDescent="0.25">
      <c r="B27" s="53" t="s">
        <v>13</v>
      </c>
      <c r="C27" s="1"/>
    </row>
    <row r="28" spans="2:3" x14ac:dyDescent="0.25">
      <c r="B28" s="53" t="s">
        <v>14</v>
      </c>
      <c r="C28" s="2"/>
    </row>
    <row r="29" spans="2:3" x14ac:dyDescent="0.25">
      <c r="B29" s="54" t="s">
        <v>40</v>
      </c>
      <c r="C29" s="17"/>
    </row>
    <row r="30" spans="2:3" x14ac:dyDescent="0.25">
      <c r="B30" s="54" t="s">
        <v>16</v>
      </c>
      <c r="C30" s="17"/>
    </row>
    <row r="31" spans="2:3" x14ac:dyDescent="0.25">
      <c r="B31" s="54" t="s">
        <v>25</v>
      </c>
      <c r="C31" s="16"/>
    </row>
    <row r="32" spans="2:3" x14ac:dyDescent="0.25">
      <c r="B32" s="52" t="s">
        <v>17</v>
      </c>
      <c r="C32" s="1"/>
    </row>
    <row r="33" spans="2:3" x14ac:dyDescent="0.25">
      <c r="B33" s="52" t="s">
        <v>18</v>
      </c>
      <c r="C33" s="1"/>
    </row>
    <row r="34" spans="2:3" x14ac:dyDescent="0.25">
      <c r="B34" s="54" t="s">
        <v>19</v>
      </c>
      <c r="C34" s="17"/>
    </row>
    <row r="35" spans="2:3" x14ac:dyDescent="0.25">
      <c r="B35" s="52" t="s">
        <v>20</v>
      </c>
      <c r="C35" s="1"/>
    </row>
    <row r="36" spans="2:3" x14ac:dyDescent="0.25">
      <c r="B36" s="52" t="s">
        <v>21</v>
      </c>
      <c r="C36" s="17"/>
    </row>
    <row r="37" spans="2:3" x14ac:dyDescent="0.25">
      <c r="B37" s="52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51"/>
  <sheetViews>
    <sheetView workbookViewId="0">
      <pane xSplit="1" ySplit="7" topLeftCell="M139" activePane="bottomRight" state="frozen"/>
      <selection pane="topRight" activeCell="B1" sqref="B1"/>
      <selection pane="bottomLeft" activeCell="A7" sqref="A7"/>
      <selection pane="bottomRight" activeCell="A149" sqref="A149:XFD149"/>
    </sheetView>
  </sheetViews>
  <sheetFormatPr baseColWidth="10"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57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2" t="s">
        <v>10</v>
      </c>
      <c r="B6" s="64" t="s">
        <v>11</v>
      </c>
      <c r="C6" s="65" t="s">
        <v>12</v>
      </c>
      <c r="D6" s="67" t="s">
        <v>26</v>
      </c>
      <c r="E6" s="68"/>
      <c r="F6" s="69"/>
      <c r="G6" s="65" t="s">
        <v>15</v>
      </c>
      <c r="H6" s="65" t="s">
        <v>16</v>
      </c>
      <c r="I6" s="70" t="s">
        <v>25</v>
      </c>
      <c r="J6" s="71" t="s">
        <v>17</v>
      </c>
      <c r="K6" s="71" t="s">
        <v>18</v>
      </c>
      <c r="L6" s="71" t="s">
        <v>19</v>
      </c>
      <c r="M6" s="71" t="s">
        <v>20</v>
      </c>
      <c r="N6" s="73" t="s">
        <v>21</v>
      </c>
      <c r="O6" s="73" t="s">
        <v>22</v>
      </c>
      <c r="P6" s="36"/>
    </row>
    <row r="7" spans="1:16" s="44" customFormat="1" ht="117.75" customHeight="1" x14ac:dyDescent="0.25">
      <c r="A7" s="63"/>
      <c r="B7" s="64"/>
      <c r="C7" s="66"/>
      <c r="D7" s="46" t="s">
        <v>13</v>
      </c>
      <c r="E7" s="46" t="s">
        <v>14</v>
      </c>
      <c r="F7" s="43" t="s">
        <v>8</v>
      </c>
      <c r="G7" s="66"/>
      <c r="H7" s="66"/>
      <c r="I7" s="70"/>
      <c r="J7" s="72"/>
      <c r="K7" s="72"/>
      <c r="L7" s="72"/>
      <c r="M7" s="72"/>
      <c r="N7" s="74"/>
      <c r="O7" s="74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8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8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8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8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8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8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8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8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8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8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8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8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8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8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8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8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8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8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8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8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8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8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8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8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8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8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8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8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8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8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8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8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8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8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8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8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8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8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8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8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8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8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8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8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8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8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8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8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8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8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8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8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8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8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8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8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8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8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8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8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8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8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8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8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8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8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8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8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8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8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8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8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8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8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8">
        <v>42855</v>
      </c>
      <c r="B84" s="4">
        <v>11219.366666666665</v>
      </c>
      <c r="C84" s="4"/>
      <c r="D84" s="4"/>
      <c r="E84" s="4"/>
      <c r="F84" s="4">
        <f t="shared" ref="F84:F113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8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8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8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8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8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8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8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8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8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1652.8166666666666</v>
      </c>
      <c r="I93" s="4">
        <v>70476.099999999991</v>
      </c>
      <c r="J93" s="4" t="s">
        <v>0</v>
      </c>
      <c r="K93" s="4">
        <v>177598.06666666668</v>
      </c>
      <c r="L93" s="4"/>
      <c r="M93" s="4"/>
      <c r="N93" s="5">
        <v>32306.550000000003</v>
      </c>
      <c r="O93" s="4">
        <f t="shared" ref="O93:O108" si="8">SUM(B93:C93,F93:N93)</f>
        <v>293271.43333333335</v>
      </c>
    </row>
    <row r="94" spans="1:15" ht="15.75" customHeight="1" x14ac:dyDescent="0.25">
      <c r="A94" s="48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1313.0333333333333</v>
      </c>
      <c r="I94" s="4">
        <v>73063.899999999994</v>
      </c>
      <c r="J94" s="4" t="s">
        <v>0</v>
      </c>
      <c r="K94" s="4">
        <v>179785.83333333337</v>
      </c>
      <c r="L94" s="4"/>
      <c r="M94" s="4"/>
      <c r="N94" s="5">
        <v>32808.900000000009</v>
      </c>
      <c r="O94" s="4">
        <f t="shared" si="8"/>
        <v>302015.96666666673</v>
      </c>
    </row>
    <row r="95" spans="1:15" ht="15.75" customHeight="1" x14ac:dyDescent="0.25">
      <c r="A95" s="48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8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989.4666666666667</v>
      </c>
      <c r="I96" s="4">
        <v>74608</v>
      </c>
      <c r="J96" s="4" t="s">
        <v>0</v>
      </c>
      <c r="K96" s="4">
        <v>185611.26666666669</v>
      </c>
      <c r="L96" s="4"/>
      <c r="M96" s="4"/>
      <c r="N96" s="5">
        <v>34875.23333333333</v>
      </c>
      <c r="O96" s="4">
        <f t="shared" si="8"/>
        <v>312236.06666666671</v>
      </c>
    </row>
    <row r="97" spans="1:15" ht="15.75" customHeight="1" x14ac:dyDescent="0.25">
      <c r="A97" s="48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1005.6333333333333</v>
      </c>
      <c r="I97" s="4">
        <v>73072</v>
      </c>
      <c r="J97" s="4" t="s">
        <v>0</v>
      </c>
      <c r="K97" s="4">
        <v>188888.43333333332</v>
      </c>
      <c r="L97" s="4"/>
      <c r="M97" s="4"/>
      <c r="N97" s="5">
        <v>36024.966666666667</v>
      </c>
      <c r="O97" s="4">
        <f t="shared" si="8"/>
        <v>312229.1333333333</v>
      </c>
    </row>
    <row r="98" spans="1:15" ht="15.75" customHeight="1" x14ac:dyDescent="0.25">
      <c r="A98" s="48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37174.699999999953</v>
      </c>
      <c r="O98" s="4">
        <f t="shared" si="8"/>
        <v>312222.19999999995</v>
      </c>
    </row>
    <row r="99" spans="1:15" ht="15.75" customHeight="1" x14ac:dyDescent="0.25">
      <c r="A99" s="48">
        <v>43312</v>
      </c>
      <c r="B99" s="4">
        <v>10511.95</v>
      </c>
      <c r="C99" s="4"/>
      <c r="D99" s="4"/>
      <c r="E99" s="4"/>
      <c r="F99" s="4">
        <f t="shared" si="7"/>
        <v>0</v>
      </c>
      <c r="G99" s="4"/>
      <c r="H99" s="4">
        <v>1058.8666666666668</v>
      </c>
      <c r="I99" s="4">
        <v>68117.300000000017</v>
      </c>
      <c r="J99" s="4" t="s">
        <v>0</v>
      </c>
      <c r="K99" s="4">
        <v>197648.49999999994</v>
      </c>
      <c r="L99" s="4"/>
      <c r="M99" s="4"/>
      <c r="N99" s="5">
        <v>40917.033333333333</v>
      </c>
      <c r="O99" s="4">
        <f t="shared" si="8"/>
        <v>318253.64999999997</v>
      </c>
    </row>
    <row r="100" spans="1:15" ht="15.75" customHeight="1" x14ac:dyDescent="0.25">
      <c r="A100" s="48">
        <v>43343</v>
      </c>
      <c r="B100" s="4">
        <v>10699.766666666668</v>
      </c>
      <c r="C100" s="4"/>
      <c r="D100" s="4"/>
      <c r="E100" s="4"/>
      <c r="F100" s="4">
        <f t="shared" si="7"/>
        <v>0</v>
      </c>
      <c r="G100" s="4"/>
      <c r="H100" s="4">
        <v>1095.9333333333334</v>
      </c>
      <c r="I100" s="4">
        <v>64698.599999999991</v>
      </c>
      <c r="J100" s="4" t="s">
        <v>0</v>
      </c>
      <c r="K100" s="4">
        <v>203131.4</v>
      </c>
      <c r="L100" s="4"/>
      <c r="M100" s="4"/>
      <c r="N100" s="5">
        <v>44659.366666666669</v>
      </c>
      <c r="O100" s="4">
        <f t="shared" si="8"/>
        <v>324285.06666666665</v>
      </c>
    </row>
    <row r="101" spans="1:15" ht="15.75" customHeight="1" x14ac:dyDescent="0.25">
      <c r="A101" s="48">
        <v>43373</v>
      </c>
      <c r="B101" s="4">
        <v>10949.1</v>
      </c>
      <c r="C101" s="4"/>
      <c r="D101" s="4"/>
      <c r="E101" s="4"/>
      <c r="F101" s="4">
        <f t="shared" si="7"/>
        <v>0</v>
      </c>
      <c r="G101" s="4"/>
      <c r="H101" s="4">
        <v>1183</v>
      </c>
      <c r="I101" s="4">
        <v>61667.900000000009</v>
      </c>
      <c r="J101" s="4" t="s">
        <v>0</v>
      </c>
      <c r="K101" s="4">
        <v>209035</v>
      </c>
      <c r="L101" s="4"/>
      <c r="M101" s="4"/>
      <c r="N101" s="5">
        <v>48459.5</v>
      </c>
      <c r="O101" s="4">
        <f t="shared" si="8"/>
        <v>331294.5</v>
      </c>
    </row>
    <row r="102" spans="1:15" ht="15.75" customHeight="1" x14ac:dyDescent="0.25">
      <c r="A102" s="48">
        <v>43404</v>
      </c>
      <c r="B102" s="4">
        <v>11571.666666666666</v>
      </c>
      <c r="C102" s="4"/>
      <c r="D102" s="4"/>
      <c r="E102" s="4"/>
      <c r="F102" s="4">
        <f t="shared" si="7"/>
        <v>0</v>
      </c>
      <c r="G102" s="4"/>
      <c r="H102" s="4">
        <v>1219</v>
      </c>
      <c r="I102" s="4">
        <v>65752.866666666669</v>
      </c>
      <c r="J102" s="4" t="s">
        <v>0</v>
      </c>
      <c r="K102" s="4">
        <v>210667.73333333331</v>
      </c>
      <c r="L102" s="4"/>
      <c r="M102" s="4"/>
      <c r="N102" s="5">
        <v>47122.2</v>
      </c>
      <c r="O102" s="4">
        <f t="shared" si="8"/>
        <v>336333.46666666667</v>
      </c>
    </row>
    <row r="103" spans="1:15" ht="15.75" customHeight="1" x14ac:dyDescent="0.25">
      <c r="A103" s="48">
        <v>43434</v>
      </c>
      <c r="B103" s="4">
        <v>12194.233333333334</v>
      </c>
      <c r="C103" s="4"/>
      <c r="D103" s="4"/>
      <c r="E103" s="4"/>
      <c r="F103" s="4">
        <f t="shared" si="7"/>
        <v>0</v>
      </c>
      <c r="G103" s="4"/>
      <c r="H103" s="4">
        <v>1255</v>
      </c>
      <c r="I103" s="4">
        <v>69837.833333333328</v>
      </c>
      <c r="J103" s="4" t="s">
        <v>0</v>
      </c>
      <c r="K103" s="4">
        <v>212300.46666666662</v>
      </c>
      <c r="L103" s="4"/>
      <c r="M103" s="4"/>
      <c r="N103" s="5">
        <v>45784.900000000009</v>
      </c>
      <c r="O103" s="4">
        <f t="shared" si="8"/>
        <v>341372.43333333329</v>
      </c>
    </row>
    <row r="104" spans="1:15" ht="15.75" customHeight="1" x14ac:dyDescent="0.25">
      <c r="A104" s="48">
        <v>43465</v>
      </c>
      <c r="B104" s="4">
        <v>12816.8</v>
      </c>
      <c r="C104" s="4"/>
      <c r="D104" s="4"/>
      <c r="E104" s="4"/>
      <c r="F104" s="4">
        <f t="shared" si="7"/>
        <v>0</v>
      </c>
      <c r="G104" s="4"/>
      <c r="H104" s="4">
        <v>1291</v>
      </c>
      <c r="I104" s="4">
        <v>73922.8</v>
      </c>
      <c r="J104" s="4" t="s">
        <v>0</v>
      </c>
      <c r="K104" s="4">
        <v>213933.20000000007</v>
      </c>
      <c r="L104" s="4"/>
      <c r="M104" s="4"/>
      <c r="N104" s="5">
        <v>44447.600000000035</v>
      </c>
      <c r="O104" s="4">
        <f t="shared" si="8"/>
        <v>346411.40000000008</v>
      </c>
    </row>
    <row r="105" spans="1:15" ht="15.75" customHeight="1" x14ac:dyDescent="0.25">
      <c r="A105" s="48">
        <v>43496</v>
      </c>
      <c r="B105" s="4">
        <v>17528.566666666669</v>
      </c>
      <c r="C105" s="4"/>
      <c r="D105" s="4"/>
      <c r="E105" s="4"/>
      <c r="F105" s="4">
        <f t="shared" si="7"/>
        <v>0</v>
      </c>
      <c r="G105" s="4"/>
      <c r="H105" s="4">
        <v>1294.3333333333335</v>
      </c>
      <c r="I105" s="4">
        <v>77666.166666666672</v>
      </c>
      <c r="J105" s="4" t="s">
        <v>0</v>
      </c>
      <c r="K105" s="4">
        <v>217408.23333333337</v>
      </c>
      <c r="L105" s="4"/>
      <c r="M105" s="4"/>
      <c r="N105" s="5">
        <v>43119.600000000006</v>
      </c>
      <c r="O105" s="4">
        <f t="shared" si="8"/>
        <v>357016.9</v>
      </c>
    </row>
    <row r="106" spans="1:15" ht="15.75" customHeight="1" x14ac:dyDescent="0.25">
      <c r="A106" s="48">
        <v>43524</v>
      </c>
      <c r="B106" s="4">
        <v>22240.333333333332</v>
      </c>
      <c r="C106" s="4"/>
      <c r="D106" s="4"/>
      <c r="E106" s="4"/>
      <c r="F106" s="4">
        <f t="shared" si="7"/>
        <v>0</v>
      </c>
      <c r="G106" s="4"/>
      <c r="H106" s="4">
        <v>1297.6666666666665</v>
      </c>
      <c r="I106" s="4">
        <v>81409.53333333334</v>
      </c>
      <c r="J106" s="4" t="s">
        <v>0</v>
      </c>
      <c r="K106" s="4">
        <v>220883.26666666666</v>
      </c>
      <c r="L106" s="4"/>
      <c r="M106" s="4"/>
      <c r="N106" s="5">
        <v>41791.599999999999</v>
      </c>
      <c r="O106" s="4">
        <f t="shared" si="8"/>
        <v>367622.39999999997</v>
      </c>
    </row>
    <row r="107" spans="1:15" ht="15.75" customHeight="1" x14ac:dyDescent="0.25">
      <c r="A107" s="48">
        <v>43555</v>
      </c>
      <c r="B107" s="4">
        <v>26952.1</v>
      </c>
      <c r="C107" s="4"/>
      <c r="D107" s="4"/>
      <c r="E107" s="4"/>
      <c r="F107" s="4">
        <f t="shared" si="7"/>
        <v>0</v>
      </c>
      <c r="G107" s="4"/>
      <c r="H107" s="4">
        <v>1301</v>
      </c>
      <c r="I107" s="4">
        <v>85152.900000000009</v>
      </c>
      <c r="J107" s="4" t="s">
        <v>0</v>
      </c>
      <c r="K107" s="4">
        <v>224358.3</v>
      </c>
      <c r="L107" s="4"/>
      <c r="M107" s="4"/>
      <c r="N107" s="5">
        <v>40463.600000000006</v>
      </c>
      <c r="O107" s="4">
        <f t="shared" si="8"/>
        <v>378227.9</v>
      </c>
    </row>
    <row r="108" spans="1:15" ht="15.75" customHeight="1" x14ac:dyDescent="0.25">
      <c r="A108" s="48">
        <v>43585</v>
      </c>
      <c r="B108" s="4">
        <v>23977.433333333327</v>
      </c>
      <c r="C108" s="4"/>
      <c r="D108" s="4"/>
      <c r="E108" s="4"/>
      <c r="F108" s="4">
        <f t="shared" si="7"/>
        <v>0</v>
      </c>
      <c r="G108" s="4"/>
      <c r="H108" s="4">
        <v>1303.8666666666668</v>
      </c>
      <c r="I108" s="4">
        <v>82881.100000000006</v>
      </c>
      <c r="J108" s="4" t="s">
        <v>0</v>
      </c>
      <c r="K108" s="4">
        <v>230290.90000000002</v>
      </c>
      <c r="L108" s="4"/>
      <c r="M108" s="4"/>
      <c r="N108" s="5">
        <v>47988.9</v>
      </c>
      <c r="O108" s="4">
        <f t="shared" si="8"/>
        <v>386442.20000000007</v>
      </c>
    </row>
    <row r="109" spans="1:15" ht="15.75" customHeight="1" x14ac:dyDescent="0.25">
      <c r="A109" s="48">
        <v>43616</v>
      </c>
      <c r="B109" s="4">
        <v>21002.76666666667</v>
      </c>
      <c r="C109" s="4"/>
      <c r="D109" s="4"/>
      <c r="E109" s="4"/>
      <c r="F109" s="4">
        <f t="shared" si="7"/>
        <v>0</v>
      </c>
      <c r="G109" s="4"/>
      <c r="H109" s="4">
        <v>1306.7333333333336</v>
      </c>
      <c r="I109" s="4">
        <v>80609.3</v>
      </c>
      <c r="J109" s="4" t="s">
        <v>0</v>
      </c>
      <c r="K109" s="4">
        <v>236223.49999999997</v>
      </c>
      <c r="L109" s="4"/>
      <c r="M109" s="4"/>
      <c r="N109" s="5">
        <v>55514.2</v>
      </c>
      <c r="O109" s="4">
        <f>SUM(B109:C109,F109:N109)</f>
        <v>394656.5</v>
      </c>
    </row>
    <row r="110" spans="1:15" ht="15.75" customHeight="1" x14ac:dyDescent="0.25">
      <c r="A110" s="48">
        <v>43646</v>
      </c>
      <c r="B110" s="4">
        <v>18028.099999999999</v>
      </c>
      <c r="C110" s="4"/>
      <c r="D110" s="4"/>
      <c r="E110" s="4"/>
      <c r="F110" s="4">
        <f t="shared" si="7"/>
        <v>0</v>
      </c>
      <c r="G110" s="4"/>
      <c r="H110" s="4">
        <v>1309.5999999999999</v>
      </c>
      <c r="I110" s="4">
        <v>78337.5</v>
      </c>
      <c r="J110" s="4" t="s">
        <v>0</v>
      </c>
      <c r="K110" s="4">
        <v>242156.10000000003</v>
      </c>
      <c r="L110" s="4"/>
      <c r="M110" s="4"/>
      <c r="N110" s="5">
        <v>63039.500000000015</v>
      </c>
      <c r="O110" s="4">
        <f>SUM(B110:C110,F110:N110)</f>
        <v>402870.80000000005</v>
      </c>
    </row>
    <row r="111" spans="1:15" ht="15.75" customHeight="1" x14ac:dyDescent="0.25">
      <c r="A111" s="48">
        <v>43677</v>
      </c>
      <c r="B111" s="4">
        <v>20031.100000000002</v>
      </c>
      <c r="C111" s="4" t="s">
        <v>0</v>
      </c>
      <c r="D111" s="4" t="s">
        <v>0</v>
      </c>
      <c r="E111" s="4" t="s">
        <v>0</v>
      </c>
      <c r="F111" s="4">
        <f t="shared" si="7"/>
        <v>0</v>
      </c>
      <c r="G111" s="4"/>
      <c r="H111" s="4">
        <v>1313.6999999999998</v>
      </c>
      <c r="I111" s="4">
        <v>76162.36666666664</v>
      </c>
      <c r="J111" s="4">
        <v>0</v>
      </c>
      <c r="K111" s="4">
        <v>250211.83333333328</v>
      </c>
      <c r="L111" s="4"/>
      <c r="M111" s="4"/>
      <c r="N111" s="5">
        <v>59643.76666666667</v>
      </c>
      <c r="O111" s="4">
        <f t="shared" ref="O111:O113" si="9">SUM(B111:C111,F111:N111)</f>
        <v>407362.7666666666</v>
      </c>
    </row>
    <row r="112" spans="1:15" ht="15.75" customHeight="1" x14ac:dyDescent="0.25">
      <c r="A112" s="48">
        <v>43708</v>
      </c>
      <c r="B112" s="4">
        <v>22034.1</v>
      </c>
      <c r="C112" s="4" t="s">
        <v>0</v>
      </c>
      <c r="D112" s="4" t="s">
        <v>0</v>
      </c>
      <c r="E112" s="4" t="s">
        <v>0</v>
      </c>
      <c r="F112" s="4">
        <f t="shared" si="7"/>
        <v>0</v>
      </c>
      <c r="G112" s="4"/>
      <c r="H112" s="4">
        <v>1317.8000000000002</v>
      </c>
      <c r="I112" s="4">
        <v>73987.233333333352</v>
      </c>
      <c r="J112" s="4">
        <v>0</v>
      </c>
      <c r="K112" s="4">
        <v>258267.56666666665</v>
      </c>
      <c r="L112" s="4"/>
      <c r="M112" s="4"/>
      <c r="N112" s="5">
        <v>56248.03333333334</v>
      </c>
      <c r="O112" s="4">
        <f t="shared" si="9"/>
        <v>411854.73333333334</v>
      </c>
    </row>
    <row r="113" spans="1:15" ht="15.75" customHeight="1" x14ac:dyDescent="0.25">
      <c r="A113" s="48">
        <v>43738</v>
      </c>
      <c r="B113" s="4">
        <v>24037.100000000002</v>
      </c>
      <c r="C113" s="4" t="s">
        <v>0</v>
      </c>
      <c r="D113" s="4" t="s">
        <v>0</v>
      </c>
      <c r="E113" s="4" t="s">
        <v>0</v>
      </c>
      <c r="F113" s="4">
        <f t="shared" si="7"/>
        <v>0</v>
      </c>
      <c r="G113" s="4"/>
      <c r="H113" s="4">
        <v>1321.8999999999999</v>
      </c>
      <c r="I113" s="4">
        <v>71812.100000000006</v>
      </c>
      <c r="J113" s="4">
        <v>0</v>
      </c>
      <c r="K113" s="4">
        <v>266323.3</v>
      </c>
      <c r="L113" s="4"/>
      <c r="M113" s="4"/>
      <c r="N113" s="5">
        <v>52852.299999999996</v>
      </c>
      <c r="O113" s="4">
        <f t="shared" si="9"/>
        <v>416346.7</v>
      </c>
    </row>
    <row r="114" spans="1:15" ht="15.75" customHeight="1" x14ac:dyDescent="0.25">
      <c r="A114" s="48">
        <v>43769</v>
      </c>
      <c r="B114" s="4">
        <v>26268.866666666669</v>
      </c>
      <c r="C114" s="4"/>
      <c r="D114" s="4"/>
      <c r="E114" s="4"/>
      <c r="F114" s="4"/>
      <c r="G114" s="4"/>
      <c r="H114" s="4">
        <v>1258.5333333333333</v>
      </c>
      <c r="I114" s="4">
        <v>80085.233333333337</v>
      </c>
      <c r="J114" s="4">
        <v>0</v>
      </c>
      <c r="K114" s="4">
        <v>267032.26666666666</v>
      </c>
      <c r="L114" s="4"/>
      <c r="M114" s="4"/>
      <c r="N114" s="5">
        <v>52911.233333333323</v>
      </c>
      <c r="O114" s="4">
        <f t="shared" ref="O114:O127" si="10">SUM(B114:C114,F114:N114)</f>
        <v>427556.13333333336</v>
      </c>
    </row>
    <row r="115" spans="1:15" ht="15.75" customHeight="1" x14ac:dyDescent="0.25">
      <c r="A115" s="48">
        <v>43799</v>
      </c>
      <c r="B115" s="4">
        <v>28500.633333333331</v>
      </c>
      <c r="C115" s="4"/>
      <c r="D115" s="4"/>
      <c r="E115" s="4"/>
      <c r="F115" s="4"/>
      <c r="G115" s="4"/>
      <c r="H115" s="4">
        <v>1195.1666666666665</v>
      </c>
      <c r="I115" s="4">
        <v>88358.36666666664</v>
      </c>
      <c r="J115" s="4">
        <v>0</v>
      </c>
      <c r="K115" s="4">
        <v>267741.23333333328</v>
      </c>
      <c r="L115" s="4"/>
      <c r="M115" s="4"/>
      <c r="N115" s="5">
        <v>52970.166666666672</v>
      </c>
      <c r="O115" s="4">
        <f t="shared" si="10"/>
        <v>438765.56666666659</v>
      </c>
    </row>
    <row r="116" spans="1:15" ht="15.75" customHeight="1" x14ac:dyDescent="0.25">
      <c r="A116" s="48">
        <v>43830</v>
      </c>
      <c r="B116" s="4">
        <v>31899.1</v>
      </c>
      <c r="C116" s="4"/>
      <c r="D116" s="4"/>
      <c r="E116" s="4"/>
      <c r="F116" s="4"/>
      <c r="G116" s="4"/>
      <c r="H116" s="4">
        <v>1420</v>
      </c>
      <c r="I116" s="4">
        <v>106127.50000000001</v>
      </c>
      <c r="J116" s="4">
        <v>0</v>
      </c>
      <c r="K116" s="4">
        <v>278148.3</v>
      </c>
      <c r="L116" s="4"/>
      <c r="M116" s="4"/>
      <c r="N116" s="5">
        <v>58030.300000000105</v>
      </c>
      <c r="O116" s="4">
        <f t="shared" si="10"/>
        <v>475625.20000000013</v>
      </c>
    </row>
    <row r="117" spans="1:15" ht="15.75" customHeight="1" x14ac:dyDescent="0.25">
      <c r="A117" s="48">
        <v>43861</v>
      </c>
      <c r="B117" s="4">
        <v>32751.499999999996</v>
      </c>
      <c r="C117" s="4"/>
      <c r="D117" s="4"/>
      <c r="E117" s="4"/>
      <c r="F117" s="4"/>
      <c r="G117" s="4"/>
      <c r="H117" s="4">
        <v>1469.8666666666666</v>
      </c>
      <c r="I117" s="4">
        <v>106845.36666666668</v>
      </c>
      <c r="J117" s="4">
        <v>0</v>
      </c>
      <c r="K117" s="4">
        <v>281575.8666666667</v>
      </c>
      <c r="L117" s="4"/>
      <c r="M117" s="4"/>
      <c r="N117" s="5">
        <v>63093.966666666674</v>
      </c>
      <c r="O117" s="4">
        <f t="shared" si="10"/>
        <v>485736.56666666671</v>
      </c>
    </row>
    <row r="118" spans="1:15" ht="15.75" customHeight="1" x14ac:dyDescent="0.25">
      <c r="A118" s="48">
        <v>43890</v>
      </c>
      <c r="B118" s="4">
        <v>33603.900000000009</v>
      </c>
      <c r="C118" s="4"/>
      <c r="D118" s="4"/>
      <c r="E118" s="4"/>
      <c r="F118" s="4"/>
      <c r="G118" s="4"/>
      <c r="H118" s="4">
        <v>1519.7333333333333</v>
      </c>
      <c r="I118" s="4">
        <v>107563.23333333332</v>
      </c>
      <c r="J118" s="4">
        <v>0</v>
      </c>
      <c r="K118" s="4">
        <v>285003.43333333335</v>
      </c>
      <c r="L118" s="4"/>
      <c r="M118" s="4"/>
      <c r="N118" s="5">
        <v>68157.633333333244</v>
      </c>
      <c r="O118" s="4">
        <f t="shared" si="10"/>
        <v>495847.93333333329</v>
      </c>
    </row>
    <row r="119" spans="1:15" ht="15.75" customHeight="1" x14ac:dyDescent="0.25">
      <c r="A119" s="48">
        <v>43921</v>
      </c>
      <c r="B119" s="4">
        <v>34337</v>
      </c>
      <c r="C119" s="4"/>
      <c r="D119" s="4"/>
      <c r="E119" s="4"/>
      <c r="F119" s="4"/>
      <c r="G119" s="4"/>
      <c r="H119" s="4">
        <v>1549.4</v>
      </c>
      <c r="I119" s="4">
        <v>108479.80000000002</v>
      </c>
      <c r="J119" s="4">
        <v>0</v>
      </c>
      <c r="K119" s="4">
        <v>288430.99999999983</v>
      </c>
      <c r="L119" s="4"/>
      <c r="M119" s="4"/>
      <c r="N119" s="5">
        <v>73258.400000000081</v>
      </c>
      <c r="O119" s="4">
        <f t="shared" si="10"/>
        <v>506055.59999999992</v>
      </c>
    </row>
    <row r="120" spans="1:15" ht="15.75" customHeight="1" x14ac:dyDescent="0.25">
      <c r="A120" s="48">
        <v>43951</v>
      </c>
      <c r="B120" s="4">
        <v>31584.833333333332</v>
      </c>
      <c r="C120" s="4"/>
      <c r="D120" s="4"/>
      <c r="E120" s="4"/>
      <c r="F120" s="4"/>
      <c r="G120" s="4"/>
      <c r="H120" s="4">
        <v>1574.6000000000001</v>
      </c>
      <c r="I120" s="4">
        <v>105884.16666666667</v>
      </c>
      <c r="J120" s="4">
        <v>0</v>
      </c>
      <c r="K120" s="4">
        <v>294810.49999999988</v>
      </c>
      <c r="L120" s="4"/>
      <c r="M120" s="4"/>
      <c r="N120" s="5">
        <v>77409.366666666756</v>
      </c>
      <c r="O120" s="4">
        <f t="shared" si="10"/>
        <v>511263.46666666662</v>
      </c>
    </row>
    <row r="121" spans="1:15" ht="15.75" customHeight="1" x14ac:dyDescent="0.25">
      <c r="A121" s="48">
        <v>43982</v>
      </c>
      <c r="B121" s="4">
        <v>28832.666666666668</v>
      </c>
      <c r="C121" s="4"/>
      <c r="D121" s="4"/>
      <c r="E121" s="4"/>
      <c r="F121" s="4"/>
      <c r="G121" s="4"/>
      <c r="H121" s="4">
        <v>1599.8000000000002</v>
      </c>
      <c r="I121" s="4">
        <v>103288.53333333331</v>
      </c>
      <c r="J121" s="4">
        <v>0</v>
      </c>
      <c r="K121" s="4">
        <v>301190.00000000006</v>
      </c>
      <c r="L121" s="4"/>
      <c r="M121" s="4"/>
      <c r="N121" s="5">
        <v>81560.333333333198</v>
      </c>
      <c r="O121" s="4">
        <f t="shared" si="10"/>
        <v>516471.3333333332</v>
      </c>
    </row>
    <row r="122" spans="1:15" ht="15.75" customHeight="1" x14ac:dyDescent="0.25">
      <c r="A122" s="48">
        <v>44012</v>
      </c>
      <c r="B122" s="4">
        <v>26080.499999999996</v>
      </c>
      <c r="C122" s="4"/>
      <c r="D122" s="4"/>
      <c r="E122" s="4"/>
      <c r="F122" s="4"/>
      <c r="G122" s="4"/>
      <c r="H122" s="4">
        <v>1625</v>
      </c>
      <c r="I122" s="4">
        <v>100692.90000000001</v>
      </c>
      <c r="J122" s="4">
        <v>0</v>
      </c>
      <c r="K122" s="4">
        <v>307569.50000000006</v>
      </c>
      <c r="L122" s="4"/>
      <c r="M122" s="4"/>
      <c r="N122" s="5">
        <v>85711.300000000047</v>
      </c>
      <c r="O122" s="4">
        <f t="shared" si="10"/>
        <v>521679.20000000013</v>
      </c>
    </row>
    <row r="123" spans="1:15" ht="15.75" customHeight="1" x14ac:dyDescent="0.25">
      <c r="A123" s="48">
        <v>44043</v>
      </c>
      <c r="B123" s="4">
        <v>29061.766666666663</v>
      </c>
      <c r="C123" s="4"/>
      <c r="D123" s="4"/>
      <c r="E123" s="4"/>
      <c r="F123" s="4"/>
      <c r="G123" s="4"/>
      <c r="H123" s="4">
        <v>2330.6999999999998</v>
      </c>
      <c r="I123" s="4">
        <v>95343.200000000012</v>
      </c>
      <c r="J123" s="4">
        <v>0</v>
      </c>
      <c r="K123" s="4">
        <v>320185.03333333327</v>
      </c>
      <c r="L123" s="4"/>
      <c r="M123" s="4"/>
      <c r="N123" s="5">
        <v>84018.633333333302</v>
      </c>
      <c r="O123" s="4">
        <f t="shared" si="10"/>
        <v>530939.33333333326</v>
      </c>
    </row>
    <row r="124" spans="1:15" ht="15.75" customHeight="1" x14ac:dyDescent="0.25">
      <c r="A124" s="48">
        <v>44074</v>
      </c>
      <c r="B124" s="4">
        <v>32043.033333333336</v>
      </c>
      <c r="C124" s="4"/>
      <c r="D124" s="4"/>
      <c r="E124" s="4"/>
      <c r="F124" s="4"/>
      <c r="G124" s="4"/>
      <c r="H124" s="4">
        <v>3036.4</v>
      </c>
      <c r="I124" s="4">
        <v>89993.499999999985</v>
      </c>
      <c r="J124" s="4">
        <v>0</v>
      </c>
      <c r="K124" s="4">
        <v>332800.56666666665</v>
      </c>
      <c r="L124" s="4"/>
      <c r="M124" s="4"/>
      <c r="N124" s="5">
        <v>82325.966666666558</v>
      </c>
      <c r="O124" s="4">
        <f t="shared" si="10"/>
        <v>540199.46666666656</v>
      </c>
    </row>
    <row r="125" spans="1:15" ht="15.75" customHeight="1" x14ac:dyDescent="0.25">
      <c r="A125" s="48">
        <v>44104</v>
      </c>
      <c r="B125" s="4">
        <v>35024.299999999996</v>
      </c>
      <c r="C125" s="4"/>
      <c r="D125" s="4"/>
      <c r="E125" s="4"/>
      <c r="F125" s="4"/>
      <c r="G125" s="4"/>
      <c r="H125" s="4">
        <v>3742.1</v>
      </c>
      <c r="I125" s="4">
        <v>84643.799999999988</v>
      </c>
      <c r="J125" s="4">
        <v>0</v>
      </c>
      <c r="K125" s="4">
        <v>345416.1</v>
      </c>
      <c r="L125" s="4"/>
      <c r="M125" s="4"/>
      <c r="N125" s="5">
        <v>80633.300000000047</v>
      </c>
      <c r="O125" s="4">
        <f t="shared" si="10"/>
        <v>549459.6</v>
      </c>
    </row>
    <row r="126" spans="1:15" ht="15.75" customHeight="1" x14ac:dyDescent="0.25">
      <c r="A126" s="48">
        <v>44135</v>
      </c>
      <c r="B126" s="4">
        <v>32840.933333333327</v>
      </c>
      <c r="C126" s="4"/>
      <c r="D126" s="4"/>
      <c r="E126" s="4"/>
      <c r="F126" s="4"/>
      <c r="G126" s="4"/>
      <c r="H126" s="4">
        <v>3029.3666666666668</v>
      </c>
      <c r="I126" s="4">
        <v>104593.96666666667</v>
      </c>
      <c r="J126" s="4">
        <v>0</v>
      </c>
      <c r="K126" s="4">
        <v>353601.8000000001</v>
      </c>
      <c r="L126" s="4"/>
      <c r="M126" s="4"/>
      <c r="N126" s="5">
        <v>78855.466666666616</v>
      </c>
      <c r="O126" s="4">
        <f t="shared" si="10"/>
        <v>572921.53333333344</v>
      </c>
    </row>
    <row r="127" spans="1:15" ht="15.75" customHeight="1" x14ac:dyDescent="0.25">
      <c r="A127" s="48">
        <v>44165</v>
      </c>
      <c r="B127" s="4">
        <v>30657.566666666669</v>
      </c>
      <c r="C127" s="4"/>
      <c r="D127" s="4"/>
      <c r="E127" s="4"/>
      <c r="F127" s="4"/>
      <c r="G127" s="4"/>
      <c r="H127" s="4">
        <v>2316.6333333333332</v>
      </c>
      <c r="I127" s="4">
        <v>124544.13333333336</v>
      </c>
      <c r="J127" s="4">
        <v>0</v>
      </c>
      <c r="K127" s="4">
        <v>361787.49999999994</v>
      </c>
      <c r="L127" s="4"/>
      <c r="M127" s="4"/>
      <c r="N127" s="5">
        <v>77077.633333333302</v>
      </c>
      <c r="O127" s="4">
        <f t="shared" si="10"/>
        <v>596383.46666666656</v>
      </c>
    </row>
    <row r="128" spans="1:15" ht="15.75" customHeight="1" x14ac:dyDescent="0.25">
      <c r="A128" s="48">
        <v>44196</v>
      </c>
      <c r="B128" s="4">
        <v>29572.699999999993</v>
      </c>
      <c r="C128" s="4"/>
      <c r="D128" s="4"/>
      <c r="E128" s="4"/>
      <c r="F128" s="4"/>
      <c r="G128" s="4"/>
      <c r="H128" s="4">
        <v>1608.1</v>
      </c>
      <c r="I128" s="4">
        <v>146542.5</v>
      </c>
      <c r="J128" s="4">
        <v>0</v>
      </c>
      <c r="K128" s="4">
        <v>377989.19999999995</v>
      </c>
      <c r="L128" s="4"/>
      <c r="M128" s="4"/>
      <c r="N128" s="5">
        <v>78048.800000000047</v>
      </c>
      <c r="O128" s="4">
        <f>SUM(B128:C128,F128:N128)</f>
        <v>633761.30000000005</v>
      </c>
    </row>
    <row r="129" spans="1:15" ht="15.75" customHeight="1" x14ac:dyDescent="0.25">
      <c r="A129" s="48">
        <v>44227</v>
      </c>
      <c r="B129" s="4">
        <v>36893.633333333339</v>
      </c>
      <c r="C129" s="4"/>
      <c r="D129" s="4"/>
      <c r="E129" s="4"/>
      <c r="F129" s="4"/>
      <c r="G129" s="4"/>
      <c r="H129" s="4">
        <v>3744.3999999999996</v>
      </c>
      <c r="I129" s="4">
        <v>137375.43333333332</v>
      </c>
      <c r="J129" s="4">
        <v>0</v>
      </c>
      <c r="K129" s="4">
        <v>385005.9000000002</v>
      </c>
      <c r="L129" s="4"/>
      <c r="M129" s="4"/>
      <c r="N129" s="5">
        <v>76676.033333333267</v>
      </c>
      <c r="O129" s="4">
        <f t="shared" ref="O129:O149" si="11">SUM(B129:C129,F129:N129)</f>
        <v>639695.40000000014</v>
      </c>
    </row>
    <row r="130" spans="1:15" ht="15.75" customHeight="1" x14ac:dyDescent="0.25">
      <c r="A130" s="48">
        <v>44255</v>
      </c>
      <c r="B130" s="4">
        <v>44214.566666666666</v>
      </c>
      <c r="C130" s="4"/>
      <c r="D130" s="4"/>
      <c r="E130" s="4"/>
      <c r="F130" s="4"/>
      <c r="G130" s="4"/>
      <c r="H130" s="4">
        <v>5880.7</v>
      </c>
      <c r="I130" s="4">
        <v>128208.36666666662</v>
      </c>
      <c r="J130" s="4">
        <v>0</v>
      </c>
      <c r="K130" s="4">
        <v>392022.60000000015</v>
      </c>
      <c r="L130" s="4"/>
      <c r="M130" s="4"/>
      <c r="N130" s="5">
        <v>75303.266666666605</v>
      </c>
      <c r="O130" s="4">
        <f t="shared" si="11"/>
        <v>645629.5</v>
      </c>
    </row>
    <row r="131" spans="1:15" ht="15.75" customHeight="1" x14ac:dyDescent="0.25">
      <c r="A131" s="48">
        <v>44286</v>
      </c>
      <c r="B131" s="4">
        <v>51535.500000000015</v>
      </c>
      <c r="C131" s="4"/>
      <c r="D131" s="4"/>
      <c r="E131" s="4"/>
      <c r="F131" s="4"/>
      <c r="G131" s="4"/>
      <c r="H131" s="4">
        <v>8016.9999999999991</v>
      </c>
      <c r="I131" s="4">
        <v>119041.29999999999</v>
      </c>
      <c r="J131" s="4">
        <v>0</v>
      </c>
      <c r="K131" s="4">
        <v>399039.29999999993</v>
      </c>
      <c r="L131" s="4"/>
      <c r="M131" s="4"/>
      <c r="N131" s="5">
        <v>73930.500000000058</v>
      </c>
      <c r="O131" s="4">
        <f t="shared" si="11"/>
        <v>651563.59999999986</v>
      </c>
    </row>
    <row r="132" spans="1:15" ht="15.75" customHeight="1" x14ac:dyDescent="0.25">
      <c r="A132" s="48">
        <v>44316</v>
      </c>
      <c r="B132" s="4">
        <v>48106.166666666657</v>
      </c>
      <c r="C132" s="4"/>
      <c r="D132" s="4"/>
      <c r="E132" s="4"/>
      <c r="F132" s="4"/>
      <c r="G132" s="4"/>
      <c r="H132" s="4">
        <v>6590.1666666666661</v>
      </c>
      <c r="I132" s="4">
        <v>134016.09999999998</v>
      </c>
      <c r="J132" s="4">
        <v>0</v>
      </c>
      <c r="K132" s="4">
        <v>407977.86666666658</v>
      </c>
      <c r="L132" s="4"/>
      <c r="M132" s="4"/>
      <c r="N132" s="5">
        <v>77324.033333333326</v>
      </c>
      <c r="O132" s="4">
        <f t="shared" si="11"/>
        <v>674014.33333333314</v>
      </c>
    </row>
    <row r="133" spans="1:15" ht="15.75" customHeight="1" x14ac:dyDescent="0.25">
      <c r="A133" s="48">
        <v>44347</v>
      </c>
      <c r="B133" s="4">
        <v>44676.83333333335</v>
      </c>
      <c r="C133" s="4"/>
      <c r="D133" s="4"/>
      <c r="E133" s="4"/>
      <c r="F133" s="4"/>
      <c r="G133" s="4"/>
      <c r="H133" s="4">
        <v>5163.333333333333</v>
      </c>
      <c r="I133" s="4">
        <v>148990.90000000002</v>
      </c>
      <c r="J133" s="4">
        <v>0</v>
      </c>
      <c r="K133" s="4">
        <v>416916.43333333335</v>
      </c>
      <c r="L133" s="4"/>
      <c r="M133" s="4"/>
      <c r="N133" s="5">
        <v>80717.566666666666</v>
      </c>
      <c r="O133" s="4">
        <f t="shared" si="11"/>
        <v>696465.06666666665</v>
      </c>
    </row>
    <row r="134" spans="1:15" ht="15.75" customHeight="1" x14ac:dyDescent="0.25">
      <c r="A134" s="48">
        <v>44377</v>
      </c>
      <c r="B134" s="4">
        <v>41247.499999999993</v>
      </c>
      <c r="C134" s="4"/>
      <c r="D134" s="4"/>
      <c r="E134" s="4"/>
      <c r="F134" s="4"/>
      <c r="G134" s="4"/>
      <c r="H134" s="4">
        <v>3736.4999999999991</v>
      </c>
      <c r="I134" s="4">
        <v>163965.69999999995</v>
      </c>
      <c r="J134" s="4">
        <v>0</v>
      </c>
      <c r="K134" s="4">
        <v>425855</v>
      </c>
      <c r="L134" s="4"/>
      <c r="M134" s="4"/>
      <c r="N134" s="5">
        <v>84111.099999999991</v>
      </c>
      <c r="O134" s="4">
        <f t="shared" si="11"/>
        <v>718915.79999999993</v>
      </c>
    </row>
    <row r="135" spans="1:15" ht="15.75" customHeight="1" x14ac:dyDescent="0.25">
      <c r="A135" s="48">
        <v>44408</v>
      </c>
      <c r="B135" s="4">
        <v>48050.766666666685</v>
      </c>
      <c r="C135" s="4"/>
      <c r="D135" s="4"/>
      <c r="E135" s="4"/>
      <c r="F135" s="4"/>
      <c r="G135" s="4"/>
      <c r="H135" s="4">
        <v>3074.1666666666665</v>
      </c>
      <c r="I135" s="4">
        <v>161673</v>
      </c>
      <c r="J135" s="4">
        <v>0</v>
      </c>
      <c r="K135" s="4">
        <v>436753.33333333331</v>
      </c>
      <c r="L135" s="4"/>
      <c r="M135" s="4"/>
      <c r="N135" s="5">
        <v>86805.066666666651</v>
      </c>
      <c r="O135" s="4">
        <f t="shared" si="11"/>
        <v>736356.33333333326</v>
      </c>
    </row>
    <row r="136" spans="1:15" ht="15.75" customHeight="1" x14ac:dyDescent="0.25">
      <c r="A136" s="48">
        <v>44439</v>
      </c>
      <c r="B136" s="4">
        <v>54854.03333333334</v>
      </c>
      <c r="C136" s="4"/>
      <c r="D136" s="4"/>
      <c r="E136" s="4"/>
      <c r="F136" s="4"/>
      <c r="G136" s="4"/>
      <c r="H136" s="4">
        <v>2411.833333333333</v>
      </c>
      <c r="I136" s="4">
        <v>159380.30000000002</v>
      </c>
      <c r="J136" s="4">
        <v>0</v>
      </c>
      <c r="K136" s="4">
        <v>447651.66666666669</v>
      </c>
      <c r="L136" s="4"/>
      <c r="M136" s="4"/>
      <c r="N136" s="5">
        <v>89499.033333333296</v>
      </c>
      <c r="O136" s="4">
        <f t="shared" si="11"/>
        <v>753796.8666666667</v>
      </c>
    </row>
    <row r="137" spans="1:15" ht="15.75" customHeight="1" x14ac:dyDescent="0.25">
      <c r="A137" s="48">
        <v>44469</v>
      </c>
      <c r="B137" s="4">
        <v>61657.300000000017</v>
      </c>
      <c r="C137" s="4"/>
      <c r="D137" s="4"/>
      <c r="E137" s="4"/>
      <c r="F137" s="4"/>
      <c r="G137" s="4"/>
      <c r="H137" s="4">
        <v>1749.5000000000002</v>
      </c>
      <c r="I137" s="4">
        <v>157087.59999999998</v>
      </c>
      <c r="J137" s="4">
        <v>0</v>
      </c>
      <c r="K137" s="4">
        <v>458550</v>
      </c>
      <c r="L137" s="4"/>
      <c r="M137" s="4"/>
      <c r="N137" s="5">
        <v>92193</v>
      </c>
      <c r="O137" s="4">
        <f t="shared" si="11"/>
        <v>771237.4</v>
      </c>
    </row>
    <row r="138" spans="1:15" ht="15.75" customHeight="1" x14ac:dyDescent="0.25">
      <c r="A138" s="48">
        <v>44500</v>
      </c>
      <c r="B138" s="4">
        <v>55496.69999999999</v>
      </c>
      <c r="C138" s="4"/>
      <c r="D138" s="4"/>
      <c r="E138" s="4"/>
      <c r="F138" s="4"/>
      <c r="G138" s="4"/>
      <c r="H138" s="4">
        <v>4284.7666666666664</v>
      </c>
      <c r="I138" s="4">
        <v>158458.6333333333</v>
      </c>
      <c r="J138" s="4">
        <v>20.166666666666664</v>
      </c>
      <c r="K138" s="4">
        <v>465803.36666666652</v>
      </c>
      <c r="L138" s="4"/>
      <c r="M138" s="4"/>
      <c r="N138" s="5">
        <v>93178.466666666733</v>
      </c>
      <c r="O138" s="4">
        <f t="shared" si="11"/>
        <v>777242.09999999986</v>
      </c>
    </row>
    <row r="139" spans="1:15" ht="15.75" customHeight="1" x14ac:dyDescent="0.25">
      <c r="A139" s="48">
        <v>44530</v>
      </c>
      <c r="B139" s="4">
        <v>48681.2</v>
      </c>
      <c r="C139" s="4"/>
      <c r="D139" s="4"/>
      <c r="E139" s="4"/>
      <c r="F139" s="4"/>
      <c r="G139" s="4"/>
      <c r="H139" s="4">
        <v>6680.1333333333332</v>
      </c>
      <c r="I139" s="4">
        <v>159416.06666666671</v>
      </c>
      <c r="J139" s="4">
        <v>40.333333333333329</v>
      </c>
      <c r="K139" s="4">
        <v>472599.53333333327</v>
      </c>
      <c r="L139" s="4"/>
      <c r="M139" s="4"/>
      <c r="N139" s="5">
        <v>94077.63333333336</v>
      </c>
      <c r="O139" s="4">
        <f t="shared" si="11"/>
        <v>781494.89999999991</v>
      </c>
    </row>
    <row r="140" spans="1:15" ht="15.75" customHeight="1" x14ac:dyDescent="0.25">
      <c r="A140" s="48">
        <v>44561</v>
      </c>
      <c r="B140" s="4">
        <v>41624.300000000003</v>
      </c>
      <c r="C140" s="4"/>
      <c r="D140" s="4"/>
      <c r="E140" s="4"/>
      <c r="F140" s="4"/>
      <c r="G140" s="4"/>
      <c r="H140" s="4">
        <v>9075.2000000000007</v>
      </c>
      <c r="I140" s="4">
        <v>160418.59999999998</v>
      </c>
      <c r="J140" s="4">
        <v>60.5</v>
      </c>
      <c r="K140" s="4">
        <v>479665.70000000007</v>
      </c>
      <c r="L140" s="4"/>
      <c r="M140" s="4"/>
      <c r="N140" s="5">
        <v>95343.59999999986</v>
      </c>
      <c r="O140" s="4">
        <f t="shared" si="11"/>
        <v>786187.89999999991</v>
      </c>
    </row>
    <row r="141" spans="1:15" ht="15.75" customHeight="1" x14ac:dyDescent="0.25">
      <c r="A141" s="48" t="s">
        <v>48</v>
      </c>
      <c r="B141" s="4">
        <v>42639.233333333337</v>
      </c>
      <c r="C141" s="4"/>
      <c r="D141" s="4"/>
      <c r="E141" s="4"/>
      <c r="F141" s="4"/>
      <c r="G141" s="4"/>
      <c r="H141" s="4">
        <v>9783.1666666666661</v>
      </c>
      <c r="I141" s="4">
        <v>157500.53333333333</v>
      </c>
      <c r="J141" s="4">
        <v>61</v>
      </c>
      <c r="K141" s="4">
        <v>490808.73333333322</v>
      </c>
      <c r="L141" s="4"/>
      <c r="M141" s="4"/>
      <c r="N141" s="5">
        <v>99552.400000000081</v>
      </c>
      <c r="O141" s="4">
        <f t="shared" si="11"/>
        <v>800345.06666666665</v>
      </c>
    </row>
    <row r="142" spans="1:15" ht="15.75" customHeight="1" x14ac:dyDescent="0.25">
      <c r="A142" s="48" t="s">
        <v>49</v>
      </c>
      <c r="B142" s="4">
        <v>43654.16666666665</v>
      </c>
      <c r="C142" s="4"/>
      <c r="D142" s="4"/>
      <c r="E142" s="4"/>
      <c r="F142" s="4"/>
      <c r="G142" s="4"/>
      <c r="H142" s="4">
        <v>10491.133333333333</v>
      </c>
      <c r="I142" s="4">
        <v>154582.46666666662</v>
      </c>
      <c r="J142" s="4">
        <v>61.5</v>
      </c>
      <c r="K142" s="4">
        <v>501951.76666666684</v>
      </c>
      <c r="L142" s="4"/>
      <c r="M142" s="4"/>
      <c r="N142" s="5">
        <v>103761.19999999995</v>
      </c>
      <c r="O142" s="4">
        <f t="shared" si="11"/>
        <v>814502.2333333334</v>
      </c>
    </row>
    <row r="143" spans="1:15" ht="15.75" customHeight="1" x14ac:dyDescent="0.25">
      <c r="A143" s="48" t="s">
        <v>50</v>
      </c>
      <c r="B143" s="4">
        <v>44669.1</v>
      </c>
      <c r="C143" s="4"/>
      <c r="D143" s="4"/>
      <c r="E143" s="4"/>
      <c r="F143" s="4"/>
      <c r="G143" s="4"/>
      <c r="H143" s="4">
        <v>11199.099999999999</v>
      </c>
      <c r="I143" s="4">
        <v>151664.4</v>
      </c>
      <c r="J143" s="4">
        <v>62</v>
      </c>
      <c r="K143" s="4">
        <v>513094.8</v>
      </c>
      <c r="L143" s="4"/>
      <c r="M143" s="4"/>
      <c r="N143" s="5">
        <v>107970.00000000006</v>
      </c>
      <c r="O143" s="4">
        <f t="shared" si="11"/>
        <v>828659.39999999991</v>
      </c>
    </row>
    <row r="144" spans="1:15" ht="15.75" customHeight="1" x14ac:dyDescent="0.25">
      <c r="A144" s="48" t="s">
        <v>51</v>
      </c>
      <c r="B144" s="4">
        <v>48413.566666666658</v>
      </c>
      <c r="C144" s="4"/>
      <c r="D144" s="4"/>
      <c r="E144" s="4"/>
      <c r="F144" s="4"/>
      <c r="G144" s="4"/>
      <c r="H144" s="4">
        <v>10385.133333333335</v>
      </c>
      <c r="I144" s="4">
        <v>146557.83333333337</v>
      </c>
      <c r="J144" s="4">
        <v>62.033333333333331</v>
      </c>
      <c r="K144" s="4">
        <v>522511.66666666669</v>
      </c>
      <c r="L144" s="4"/>
      <c r="M144" s="4"/>
      <c r="N144" s="5">
        <v>105517.3000000001</v>
      </c>
      <c r="O144" s="4">
        <f t="shared" si="11"/>
        <v>833447.53333333344</v>
      </c>
    </row>
    <row r="145" spans="1:17" ht="15.75" customHeight="1" x14ac:dyDescent="0.25">
      <c r="A145" s="48" t="s">
        <v>52</v>
      </c>
      <c r="B145" s="4">
        <v>52158.033333333326</v>
      </c>
      <c r="C145" s="4"/>
      <c r="D145" s="4"/>
      <c r="E145" s="4"/>
      <c r="F145" s="4"/>
      <c r="G145" s="4"/>
      <c r="H145" s="4">
        <v>9571.1666666666679</v>
      </c>
      <c r="I145" s="4">
        <v>141451.26666666663</v>
      </c>
      <c r="J145" s="4">
        <v>62.066666666666663</v>
      </c>
      <c r="K145" s="4">
        <v>531928.53333333356</v>
      </c>
      <c r="L145" s="4"/>
      <c r="M145" s="4"/>
      <c r="N145" s="5">
        <v>103064.60000000009</v>
      </c>
      <c r="O145" s="4">
        <f t="shared" si="11"/>
        <v>838235.66666666698</v>
      </c>
    </row>
    <row r="146" spans="1:17" ht="15.75" customHeight="1" x14ac:dyDescent="0.25">
      <c r="A146" s="48" t="s">
        <v>53</v>
      </c>
      <c r="B146" s="4">
        <v>55902.499999999993</v>
      </c>
      <c r="C146" s="4"/>
      <c r="D146" s="4"/>
      <c r="E146" s="4"/>
      <c r="F146" s="4"/>
      <c r="G146" s="4"/>
      <c r="H146" s="4">
        <v>8757.2000000000007</v>
      </c>
      <c r="I146" s="4">
        <v>136344.69999999995</v>
      </c>
      <c r="J146" s="4">
        <v>62.1</v>
      </c>
      <c r="K146" s="4">
        <v>541345.4</v>
      </c>
      <c r="L146" s="4"/>
      <c r="M146" s="4"/>
      <c r="N146" s="5">
        <v>100611.90000000014</v>
      </c>
      <c r="O146" s="4">
        <f t="shared" si="11"/>
        <v>843023.80000000016</v>
      </c>
    </row>
    <row r="147" spans="1:17" ht="15.75" customHeight="1" x14ac:dyDescent="0.25">
      <c r="A147" s="48" t="s">
        <v>54</v>
      </c>
      <c r="B147" s="55">
        <v>55902.499999999993</v>
      </c>
      <c r="C147" s="55"/>
      <c r="D147" s="55"/>
      <c r="E147" s="55"/>
      <c r="F147" s="55"/>
      <c r="G147" s="55"/>
      <c r="H147" s="55">
        <v>8757.2000000000007</v>
      </c>
      <c r="I147" s="55">
        <v>136344.69999999995</v>
      </c>
      <c r="J147" s="55">
        <v>62.1</v>
      </c>
      <c r="K147" s="55">
        <v>541345.4</v>
      </c>
      <c r="L147" s="55"/>
      <c r="M147" s="55"/>
      <c r="N147" s="56">
        <v>100611.90000000014</v>
      </c>
      <c r="O147" s="4">
        <f t="shared" si="11"/>
        <v>843023.80000000016</v>
      </c>
    </row>
    <row r="148" spans="1:17" ht="15.75" customHeight="1" x14ac:dyDescent="0.25">
      <c r="A148" s="48" t="s">
        <v>55</v>
      </c>
      <c r="B148" s="4">
        <v>55902.499999999993</v>
      </c>
      <c r="C148" s="4"/>
      <c r="D148" s="4"/>
      <c r="E148" s="4"/>
      <c r="F148" s="4"/>
      <c r="G148" s="4"/>
      <c r="H148" s="4">
        <v>8757.2000000000007</v>
      </c>
      <c r="I148" s="4">
        <v>136344.69999999995</v>
      </c>
      <c r="J148" s="4">
        <v>62.1</v>
      </c>
      <c r="K148" s="4">
        <v>541345.4</v>
      </c>
      <c r="L148" s="4"/>
      <c r="M148" s="4"/>
      <c r="N148" s="5">
        <v>100611.90000000014</v>
      </c>
      <c r="O148" s="4">
        <f t="shared" si="11"/>
        <v>843023.80000000016</v>
      </c>
    </row>
    <row r="149" spans="1:17" s="77" customFormat="1" ht="18" x14ac:dyDescent="0.25">
      <c r="A149" s="75" t="s">
        <v>57</v>
      </c>
      <c r="B149" s="4">
        <v>55902.499999999993</v>
      </c>
      <c r="C149" s="4"/>
      <c r="D149" s="4"/>
      <c r="E149" s="4"/>
      <c r="F149" s="4"/>
      <c r="G149" s="4"/>
      <c r="H149" s="4">
        <v>8757.2000000000007</v>
      </c>
      <c r="I149" s="4">
        <v>136344.69999999995</v>
      </c>
      <c r="J149" s="4">
        <v>62.1</v>
      </c>
      <c r="K149" s="4">
        <v>541345.4</v>
      </c>
      <c r="L149" s="4"/>
      <c r="M149" s="4"/>
      <c r="N149" s="5">
        <v>100611.90000000014</v>
      </c>
      <c r="O149" s="4">
        <f t="shared" si="11"/>
        <v>843023.80000000016</v>
      </c>
      <c r="P149" s="76"/>
      <c r="Q149" s="76"/>
    </row>
    <row r="150" spans="1:17" x14ac:dyDescent="0.25">
      <c r="A150" s="59" t="s">
        <v>27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/>
    </row>
    <row r="151" spans="1:17" x14ac:dyDescent="0.25">
      <c r="B151" s="28"/>
      <c r="C151" s="28"/>
      <c r="D151" s="28"/>
      <c r="E151" s="28"/>
      <c r="F151" s="28"/>
      <c r="G151" s="28"/>
      <c r="H151" s="29"/>
      <c r="I151" s="28"/>
      <c r="J151" s="29"/>
      <c r="K151" s="29"/>
      <c r="L151" s="29"/>
      <c r="M151" s="29"/>
      <c r="N151" s="29"/>
      <c r="O151" s="30"/>
    </row>
  </sheetData>
  <mergeCells count="15">
    <mergeCell ref="A4:O4"/>
    <mergeCell ref="A150:O150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57"/>
  <sheetViews>
    <sheetView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A62" sqref="A62"/>
    </sheetView>
  </sheetViews>
  <sheetFormatPr baseColWidth="10"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7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2" t="s">
        <v>10</v>
      </c>
      <c r="B6" s="64" t="s">
        <v>11</v>
      </c>
      <c r="C6" s="65" t="s">
        <v>12</v>
      </c>
      <c r="D6" s="67" t="s">
        <v>26</v>
      </c>
      <c r="E6" s="68"/>
      <c r="F6" s="69"/>
      <c r="G6" s="65" t="s">
        <v>15</v>
      </c>
      <c r="H6" s="65" t="s">
        <v>16</v>
      </c>
      <c r="I6" s="70" t="s">
        <v>25</v>
      </c>
      <c r="J6" s="71" t="s">
        <v>17</v>
      </c>
      <c r="K6" s="71" t="s">
        <v>18</v>
      </c>
      <c r="L6" s="71" t="s">
        <v>19</v>
      </c>
      <c r="M6" s="71" t="s">
        <v>20</v>
      </c>
      <c r="N6" s="73" t="s">
        <v>21</v>
      </c>
      <c r="O6" s="73" t="s">
        <v>22</v>
      </c>
      <c r="P6" s="36"/>
    </row>
    <row r="7" spans="1:16" s="44" customFormat="1" ht="117.75" customHeight="1" x14ac:dyDescent="0.25">
      <c r="A7" s="63"/>
      <c r="B7" s="64"/>
      <c r="C7" s="66"/>
      <c r="D7" s="46" t="s">
        <v>13</v>
      </c>
      <c r="E7" s="46" t="s">
        <v>14</v>
      </c>
      <c r="F7" s="45" t="s">
        <v>8</v>
      </c>
      <c r="G7" s="66"/>
      <c r="H7" s="66"/>
      <c r="I7" s="70"/>
      <c r="J7" s="72"/>
      <c r="K7" s="72"/>
      <c r="L7" s="72"/>
      <c r="M7" s="72"/>
      <c r="N7" s="74"/>
      <c r="O7" s="74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8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8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8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8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8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8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8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8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8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8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8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8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8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8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8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8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8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8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8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8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8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8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8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8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8">
        <v>42916</v>
      </c>
      <c r="B34" s="4">
        <v>8573.3000000000011</v>
      </c>
      <c r="C34" s="4"/>
      <c r="D34" s="4"/>
      <c r="E34" s="4"/>
      <c r="F34" s="4">
        <f t="shared" ref="F34:F36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8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8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8">
        <v>43190</v>
      </c>
      <c r="B37" s="4">
        <v>19066.099999999999</v>
      </c>
      <c r="C37" s="4"/>
      <c r="D37" s="4"/>
      <c r="E37" s="4"/>
      <c r="F37" s="4">
        <f t="shared" ref="F37:F43" si="5">SUM(D37:E37)</f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41" si="6">SUM(B37:C37,F37:N37)</f>
        <v>312243</v>
      </c>
    </row>
    <row r="38" spans="1:15" ht="15.75" customHeight="1" x14ac:dyDescent="0.25">
      <c r="A38" s="48">
        <v>43281</v>
      </c>
      <c r="B38" s="4">
        <v>10324.1</v>
      </c>
      <c r="C38" s="4"/>
      <c r="D38" s="4"/>
      <c r="E38" s="4"/>
      <c r="F38" s="4">
        <f t="shared" si="5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37174.699999999953</v>
      </c>
      <c r="O38" s="4">
        <f t="shared" si="6"/>
        <v>312222.19999999995</v>
      </c>
    </row>
    <row r="39" spans="1:15" ht="15.75" customHeight="1" x14ac:dyDescent="0.25">
      <c r="A39" s="48">
        <v>43373</v>
      </c>
      <c r="B39" s="4">
        <v>10949.1</v>
      </c>
      <c r="C39" s="4"/>
      <c r="D39" s="4"/>
      <c r="E39" s="4"/>
      <c r="F39" s="4">
        <f t="shared" si="5"/>
        <v>0</v>
      </c>
      <c r="G39" s="4"/>
      <c r="H39" s="4">
        <v>1183</v>
      </c>
      <c r="I39" s="4">
        <v>61667.900000000009</v>
      </c>
      <c r="J39" s="4" t="s">
        <v>0</v>
      </c>
      <c r="K39" s="4">
        <v>209035</v>
      </c>
      <c r="L39" s="4"/>
      <c r="M39" s="4"/>
      <c r="N39" s="5">
        <v>48459.5</v>
      </c>
      <c r="O39" s="4">
        <f t="shared" si="6"/>
        <v>331294.5</v>
      </c>
    </row>
    <row r="40" spans="1:15" ht="15.75" customHeight="1" x14ac:dyDescent="0.25">
      <c r="A40" s="48">
        <v>43465</v>
      </c>
      <c r="B40" s="4">
        <v>12816.8</v>
      </c>
      <c r="C40" s="4"/>
      <c r="D40" s="4"/>
      <c r="E40" s="4"/>
      <c r="F40" s="4">
        <f t="shared" si="5"/>
        <v>0</v>
      </c>
      <c r="G40" s="4"/>
      <c r="H40" s="4">
        <v>1291</v>
      </c>
      <c r="I40" s="4">
        <v>73922.8</v>
      </c>
      <c r="J40" s="4" t="s">
        <v>0</v>
      </c>
      <c r="K40" s="4">
        <v>213933.20000000007</v>
      </c>
      <c r="L40" s="4"/>
      <c r="M40" s="4"/>
      <c r="N40" s="5">
        <v>44447.600000000035</v>
      </c>
      <c r="O40" s="4">
        <f t="shared" si="6"/>
        <v>346411.40000000008</v>
      </c>
    </row>
    <row r="41" spans="1:15" ht="15.75" customHeight="1" x14ac:dyDescent="0.25">
      <c r="A41" s="48">
        <v>43555</v>
      </c>
      <c r="B41" s="4">
        <v>26952.1</v>
      </c>
      <c r="C41" s="4"/>
      <c r="D41" s="4"/>
      <c r="E41" s="4"/>
      <c r="F41" s="4">
        <f t="shared" si="5"/>
        <v>0</v>
      </c>
      <c r="G41" s="4"/>
      <c r="H41" s="4">
        <v>1301</v>
      </c>
      <c r="I41" s="4">
        <v>85152.900000000009</v>
      </c>
      <c r="J41" s="4" t="s">
        <v>0</v>
      </c>
      <c r="K41" s="4">
        <v>224358.3</v>
      </c>
      <c r="L41" s="4"/>
      <c r="M41" s="4"/>
      <c r="N41" s="5">
        <v>40463.600000000006</v>
      </c>
      <c r="O41" s="4">
        <f t="shared" si="6"/>
        <v>378227.9</v>
      </c>
    </row>
    <row r="42" spans="1:15" ht="15.75" customHeight="1" x14ac:dyDescent="0.25">
      <c r="A42" s="48">
        <v>43646</v>
      </c>
      <c r="B42" s="4">
        <v>18028.099999999999</v>
      </c>
      <c r="C42" s="4"/>
      <c r="D42" s="4"/>
      <c r="E42" s="4"/>
      <c r="F42" s="4">
        <f t="shared" si="5"/>
        <v>0</v>
      </c>
      <c r="G42" s="4"/>
      <c r="H42" s="4">
        <v>1309.5999999999999</v>
      </c>
      <c r="I42" s="4">
        <v>78337.5</v>
      </c>
      <c r="J42" s="4" t="s">
        <v>0</v>
      </c>
      <c r="K42" s="4">
        <v>242156.10000000003</v>
      </c>
      <c r="L42" s="4"/>
      <c r="M42" s="4"/>
      <c r="N42" s="5">
        <v>63039.500000000015</v>
      </c>
      <c r="O42" s="4">
        <f>SUM(B42:C42,F42:N42)</f>
        <v>402870.80000000005</v>
      </c>
    </row>
    <row r="43" spans="1:15" ht="15.75" customHeight="1" x14ac:dyDescent="0.25">
      <c r="A43" s="48">
        <v>43738</v>
      </c>
      <c r="B43" s="4">
        <v>24037.100000000002</v>
      </c>
      <c r="C43" s="4"/>
      <c r="D43" s="4"/>
      <c r="E43" s="4"/>
      <c r="F43" s="4">
        <f t="shared" si="5"/>
        <v>0</v>
      </c>
      <c r="G43" s="4"/>
      <c r="H43" s="4">
        <v>1321.8999999999999</v>
      </c>
      <c r="I43" s="4">
        <v>71812.100000000006</v>
      </c>
      <c r="J43" s="4" t="s">
        <v>0</v>
      </c>
      <c r="K43" s="4">
        <v>266323.3</v>
      </c>
      <c r="L43" s="4"/>
      <c r="M43" s="4"/>
      <c r="N43" s="5">
        <v>52852.299999999996</v>
      </c>
      <c r="O43" s="4">
        <f t="shared" ref="O43" si="7">SUM(B43:C43,F43:N43)</f>
        <v>416346.7</v>
      </c>
    </row>
    <row r="44" spans="1:15" ht="15.75" customHeight="1" x14ac:dyDescent="0.25">
      <c r="A44" s="48">
        <v>43830</v>
      </c>
      <c r="B44" s="4">
        <v>31899.1</v>
      </c>
      <c r="C44" s="4"/>
      <c r="D44" s="4"/>
      <c r="E44" s="4"/>
      <c r="F44" s="4"/>
      <c r="G44" s="4"/>
      <c r="H44" s="4">
        <v>1420</v>
      </c>
      <c r="I44" s="4">
        <v>106127.50000000001</v>
      </c>
      <c r="J44" s="4">
        <v>0</v>
      </c>
      <c r="K44" s="4">
        <v>278148.3</v>
      </c>
      <c r="L44" s="4"/>
      <c r="M44" s="4"/>
      <c r="N44" s="5">
        <v>58030.300000000105</v>
      </c>
      <c r="O44" s="4">
        <f>SUM(B44:C44,F44:N44)</f>
        <v>475625.20000000013</v>
      </c>
    </row>
    <row r="45" spans="1:15" ht="15.75" customHeight="1" x14ac:dyDescent="0.25">
      <c r="A45" s="48">
        <v>43921</v>
      </c>
      <c r="B45" s="4">
        <v>34337</v>
      </c>
      <c r="C45" s="4"/>
      <c r="D45" s="4"/>
      <c r="E45" s="4"/>
      <c r="F45" s="4"/>
      <c r="G45" s="4"/>
      <c r="H45" s="4">
        <v>1549.4</v>
      </c>
      <c r="I45" s="4">
        <v>108479.80000000002</v>
      </c>
      <c r="J45" s="4">
        <v>0</v>
      </c>
      <c r="K45" s="4">
        <v>288430.99999999983</v>
      </c>
      <c r="L45" s="4"/>
      <c r="M45" s="4"/>
      <c r="N45" s="5">
        <v>73258.400000000081</v>
      </c>
      <c r="O45" s="4">
        <f t="shared" ref="O45:O46" si="8">SUM(B45:C45,F45:N45)</f>
        <v>506055.59999999992</v>
      </c>
    </row>
    <row r="46" spans="1:15" ht="15.75" customHeight="1" x14ac:dyDescent="0.25">
      <c r="A46" s="48">
        <v>44012</v>
      </c>
      <c r="B46" s="4">
        <v>26080.499999999996</v>
      </c>
      <c r="C46" s="4"/>
      <c r="D46" s="4"/>
      <c r="E46" s="4"/>
      <c r="F46" s="4"/>
      <c r="G46" s="4"/>
      <c r="H46" s="4">
        <v>1625</v>
      </c>
      <c r="I46" s="4">
        <v>100692.90000000001</v>
      </c>
      <c r="J46" s="4">
        <v>0</v>
      </c>
      <c r="K46" s="4">
        <v>307569.50000000006</v>
      </c>
      <c r="L46" s="4"/>
      <c r="M46" s="4"/>
      <c r="N46" s="5">
        <v>85711.300000000047</v>
      </c>
      <c r="O46" s="4">
        <f t="shared" si="8"/>
        <v>521679.20000000013</v>
      </c>
    </row>
    <row r="47" spans="1:15" ht="15.75" customHeight="1" x14ac:dyDescent="0.25">
      <c r="A47" s="48">
        <v>44104</v>
      </c>
      <c r="B47" s="4">
        <v>35024.299999999996</v>
      </c>
      <c r="C47" s="4"/>
      <c r="D47" s="4"/>
      <c r="E47" s="4"/>
      <c r="F47" s="4"/>
      <c r="G47" s="4"/>
      <c r="H47" s="4">
        <v>3742.1</v>
      </c>
      <c r="I47" s="4">
        <v>84643.799999999988</v>
      </c>
      <c r="J47" s="4">
        <v>0</v>
      </c>
      <c r="K47" s="4">
        <v>345416.1</v>
      </c>
      <c r="L47" s="4"/>
      <c r="M47" s="4"/>
      <c r="N47" s="5">
        <v>80633.300000000047</v>
      </c>
      <c r="O47" s="4">
        <f>SUM(B47:C47,F47:N47)</f>
        <v>549459.6</v>
      </c>
    </row>
    <row r="48" spans="1:15" ht="15.75" customHeight="1" x14ac:dyDescent="0.25">
      <c r="A48" s="48">
        <v>44196</v>
      </c>
      <c r="B48" s="4">
        <v>29572.699999999993</v>
      </c>
      <c r="C48" s="4"/>
      <c r="D48" s="4"/>
      <c r="E48" s="4"/>
      <c r="F48" s="4"/>
      <c r="G48" s="4"/>
      <c r="H48" s="4">
        <v>1608.1</v>
      </c>
      <c r="I48" s="4">
        <v>146542.5</v>
      </c>
      <c r="J48" s="4">
        <v>0</v>
      </c>
      <c r="K48" s="4">
        <v>377989.19999999995</v>
      </c>
      <c r="L48" s="4"/>
      <c r="M48" s="4"/>
      <c r="N48" s="5">
        <v>78048.800000000047</v>
      </c>
      <c r="O48" s="4">
        <f>SUM(B48:C48,F48:N48)</f>
        <v>633761.30000000005</v>
      </c>
    </row>
    <row r="49" spans="1:17" ht="15.75" customHeight="1" x14ac:dyDescent="0.25">
      <c r="A49" s="48">
        <v>44286</v>
      </c>
      <c r="B49" s="4">
        <v>51535.500000000015</v>
      </c>
      <c r="C49" s="4"/>
      <c r="D49" s="4"/>
      <c r="E49" s="4"/>
      <c r="F49" s="4"/>
      <c r="G49" s="4"/>
      <c r="H49" s="4">
        <v>8016.9999999999991</v>
      </c>
      <c r="I49" s="4">
        <v>119041.29999999999</v>
      </c>
      <c r="J49" s="4">
        <v>0</v>
      </c>
      <c r="K49" s="4">
        <v>399039.29999999993</v>
      </c>
      <c r="L49" s="4"/>
      <c r="M49" s="4"/>
      <c r="N49" s="5">
        <v>73930.500000000058</v>
      </c>
      <c r="O49" s="4">
        <f t="shared" ref="O49:O50" si="9">SUM(B49:C49,F49:N49)</f>
        <v>651563.59999999986</v>
      </c>
    </row>
    <row r="50" spans="1:17" ht="15.75" customHeight="1" x14ac:dyDescent="0.25">
      <c r="A50" s="48">
        <v>44377</v>
      </c>
      <c r="B50" s="4">
        <v>41247.499999999993</v>
      </c>
      <c r="C50" s="4"/>
      <c r="D50" s="4"/>
      <c r="E50" s="4"/>
      <c r="F50" s="4"/>
      <c r="G50" s="4"/>
      <c r="H50" s="4">
        <v>3736.4999999999991</v>
      </c>
      <c r="I50" s="4">
        <v>163965.69999999995</v>
      </c>
      <c r="J50" s="4">
        <v>0</v>
      </c>
      <c r="K50" s="4">
        <v>425855</v>
      </c>
      <c r="L50" s="4"/>
      <c r="M50" s="4"/>
      <c r="N50" s="5">
        <v>84111.099999999991</v>
      </c>
      <c r="O50" s="4">
        <f t="shared" si="9"/>
        <v>718915.79999999993</v>
      </c>
    </row>
    <row r="51" spans="1:17" ht="15.75" customHeight="1" x14ac:dyDescent="0.25">
      <c r="A51" s="48">
        <v>44469</v>
      </c>
      <c r="B51" s="4">
        <v>61657.300000000017</v>
      </c>
      <c r="C51" s="4" t="s">
        <v>0</v>
      </c>
      <c r="D51" s="4" t="s">
        <v>0</v>
      </c>
      <c r="E51" s="4" t="s">
        <v>0</v>
      </c>
      <c r="F51" s="4">
        <f t="shared" ref="F51" si="10">SUM(D51:E51)</f>
        <v>0</v>
      </c>
      <c r="G51" s="4" t="s">
        <v>0</v>
      </c>
      <c r="H51" s="4">
        <v>1749.5000000000002</v>
      </c>
      <c r="I51" s="4">
        <v>157087.59999999998</v>
      </c>
      <c r="J51" s="4">
        <v>0</v>
      </c>
      <c r="K51" s="4">
        <v>458550</v>
      </c>
      <c r="L51" s="4" t="s">
        <v>0</v>
      </c>
      <c r="M51" s="4" t="s">
        <v>0</v>
      </c>
      <c r="N51" s="5">
        <v>92193</v>
      </c>
      <c r="O51" s="4">
        <f>SUM(B51:C51,F51:N51)</f>
        <v>771237.4</v>
      </c>
    </row>
    <row r="52" spans="1:17" ht="15.75" customHeight="1" x14ac:dyDescent="0.25">
      <c r="A52" s="48">
        <v>44561</v>
      </c>
      <c r="B52" s="4">
        <v>41624.300000000003</v>
      </c>
      <c r="C52" s="4"/>
      <c r="D52" s="4"/>
      <c r="E52" s="4"/>
      <c r="F52" s="4"/>
      <c r="G52" s="4"/>
      <c r="H52" s="4">
        <v>9075.2000000000007</v>
      </c>
      <c r="I52" s="4">
        <v>160418.59999999998</v>
      </c>
      <c r="J52" s="4">
        <v>60.5</v>
      </c>
      <c r="K52" s="4">
        <v>479665.70000000007</v>
      </c>
      <c r="L52" s="4"/>
      <c r="M52" s="4"/>
      <c r="N52" s="5">
        <v>95343.59999999986</v>
      </c>
      <c r="O52" s="4">
        <f t="shared" ref="O52" si="11">SUM(B52:C52,F52:N52)</f>
        <v>786187.89999999991</v>
      </c>
    </row>
    <row r="53" spans="1:17" ht="15.75" customHeight="1" x14ac:dyDescent="0.25">
      <c r="A53" s="48" t="s">
        <v>50</v>
      </c>
      <c r="B53" s="4">
        <v>44669.1</v>
      </c>
      <c r="C53" s="4" t="s">
        <v>0</v>
      </c>
      <c r="D53" s="4" t="s">
        <v>0</v>
      </c>
      <c r="E53" s="4" t="s">
        <v>0</v>
      </c>
      <c r="F53" s="4">
        <f t="shared" ref="F53:F54" si="12">SUM(D53:E53)</f>
        <v>0</v>
      </c>
      <c r="G53" s="4" t="s">
        <v>0</v>
      </c>
      <c r="H53" s="4">
        <v>11199.099999999999</v>
      </c>
      <c r="I53" s="4">
        <v>151664.4</v>
      </c>
      <c r="J53" s="4">
        <v>62</v>
      </c>
      <c r="K53" s="4">
        <v>513094.8</v>
      </c>
      <c r="L53" s="4"/>
      <c r="M53" s="4"/>
      <c r="N53" s="5">
        <v>107970.00000000006</v>
      </c>
      <c r="O53" s="4">
        <v>828659.39999999991</v>
      </c>
    </row>
    <row r="54" spans="1:17" ht="15.75" customHeight="1" x14ac:dyDescent="0.25">
      <c r="A54" s="48" t="s">
        <v>53</v>
      </c>
      <c r="B54" s="4">
        <v>55902.499999999993</v>
      </c>
      <c r="C54" s="4" t="s">
        <v>0</v>
      </c>
      <c r="D54" s="4" t="s">
        <v>0</v>
      </c>
      <c r="E54" s="4" t="s">
        <v>0</v>
      </c>
      <c r="F54" s="4">
        <f t="shared" si="12"/>
        <v>0</v>
      </c>
      <c r="G54" s="4" t="s">
        <v>0</v>
      </c>
      <c r="H54" s="4">
        <v>8757.2000000000007</v>
      </c>
      <c r="I54" s="4">
        <v>136344.69999999995</v>
      </c>
      <c r="J54" s="4">
        <v>62.1</v>
      </c>
      <c r="K54" s="4">
        <v>541345.4</v>
      </c>
      <c r="L54" s="4"/>
      <c r="M54" s="4"/>
      <c r="N54" s="5">
        <v>100611.90000000014</v>
      </c>
      <c r="O54" s="4">
        <v>843023.80000000016</v>
      </c>
    </row>
    <row r="55" spans="1:17" s="77" customFormat="1" ht="18" x14ac:dyDescent="0.25">
      <c r="A55" s="75" t="s">
        <v>57</v>
      </c>
      <c r="B55" s="4">
        <v>55902.499999999993</v>
      </c>
      <c r="C55" s="4"/>
      <c r="D55" s="4"/>
      <c r="E55" s="4"/>
      <c r="F55" s="4"/>
      <c r="G55" s="4"/>
      <c r="H55" s="4">
        <v>8757.2000000000007</v>
      </c>
      <c r="I55" s="4">
        <v>136344.69999999995</v>
      </c>
      <c r="J55" s="4">
        <v>62.1</v>
      </c>
      <c r="K55" s="4">
        <v>541345.4</v>
      </c>
      <c r="L55" s="4"/>
      <c r="M55" s="4"/>
      <c r="N55" s="5">
        <v>100611.90000000014</v>
      </c>
      <c r="O55" s="4">
        <f t="shared" ref="O55" si="13">SUM(B55:C55,F55:N55)</f>
        <v>843023.80000000016</v>
      </c>
      <c r="P55" s="76"/>
      <c r="Q55" s="76"/>
    </row>
    <row r="56" spans="1:17" x14ac:dyDescent="0.25">
      <c r="A56" s="59" t="s">
        <v>27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/>
    </row>
    <row r="57" spans="1:17" x14ac:dyDescent="0.25">
      <c r="B57" s="28"/>
      <c r="C57" s="28"/>
      <c r="D57" s="28"/>
      <c r="E57" s="28"/>
      <c r="F57" s="28"/>
      <c r="G57" s="28"/>
      <c r="H57" s="29"/>
      <c r="I57" s="28"/>
      <c r="J57" s="29"/>
      <c r="K57" s="29"/>
      <c r="L57" s="29"/>
      <c r="M57" s="29"/>
      <c r="N57" s="29"/>
      <c r="O57" s="30"/>
    </row>
  </sheetData>
  <mergeCells count="15">
    <mergeCell ref="A56:O56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1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19" sqref="B19:O19"/>
    </sheetView>
  </sheetViews>
  <sheetFormatPr baseColWidth="10"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7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2" t="s">
        <v>10</v>
      </c>
      <c r="B6" s="64" t="s">
        <v>11</v>
      </c>
      <c r="C6" s="65" t="s">
        <v>12</v>
      </c>
      <c r="D6" s="67" t="s">
        <v>26</v>
      </c>
      <c r="E6" s="68"/>
      <c r="F6" s="69"/>
      <c r="G6" s="65" t="s">
        <v>15</v>
      </c>
      <c r="H6" s="65" t="s">
        <v>16</v>
      </c>
      <c r="I6" s="70" t="s">
        <v>25</v>
      </c>
      <c r="J6" s="71" t="s">
        <v>17</v>
      </c>
      <c r="K6" s="71" t="s">
        <v>18</v>
      </c>
      <c r="L6" s="71" t="s">
        <v>19</v>
      </c>
      <c r="M6" s="71" t="s">
        <v>20</v>
      </c>
      <c r="N6" s="73" t="s">
        <v>21</v>
      </c>
      <c r="O6" s="73" t="s">
        <v>22</v>
      </c>
      <c r="P6" s="36"/>
    </row>
    <row r="7" spans="1:16" s="44" customFormat="1" ht="117.75" customHeight="1" x14ac:dyDescent="0.25">
      <c r="A7" s="63"/>
      <c r="B7" s="64"/>
      <c r="C7" s="66"/>
      <c r="D7" s="46" t="s">
        <v>13</v>
      </c>
      <c r="E7" s="46" t="s">
        <v>14</v>
      </c>
      <c r="F7" s="45" t="s">
        <v>8</v>
      </c>
      <c r="G7" s="66"/>
      <c r="H7" s="66"/>
      <c r="I7" s="70"/>
      <c r="J7" s="72"/>
      <c r="K7" s="72"/>
      <c r="L7" s="72"/>
      <c r="M7" s="72"/>
      <c r="N7" s="74"/>
      <c r="O7" s="74"/>
    </row>
    <row r="8" spans="1:16" ht="15.75" customHeight="1" x14ac:dyDescent="0.25">
      <c r="A8" s="47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7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7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7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7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7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7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7">
        <v>2017</v>
      </c>
      <c r="B15" s="4">
        <v>7500.9000000000005</v>
      </c>
      <c r="C15" s="4"/>
      <c r="D15" s="4"/>
      <c r="E15" s="4"/>
      <c r="F15" s="4">
        <f t="shared" ref="F15:F16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7">
        <v>2018</v>
      </c>
      <c r="B16" s="4">
        <v>12816.8</v>
      </c>
      <c r="C16" s="4"/>
      <c r="D16" s="4"/>
      <c r="E16" s="4"/>
      <c r="F16" s="4">
        <f t="shared" si="3"/>
        <v>0</v>
      </c>
      <c r="G16" s="4"/>
      <c r="H16" s="4">
        <v>1291</v>
      </c>
      <c r="I16" s="4">
        <v>73922.8</v>
      </c>
      <c r="J16" s="4" t="s">
        <v>0</v>
      </c>
      <c r="K16" s="4">
        <v>213933.20000000007</v>
      </c>
      <c r="L16" s="4"/>
      <c r="M16" s="4"/>
      <c r="N16" s="5">
        <v>44447.600000000035</v>
      </c>
      <c r="O16" s="4">
        <f t="shared" ref="O16" si="4">SUM(B16:C16,F16:N16)</f>
        <v>346411.40000000008</v>
      </c>
    </row>
    <row r="17" spans="1:15" ht="15.75" customHeight="1" x14ac:dyDescent="0.25">
      <c r="A17" s="47">
        <v>2019</v>
      </c>
      <c r="B17" s="4">
        <v>31899.1</v>
      </c>
      <c r="C17" s="4"/>
      <c r="D17" s="4"/>
      <c r="E17" s="4"/>
      <c r="F17" s="4"/>
      <c r="G17" s="4"/>
      <c r="H17" s="4">
        <v>1420</v>
      </c>
      <c r="I17" s="4">
        <v>106127.50000000001</v>
      </c>
      <c r="J17" s="4">
        <v>0</v>
      </c>
      <c r="K17" s="4">
        <v>278148.3</v>
      </c>
      <c r="L17" s="4"/>
      <c r="M17" s="4"/>
      <c r="N17" s="5">
        <v>58030.300000000105</v>
      </c>
      <c r="O17" s="4">
        <f>SUM(B17:C17,F17:N17)</f>
        <v>475625.20000000013</v>
      </c>
    </row>
    <row r="18" spans="1:15" ht="15.75" customHeight="1" x14ac:dyDescent="0.25">
      <c r="A18" s="47">
        <v>2020</v>
      </c>
      <c r="B18" s="4">
        <v>29572.699999999993</v>
      </c>
      <c r="C18" s="4"/>
      <c r="D18" s="4"/>
      <c r="E18" s="4"/>
      <c r="F18" s="4"/>
      <c r="G18" s="4"/>
      <c r="H18" s="4">
        <v>1608.1</v>
      </c>
      <c r="I18" s="4">
        <v>146542.5</v>
      </c>
      <c r="J18" s="4">
        <v>0</v>
      </c>
      <c r="K18" s="4">
        <v>377989.19999999995</v>
      </c>
      <c r="L18" s="4"/>
      <c r="M18" s="4"/>
      <c r="N18" s="5">
        <v>78048.800000000047</v>
      </c>
      <c r="O18" s="4">
        <f>SUM(B18:C18,F18:N18)</f>
        <v>633761.30000000005</v>
      </c>
    </row>
    <row r="19" spans="1:15" ht="15.75" customHeight="1" x14ac:dyDescent="0.25">
      <c r="A19" s="47">
        <v>2021</v>
      </c>
      <c r="B19" s="4">
        <v>41624.300000000003</v>
      </c>
      <c r="C19" s="4"/>
      <c r="D19" s="4"/>
      <c r="E19" s="4"/>
      <c r="F19" s="4"/>
      <c r="G19" s="4"/>
      <c r="H19" s="4">
        <v>9075.2000000000007</v>
      </c>
      <c r="I19" s="4">
        <v>160418.59999999998</v>
      </c>
      <c r="J19" s="4">
        <v>60.5</v>
      </c>
      <c r="K19" s="4">
        <v>479665.70000000007</v>
      </c>
      <c r="L19" s="4"/>
      <c r="M19" s="4"/>
      <c r="N19" s="5">
        <v>95343.59999999986</v>
      </c>
      <c r="O19" s="4">
        <f t="shared" ref="O19" si="5">SUM(B19:C19,F19:N19)</f>
        <v>786187.89999999991</v>
      </c>
    </row>
    <row r="20" spans="1:15" x14ac:dyDescent="0.25">
      <c r="A20" s="59" t="s">
        <v>27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5" x14ac:dyDescent="0.25">
      <c r="B21" s="28"/>
      <c r="C21" s="28"/>
      <c r="D21" s="28"/>
      <c r="E21" s="28"/>
      <c r="F21" s="28"/>
      <c r="G21" s="28"/>
      <c r="H21" s="29"/>
      <c r="I21" s="28"/>
      <c r="J21" s="29"/>
      <c r="K21" s="29"/>
      <c r="L21" s="29"/>
      <c r="M21" s="29"/>
      <c r="N21" s="29"/>
      <c r="O21" s="30"/>
    </row>
  </sheetData>
  <mergeCells count="15">
    <mergeCell ref="A20:O20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2022-11-24T08:25:47Z</dcterms:modified>
</cp:coreProperties>
</file>