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99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<sst xmlns="http://schemas.openxmlformats.org/spreadsheetml/2006/main" count="84" uniqueCount="60">
  <si>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</si>
  <si>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</si>
  <si>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</si>
  <si>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</si>
  <si>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</si>
  <si>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</si>
  <si>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</si>
  <si>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</si>
  <si>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</si>
  <si>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</si>
  <si>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</si>
  <si>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</si>
  <si>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</si>
  <si>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</si>
  <si>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</si>
  <si>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</si>
  <si>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</si>
  <si>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</si>
  <si>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</si>
  <si>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</si>
  <si>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</si>
  <si>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</si>
  <si>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</si>
  <si>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</si>
  <si>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</si>
  <si>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</si>
  <si>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</si>
  <si>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</si>
  <si>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</si>
  <si>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</si>
  <si>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</si>
  <si>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</si>
  <si>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</si>
  <si>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</si>
  <si>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</si>
  <si>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</si>
  <si>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</si>
  <si>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</si>
  <si>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</si>
  <si>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</si>
  <si>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</si>
  <si>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</si>
  <si>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</si>
  <si>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</si>
  <si>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</si>
  <si>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</si>
  <si>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</si>
  <si>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</si>
  <si>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</si>
  <si>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</si>
  <si>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</si>
  <si>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</si>
  <si>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</si>
  <si>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</si>
  <si>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</si>
  <si>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</si>
  <si>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</si>
  <si>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</si>
  <si>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</si>
  <si>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T3-2021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</si>
</sst>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0" fillId="0" borderId="0" xfId="0" applyFont="1" applyAlignment="1">
      <alignment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33" borderId="10" xfId="0" applyFont="1" applyFill="1" applyBorder="1" applyAlignment="1">
      <alignment/>
    </xf>
    <xf numFmtId="196" fontId="50" fillId="6" borderId="0" xfId="0" applyFont="1" applyFill="1" applyAlignment="1">
      <alignment/>
    </xf>
    <xf numFmtId="49" fontId="50" fillId="6" borderId="0" xfId="0" applyNumberFormat="1" applyFont="1" applyFill="1" applyAlignment="1" quotePrefix="1">
      <alignment horizontal="right"/>
    </xf>
    <xf numFmtId="196" fontId="54" fillId="6" borderId="11" xfId="0" applyFont="1" applyFill="1" applyBorder="1" applyAlignment="1">
      <alignment/>
    </xf>
    <xf numFmtId="196" fontId="50" fillId="6" borderId="11" xfId="0" applyFont="1" applyFill="1" applyBorder="1" applyAlignment="1">
      <alignment/>
    </xf>
    <xf numFmtId="218" fontId="50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3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0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45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zoomScalePageLayoutView="0" workbookViewId="0" topLeftCell="C1">
      <selection activeCell="G22" sqref="G22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44440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5.75">
      <c r="B14" s="6" t="s">
        <v>19</v>
      </c>
      <c r="C14" s="6" t="s">
        <v>33</v>
      </c>
      <c r="D14" s="6" t="s">
        <v>19</v>
      </c>
      <c r="E14" s="7" t="s">
        <v>58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20"/>
  <sheetViews>
    <sheetView tabSelected="1" zoomScalePageLayoutView="0" workbookViewId="0" topLeftCell="A1">
      <pane ySplit="6" topLeftCell="A261" activePane="bottomLeft" state="frozen"/>
      <selection pane="topLeft" activeCell="A1" sqref="A1"/>
      <selection pane="bottomLeft" activeCell="I272" sqref="I272"/>
    </sheetView>
  </sheetViews>
  <sheetFormatPr defaultColWidth="11.5546875" defaultRowHeight="15.75"/>
  <cols>
    <col min="1" max="1" width="20.4453125" style="14" customWidth="1"/>
    <col min="2" max="5" width="13.88671875" style="14" customWidth="1"/>
    <col min="6" max="6" width="13.21484375" style="14" customWidth="1"/>
    <col min="7" max="7" width="11.5546875" style="37" customWidth="1"/>
    <col min="8" max="8" width="9.4453125" style="37" bestFit="1" customWidth="1"/>
    <col min="9" max="75" width="11.5546875" style="37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4" t="s">
        <v>11</v>
      </c>
      <c r="B4" s="64"/>
      <c r="C4" s="64"/>
      <c r="D4" s="64"/>
      <c r="E4" s="64"/>
      <c r="F4" s="65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6.5" customHeight="1">
      <c r="A262" s="59">
        <v>44287</v>
      </c>
      <c r="B262" s="60">
        <v>168303.60591</v>
      </c>
      <c r="C262" s="60">
        <v>15612.447005</v>
      </c>
      <c r="D262" s="60">
        <v>183916.052915</v>
      </c>
      <c r="E262" s="41">
        <v>-152691.15890500002</v>
      </c>
      <c r="F262" s="60">
        <v>0.09276359184691932</v>
      </c>
    </row>
    <row r="263" spans="1:6" s="1" customFormat="1" ht="16.5" customHeight="1">
      <c r="A263" s="59">
        <v>44317</v>
      </c>
      <c r="B263" s="60">
        <v>169602.543068</v>
      </c>
      <c r="C263" s="60">
        <v>16685.623312</v>
      </c>
      <c r="D263" s="60">
        <v>186288.16638</v>
      </c>
      <c r="E263" s="41">
        <v>-152916.919756</v>
      </c>
      <c r="F263" s="60">
        <v>0.098380737754092</v>
      </c>
    </row>
    <row r="264" spans="1:6" s="1" customFormat="1" ht="16.5" customHeight="1">
      <c r="A264" s="59">
        <v>44348</v>
      </c>
      <c r="B264" s="60">
        <v>168576.051043</v>
      </c>
      <c r="C264" s="60">
        <v>15017.606039</v>
      </c>
      <c r="D264" s="60">
        <v>183593.65708200002</v>
      </c>
      <c r="E264" s="41">
        <v>-153558.445004</v>
      </c>
      <c r="F264" s="60">
        <v>0.08908505061118878</v>
      </c>
    </row>
    <row r="265" spans="1:6" s="1" customFormat="1" ht="16.5" customHeight="1">
      <c r="A265" s="59">
        <v>44378</v>
      </c>
      <c r="B265" s="60">
        <v>171263.941239</v>
      </c>
      <c r="C265" s="60">
        <v>12042.197095</v>
      </c>
      <c r="D265" s="60">
        <v>183306.13833400002</v>
      </c>
      <c r="E265" s="41">
        <v>-159221.744144</v>
      </c>
      <c r="F265" s="60">
        <v>0.07031367495037984</v>
      </c>
    </row>
    <row r="266" spans="1:6" s="1" customFormat="1" ht="16.5" customHeight="1">
      <c r="A266" s="59">
        <v>44409</v>
      </c>
      <c r="B266" s="60">
        <v>198810.234713</v>
      </c>
      <c r="C266" s="60">
        <v>21671.877841</v>
      </c>
      <c r="D266" s="60">
        <v>220482.11255400002</v>
      </c>
      <c r="E266" s="41">
        <v>-177138.356872</v>
      </c>
      <c r="F266" s="60">
        <v>0.10900785803248639</v>
      </c>
    </row>
    <row r="267" spans="1:6" s="1" customFormat="1" ht="16.5" customHeight="1">
      <c r="A267" s="59">
        <v>44440</v>
      </c>
      <c r="B267" s="60">
        <v>174143.073948</v>
      </c>
      <c r="C267" s="60">
        <v>17273.050701</v>
      </c>
      <c r="D267" s="60">
        <v>191416.124649</v>
      </c>
      <c r="E267" s="41">
        <v>-156870.023247</v>
      </c>
      <c r="F267" s="60">
        <v>0.09918884690273597</v>
      </c>
    </row>
    <row r="268" spans="1:6" s="1" customFormat="1" ht="15.75">
      <c r="A268" s="59"/>
      <c r="B268" s="61"/>
      <c r="C268" s="61"/>
      <c r="D268" s="61"/>
      <c r="E268" s="61"/>
      <c r="F268" s="61"/>
    </row>
    <row r="269" spans="1:6" s="1" customFormat="1" ht="15.75">
      <c r="A269" s="62"/>
      <c r="B269" s="58"/>
      <c r="C269" s="58"/>
      <c r="D269" s="58"/>
      <c r="E269" s="58"/>
      <c r="F269" s="48"/>
    </row>
    <row r="270" spans="1:6" s="1" customFormat="1" ht="15.75">
      <c r="A270" s="47" t="s">
        <v>34</v>
      </c>
      <c r="B270" s="38"/>
      <c r="C270" s="38"/>
      <c r="D270" s="38"/>
      <c r="E270" s="38"/>
      <c r="F270" s="49"/>
    </row>
    <row r="271" spans="1:6" s="1" customFormat="1" ht="15.75">
      <c r="A271" s="50"/>
      <c r="B271" s="51"/>
      <c r="C271" s="52"/>
      <c r="D271" s="52"/>
      <c r="E271" s="52"/>
      <c r="F271" s="53"/>
    </row>
    <row r="272" spans="1:6" s="1" customFormat="1" ht="15.75">
      <c r="A272" s="58"/>
      <c r="B272" s="58"/>
      <c r="C272" s="58"/>
      <c r="D272" s="58"/>
      <c r="E272" s="58"/>
      <c r="F272" s="58"/>
    </row>
    <row r="273" spans="1:6" s="1" customFormat="1" ht="15.75">
      <c r="A273" s="58"/>
      <c r="B273" s="58"/>
      <c r="C273" s="58"/>
      <c r="D273" s="58"/>
      <c r="E273" s="58"/>
      <c r="F273" s="58"/>
    </row>
    <row r="274" spans="1:6" s="1" customFormat="1" ht="15.75">
      <c r="A274" s="58"/>
      <c r="B274" s="58"/>
      <c r="C274" s="58"/>
      <c r="D274" s="58"/>
      <c r="E274" s="58"/>
      <c r="F274" s="58"/>
    </row>
    <row r="275" spans="1:6" s="1" customFormat="1" ht="15.75">
      <c r="A275" s="58"/>
      <c r="B275" s="58"/>
      <c r="C275" s="58"/>
      <c r="D275" s="58"/>
      <c r="E275" s="58"/>
      <c r="F275" s="58"/>
    </row>
    <row r="276" spans="1:6" s="1" customFormat="1" ht="15.75">
      <c r="A276" s="58"/>
      <c r="B276" s="58"/>
      <c r="C276" s="58"/>
      <c r="D276" s="58"/>
      <c r="E276" s="58"/>
      <c r="F276" s="58"/>
    </row>
    <row r="277" spans="1:6" s="1" customFormat="1" ht="15.75">
      <c r="A277" s="58"/>
      <c r="B277" s="58"/>
      <c r="C277" s="58"/>
      <c r="D277" s="58"/>
      <c r="E277" s="58"/>
      <c r="F277" s="58"/>
    </row>
    <row r="278" spans="1:6" s="1" customFormat="1" ht="15.75">
      <c r="A278" s="58"/>
      <c r="B278" s="58"/>
      <c r="C278" s="58"/>
      <c r="D278" s="58"/>
      <c r="E278" s="58"/>
      <c r="F278" s="58"/>
    </row>
    <row r="279" spans="1:6" s="1" customFormat="1" ht="15.75">
      <c r="A279" s="58"/>
      <c r="B279" s="58"/>
      <c r="C279" s="58"/>
      <c r="D279" s="58"/>
      <c r="E279" s="58"/>
      <c r="F279" s="58"/>
    </row>
    <row r="280" spans="1:6" s="1" customFormat="1" ht="15.75">
      <c r="A280" s="58"/>
      <c r="B280" s="58"/>
      <c r="C280" s="58"/>
      <c r="D280" s="58"/>
      <c r="E280" s="58"/>
      <c r="F280" s="58"/>
    </row>
    <row r="281" spans="1:6" s="1" customFormat="1" ht="15.75">
      <c r="A281" s="58"/>
      <c r="B281" s="58"/>
      <c r="C281" s="58"/>
      <c r="D281" s="58"/>
      <c r="E281" s="58"/>
      <c r="F281" s="58"/>
    </row>
    <row r="282" spans="1:6" s="37" customFormat="1" ht="15.75">
      <c r="A282" s="36"/>
      <c r="B282" s="36"/>
      <c r="C282" s="36"/>
      <c r="D282" s="36"/>
      <c r="E282" s="36"/>
      <c r="F282" s="36"/>
    </row>
    <row r="283" spans="1:6" s="37" customFormat="1" ht="15.75">
      <c r="A283" s="36"/>
      <c r="B283" s="36"/>
      <c r="C283" s="36"/>
      <c r="D283" s="36"/>
      <c r="E283" s="36"/>
      <c r="F283" s="36"/>
    </row>
    <row r="284" spans="1:6" s="37" customFormat="1" ht="15.75">
      <c r="A284" s="36"/>
      <c r="B284" s="36"/>
      <c r="C284" s="36"/>
      <c r="D284" s="36"/>
      <c r="E284" s="36"/>
      <c r="F284" s="36"/>
    </row>
    <row r="285" spans="1:6" s="37" customFormat="1" ht="15.75">
      <c r="A285" s="36"/>
      <c r="B285" s="36"/>
      <c r="C285" s="36"/>
      <c r="D285" s="36"/>
      <c r="E285" s="36"/>
      <c r="F285" s="36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  <row r="515" spans="1:6" s="37" customFormat="1" ht="15.75">
      <c r="A515" s="36"/>
      <c r="B515" s="36"/>
      <c r="C515" s="36"/>
      <c r="D515" s="36"/>
      <c r="E515" s="36"/>
      <c r="F515" s="36"/>
    </row>
    <row r="516" spans="1:6" s="37" customFormat="1" ht="15.75">
      <c r="A516" s="36"/>
      <c r="B516" s="36"/>
      <c r="C516" s="36"/>
      <c r="D516" s="36"/>
      <c r="E516" s="36"/>
      <c r="F516" s="36"/>
    </row>
    <row r="517" spans="1:6" s="37" customFormat="1" ht="15.75">
      <c r="A517" s="36"/>
      <c r="B517" s="36"/>
      <c r="C517" s="36"/>
      <c r="D517" s="36"/>
      <c r="E517" s="36"/>
      <c r="F517" s="36"/>
    </row>
    <row r="518" spans="1:6" s="37" customFormat="1" ht="15.75">
      <c r="A518" s="36"/>
      <c r="B518" s="36"/>
      <c r="C518" s="36"/>
      <c r="D518" s="36"/>
      <c r="E518" s="36"/>
      <c r="F518" s="36"/>
    </row>
    <row r="519" spans="1:6" s="37" customFormat="1" ht="15.75">
      <c r="A519" s="36"/>
      <c r="B519" s="36"/>
      <c r="C519" s="36"/>
      <c r="D519" s="36"/>
      <c r="E519" s="36"/>
      <c r="F519" s="36"/>
    </row>
    <row r="520" spans="1:6" s="37" customFormat="1" ht="15.75">
      <c r="A520" s="36"/>
      <c r="B520" s="36"/>
      <c r="C520" s="36"/>
      <c r="D520" s="36"/>
      <c r="E520" s="36"/>
      <c r="F520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4"/>
  <sheetViews>
    <sheetView zoomScalePageLayoutView="0" workbookViewId="0" topLeftCell="A1">
      <pane xSplit="1" ySplit="6" topLeftCell="B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99" sqref="H99"/>
    </sheetView>
  </sheetViews>
  <sheetFormatPr defaultColWidth="11.5546875" defaultRowHeight="15.75"/>
  <cols>
    <col min="1" max="6" width="16.4453125" style="14" customWidth="1"/>
    <col min="7" max="7" width="9.77734375" style="0" bestFit="1" customWidth="1"/>
    <col min="8" max="8" width="9.99609375" style="0" bestFit="1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92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v>0.11791464178859257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v>0.1435803757651868</v>
      </c>
    </row>
    <row r="100" spans="1:6" s="37" customFormat="1" ht="15.75">
      <c r="A100" s="54">
        <v>44362</v>
      </c>
      <c r="B100" s="41">
        <v>506482.20002100006</v>
      </c>
      <c r="C100" s="41">
        <v>47315.676355999996</v>
      </c>
      <c r="D100" s="41">
        <v>553797.876377</v>
      </c>
      <c r="E100" s="41">
        <v>-459166.523665</v>
      </c>
      <c r="F100" s="41">
        <v>0.09342021566412041</v>
      </c>
    </row>
    <row r="101" spans="1:6" s="37" customFormat="1" ht="15.75">
      <c r="A101" s="54">
        <v>44455</v>
      </c>
      <c r="B101" s="41">
        <v>544217.2499</v>
      </c>
      <c r="C101" s="41">
        <v>50987.125637000005</v>
      </c>
      <c r="D101" s="41">
        <v>595204.375537</v>
      </c>
      <c r="E101" s="41">
        <v>-493230.12426300003</v>
      </c>
      <c r="F101" s="41">
        <v>0.0936889186191156</v>
      </c>
    </row>
    <row r="102" spans="1:6" s="37" customFormat="1" ht="15.75">
      <c r="A102" s="57"/>
      <c r="B102" s="45"/>
      <c r="C102" s="45"/>
      <c r="D102" s="45"/>
      <c r="E102" s="45"/>
      <c r="F102" s="45"/>
    </row>
    <row r="103" spans="1:6" s="37" customFormat="1" ht="15.75">
      <c r="A103" s="47"/>
      <c r="B103" s="38"/>
      <c r="C103" s="38"/>
      <c r="D103" s="38"/>
      <c r="E103" s="38"/>
      <c r="F103" s="48"/>
    </row>
    <row r="104" spans="1:6" s="37" customFormat="1" ht="15.75">
      <c r="A104" s="47" t="s">
        <v>34</v>
      </c>
      <c r="B104" s="38"/>
      <c r="C104" s="38"/>
      <c r="D104" s="38"/>
      <c r="E104" s="38"/>
      <c r="F104" s="49"/>
    </row>
    <row r="105" spans="1:6" s="37" customFormat="1" ht="15.75">
      <c r="A105" s="50"/>
      <c r="B105" s="51"/>
      <c r="C105" s="52"/>
      <c r="D105" s="52"/>
      <c r="E105" s="52"/>
      <c r="F105" s="53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2"/>
  <sheetViews>
    <sheetView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6" sqref="H26"/>
    </sheetView>
  </sheetViews>
  <sheetFormatPr defaultColWidth="11.5546875" defaultRowHeight="15.75"/>
  <cols>
    <col min="1" max="6" width="18.88671875" style="14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4" t="s">
        <v>11</v>
      </c>
      <c r="C4" s="64"/>
      <c r="D4" s="64"/>
      <c r="E4" s="64"/>
      <c r="F4" s="65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29">B8+C8</f>
        <v>48704.6</v>
      </c>
      <c r="E8" s="40">
        <f aca="true" t="shared" si="1" ref="E8:E29">C8-B8</f>
        <v>-25958.799999999996</v>
      </c>
      <c r="F8" s="40">
        <f aca="true" t="shared" si="2" ref="F8:F29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1">
        <v>1735917.6</v>
      </c>
      <c r="E30" s="41">
        <v>-1093406.7</v>
      </c>
      <c r="F30" s="41"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1">
        <v>1970597.4251264154</v>
      </c>
      <c r="E31" s="41">
        <v>-1306257.4657186542</v>
      </c>
      <c r="F31" s="41"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1">
        <v>2052901.23202802</v>
      </c>
      <c r="E32" s="41">
        <v>-1430914.7697652604</v>
      </c>
      <c r="F32" s="41">
        <v>0.1785359680139809</v>
      </c>
    </row>
    <row r="33" spans="1:6" s="37" customFormat="1" ht="15.75">
      <c r="A33" s="44"/>
      <c r="B33" s="45"/>
      <c r="C33" s="46"/>
      <c r="D33" s="46"/>
      <c r="E33" s="46"/>
      <c r="F33" s="46"/>
    </row>
    <row r="34" spans="1:6" s="37" customFormat="1" ht="15.75">
      <c r="A34" s="47"/>
      <c r="B34" s="38"/>
      <c r="C34" s="38"/>
      <c r="D34" s="38"/>
      <c r="E34" s="38"/>
      <c r="F34" s="48"/>
    </row>
    <row r="35" spans="1:6" s="37" customFormat="1" ht="15.75">
      <c r="A35" s="47" t="s">
        <v>34</v>
      </c>
      <c r="B35" s="38"/>
      <c r="C35" s="38"/>
      <c r="D35" s="38"/>
      <c r="E35" s="38"/>
      <c r="F35" s="49"/>
    </row>
    <row r="36" spans="1:6" s="37" customFormat="1" ht="15.75">
      <c r="A36" s="50"/>
      <c r="B36" s="51"/>
      <c r="C36" s="52"/>
      <c r="D36" s="52"/>
      <c r="E36" s="52"/>
      <c r="F36" s="53"/>
    </row>
    <row r="37" spans="1:6" s="37" customFormat="1" ht="15.75">
      <c r="A37" s="36"/>
      <c r="B37" s="36"/>
      <c r="C37" s="36"/>
      <c r="D37" s="36"/>
      <c r="E37" s="36"/>
      <c r="F37" s="36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NIZIGIYIMANA Ferdinand</cp:lastModifiedBy>
  <cp:lastPrinted>2016-12-19T12:45:55Z</cp:lastPrinted>
  <dcterms:created xsi:type="dcterms:W3CDTF">2000-07-14T14:03:56Z</dcterms:created>
  <dcterms:modified xsi:type="dcterms:W3CDTF">2022-01-06T05:38:52Z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