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tabRatio="430" activeTab="0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<sst xmlns="http://schemas.openxmlformats.org/spreadsheetml/2006/main" count="121" uniqueCount="54">
  <si>
    <t>1996</t>
  </si>
  <si>
    <t>1997</t>
  </si>
  <si>
    <t>1998</t>
  </si>
  <si>
    <t>1999</t>
  </si>
  <si>
    <t>Excel File Name:</t>
  </si>
  <si>
    <t>Available from Web Page:</t>
  </si>
  <si>
    <t>http://www.brb.bi/?q=fr/content/balance-des-paiements</t>
  </si>
  <si>
    <t xml:space="preserve"> </t>
  </si>
  <si>
    <t>Total</t>
  </si>
  <si>
    <t>-</t>
  </si>
  <si>
    <t>I N C O ME</t>
  </si>
  <si>
    <t>E X P E N S E S</t>
  </si>
  <si>
    <t>BALANCE</t>
  </si>
  <si>
    <t>Exports</t>
  </si>
  <si>
    <t>Other</t>
  </si>
  <si>
    <t>I m p o r t s</t>
  </si>
  <si>
    <t>expenses</t>
  </si>
  <si>
    <t>Coffee</t>
  </si>
  <si>
    <t>Tea</t>
  </si>
  <si>
    <t xml:space="preserve"> Govern.</t>
  </si>
  <si>
    <t>Period</t>
  </si>
  <si>
    <t>Source : BRB and commercial Banks</t>
  </si>
  <si>
    <t>Private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</si>
  <si>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</si>
  <si>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</si>
  <si>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</si>
  <si>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</si>
  <si>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</si>
  <si>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</si>
  <si>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</si>
  <si>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</si>
  <si>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</si>
  <si>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</si>
  <si>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</si>
  <si>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</si>
  <si>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International transactions</t>
  </si>
  <si>
    <t>Inernational transactions.xls</t>
  </si>
  <si>
    <t>INTERNATIONAL TRANSACTIONS (in BIF millions)</t>
  </si>
  <si>
    <t>INCOME</t>
  </si>
  <si>
    <t>Other income</t>
  </si>
  <si>
    <t>income</t>
  </si>
  <si>
    <t>Total income</t>
  </si>
  <si>
    <t>EXPENSES</t>
  </si>
  <si>
    <t>Imports</t>
  </si>
  <si>
    <t>Other expenses</t>
  </si>
  <si>
    <t>Total expanses</t>
  </si>
  <si>
    <t>Balance</t>
  </si>
  <si>
    <t>IV.10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</si>
  <si>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</si>
  <si>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</si>
  <si>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</si>
  <si>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</si>
  <si>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2023</t>
  </si>
  <si>
    <t>T4-2023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</si>
</sst>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[$-409]mmmm\ d\,\ yyyy;@"/>
    <numFmt numFmtId="223" formatCode="[$-409]mmm\-yy;@"/>
    <numFmt numFmtId="224" formatCode="m/d;@"/>
    <numFmt numFmtId="225" formatCode="[$-409]mmmmm;@"/>
    <numFmt numFmtId="226" formatCode="_-* #,##0.0\ _€_-;\-* #,##0.0\ _€_-;_-* &quot;-&quot;?\ _€_-;_-@_-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8">
    <xf numFmtId="196" fontId="0" fillId="0" borderId="0" xfId="0" applyAlignment="1">
      <alignment/>
    </xf>
    <xf numFmtId="196" fontId="0" fillId="0" borderId="0" xfId="0" applyAlignment="1">
      <alignment horizontal="center"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3" borderId="10" xfId="0" applyFont="1" applyFill="1" applyBorder="1" applyAlignment="1">
      <alignment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59" fillId="6" borderId="11" xfId="0" applyFont="1" applyFill="1" applyBorder="1" applyAlignment="1">
      <alignment/>
    </xf>
    <xf numFmtId="196" fontId="55" fillId="6" borderId="11" xfId="0" applyFont="1" applyFill="1" applyBorder="1" applyAlignment="1">
      <alignment/>
    </xf>
    <xf numFmtId="218" fontId="55" fillId="0" borderId="0" xfId="0" applyNumberFormat="1" applyFont="1" applyAlignment="1">
      <alignment horizontal="left"/>
    </xf>
    <xf numFmtId="196" fontId="5" fillId="0" borderId="0" xfId="44" applyNumberFormat="1" applyAlignment="1" applyProtection="1">
      <alignment/>
      <protection/>
    </xf>
    <xf numFmtId="197" fontId="7" fillId="34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97" fontId="7" fillId="0" borderId="0" xfId="0" applyNumberFormat="1" applyFont="1" applyFill="1" applyBorder="1" applyAlignment="1">
      <alignment/>
    </xf>
    <xf numFmtId="200" fontId="8" fillId="34" borderId="0" xfId="0" applyNumberFormat="1" applyFont="1" applyFill="1" applyAlignment="1">
      <alignment horizontal="center"/>
    </xf>
    <xf numFmtId="200" fontId="7" fillId="34" borderId="0" xfId="0" applyNumberFormat="1" applyFont="1" applyFill="1" applyAlignment="1">
      <alignment horizontal="center"/>
    </xf>
    <xf numFmtId="196" fontId="7" fillId="34" borderId="0" xfId="0" applyFont="1" applyFill="1" applyAlignment="1">
      <alignment/>
    </xf>
    <xf numFmtId="200" fontId="8" fillId="35" borderId="12" xfId="0" applyNumberFormat="1" applyFont="1" applyFill="1" applyBorder="1" applyAlignment="1">
      <alignment horizontal="center"/>
    </xf>
    <xf numFmtId="200" fontId="8" fillId="35" borderId="13" xfId="0" applyNumberFormat="1" applyFont="1" applyFill="1" applyBorder="1" applyAlignment="1">
      <alignment horizontal="center"/>
    </xf>
    <xf numFmtId="200" fontId="8" fillId="35" borderId="14" xfId="0" applyNumberFormat="1" applyFont="1" applyFill="1" applyBorder="1" applyAlignment="1">
      <alignment horizontal="center"/>
    </xf>
    <xf numFmtId="200" fontId="8" fillId="35" borderId="15" xfId="0" applyNumberFormat="1" applyFont="1" applyFill="1" applyBorder="1" applyAlignment="1">
      <alignment horizontal="center"/>
    </xf>
    <xf numFmtId="200" fontId="8" fillId="35" borderId="16" xfId="0" applyNumberFormat="1" applyFont="1" applyFill="1" applyBorder="1" applyAlignment="1">
      <alignment horizontal="center"/>
    </xf>
    <xf numFmtId="200" fontId="8" fillId="35" borderId="0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 applyProtection="1">
      <alignment horizontal="center"/>
      <protection/>
    </xf>
    <xf numFmtId="200" fontId="8" fillId="35" borderId="18" xfId="0" applyNumberFormat="1" applyFont="1" applyFill="1" applyBorder="1" applyAlignment="1">
      <alignment horizontal="center"/>
    </xf>
    <xf numFmtId="200" fontId="8" fillId="35" borderId="19" xfId="0" applyNumberFormat="1" applyFont="1" applyFill="1" applyBorder="1" applyAlignment="1">
      <alignment horizontal="center"/>
    </xf>
    <xf numFmtId="200" fontId="8" fillId="35" borderId="20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>
      <alignment horizontal="center"/>
    </xf>
    <xf numFmtId="200" fontId="8" fillId="35" borderId="22" xfId="0" applyNumberFormat="1" applyFont="1" applyFill="1" applyBorder="1" applyAlignment="1">
      <alignment horizontal="center"/>
    </xf>
    <xf numFmtId="197" fontId="8" fillId="0" borderId="0" xfId="0" applyNumberFormat="1" applyFont="1" applyFill="1" applyAlignment="1">
      <alignment/>
    </xf>
    <xf numFmtId="197" fontId="7" fillId="36" borderId="12" xfId="0" applyNumberFormat="1" applyFont="1" applyFill="1" applyBorder="1" applyAlignment="1">
      <alignment/>
    </xf>
    <xf numFmtId="200" fontId="7" fillId="36" borderId="13" xfId="0" applyNumberFormat="1" applyFont="1" applyFill="1" applyBorder="1" applyAlignment="1">
      <alignment horizontal="center"/>
    </xf>
    <xf numFmtId="200" fontId="8" fillId="36" borderId="13" xfId="0" applyNumberFormat="1" applyFont="1" applyFill="1" applyBorder="1" applyAlignment="1">
      <alignment horizontal="center"/>
    </xf>
    <xf numFmtId="200" fontId="8" fillId="36" borderId="14" xfId="0" applyNumberFormat="1" applyFont="1" applyFill="1" applyBorder="1" applyAlignment="1">
      <alignment horizontal="center"/>
    </xf>
    <xf numFmtId="197" fontId="7" fillId="36" borderId="16" xfId="0" applyNumberFormat="1" applyFont="1" applyFill="1" applyBorder="1" applyAlignment="1">
      <alignment/>
    </xf>
    <xf numFmtId="200" fontId="8" fillId="36" borderId="17" xfId="0" applyNumberFormat="1" applyFont="1" applyFill="1" applyBorder="1" applyAlignment="1">
      <alignment horizontal="center"/>
    </xf>
    <xf numFmtId="197" fontId="7" fillId="36" borderId="19" xfId="0" applyNumberFormat="1" applyFont="1" applyFill="1" applyBorder="1" applyAlignment="1">
      <alignment horizontal="fill"/>
    </xf>
    <xf numFmtId="200" fontId="7" fillId="36" borderId="0" xfId="0" applyNumberFormat="1" applyFont="1" applyFill="1" applyBorder="1" applyAlignment="1">
      <alignment horizontal="center"/>
    </xf>
    <xf numFmtId="200" fontId="8" fillId="36" borderId="0" xfId="0" applyNumberFormat="1" applyFont="1" applyFill="1" applyBorder="1" applyAlignment="1">
      <alignment horizontal="center"/>
    </xf>
    <xf numFmtId="200" fontId="8" fillId="36" borderId="21" xfId="0" applyNumberFormat="1" applyFont="1" applyFill="1" applyBorder="1" applyAlignment="1">
      <alignment horizontal="center"/>
    </xf>
    <xf numFmtId="200" fontId="7" fillId="35" borderId="16" xfId="0" applyNumberFormat="1" applyFont="1" applyFill="1" applyBorder="1" applyAlignment="1">
      <alignment horizontal="center"/>
    </xf>
    <xf numFmtId="200" fontId="7" fillId="35" borderId="0" xfId="0" applyNumberFormat="1" applyFont="1" applyFill="1" applyBorder="1" applyAlignment="1">
      <alignment horizontal="center"/>
    </xf>
    <xf numFmtId="200" fontId="7" fillId="35" borderId="19" xfId="0" applyNumberFormat="1" applyFont="1" applyFill="1" applyBorder="1" applyAlignment="1">
      <alignment horizontal="center"/>
    </xf>
    <xf numFmtId="200" fontId="7" fillId="35" borderId="20" xfId="0" applyNumberFormat="1" applyFont="1" applyFill="1" applyBorder="1" applyAlignment="1">
      <alignment horizontal="center"/>
    </xf>
    <xf numFmtId="200" fontId="7" fillId="35" borderId="12" xfId="0" applyNumberFormat="1" applyFont="1" applyFill="1" applyBorder="1" applyAlignment="1">
      <alignment horizontal="center"/>
    </xf>
    <xf numFmtId="200" fontId="7" fillId="35" borderId="14" xfId="0" applyNumberFormat="1" applyFont="1" applyFill="1" applyBorder="1" applyAlignment="1">
      <alignment horizontal="center"/>
    </xf>
    <xf numFmtId="200" fontId="7" fillId="35" borderId="22" xfId="0" applyNumberFormat="1" applyFont="1" applyFill="1" applyBorder="1" applyAlignment="1">
      <alignment horizontal="right"/>
    </xf>
    <xf numFmtId="200" fontId="7" fillId="35" borderId="19" xfId="0" applyNumberFormat="1" applyFont="1" applyFill="1" applyBorder="1" applyAlignment="1">
      <alignment horizontal="right"/>
    </xf>
    <xf numFmtId="196" fontId="8" fillId="0" borderId="23" xfId="0" applyFont="1" applyFill="1" applyBorder="1" applyAlignment="1">
      <alignment/>
    </xf>
    <xf numFmtId="200" fontId="8" fillId="35" borderId="18" xfId="0" applyNumberFormat="1" applyFont="1" applyFill="1" applyBorder="1" applyAlignment="1">
      <alignment horizontal="center" vertical="center"/>
    </xf>
    <xf numFmtId="223" fontId="55" fillId="6" borderId="0" xfId="0" applyNumberFormat="1" applyFont="1" applyFill="1" applyAlignment="1">
      <alignment horizontal="right"/>
    </xf>
    <xf numFmtId="200" fontId="7" fillId="35" borderId="13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right"/>
    </xf>
    <xf numFmtId="200" fontId="8" fillId="35" borderId="22" xfId="0" applyNumberFormat="1" applyFont="1" applyFill="1" applyBorder="1" applyAlignment="1">
      <alignment horizontal="center" vertical="center"/>
    </xf>
    <xf numFmtId="197" fontId="7" fillId="35" borderId="13" xfId="0" applyNumberFormat="1" applyFont="1" applyFill="1" applyBorder="1" applyAlignment="1">
      <alignment horizontal="fill"/>
    </xf>
    <xf numFmtId="200" fontId="7" fillId="36" borderId="0" xfId="0" applyNumberFormat="1" applyFont="1" applyFill="1" applyAlignment="1">
      <alignment horizontal="center"/>
    </xf>
    <xf numFmtId="200" fontId="8" fillId="36" borderId="0" xfId="0" applyNumberFormat="1" applyFont="1" applyFill="1" applyAlignment="1">
      <alignment horizontal="center"/>
    </xf>
    <xf numFmtId="196" fontId="60" fillId="0" borderId="0" xfId="0" applyFont="1" applyAlignment="1">
      <alignment/>
    </xf>
    <xf numFmtId="196" fontId="13" fillId="0" borderId="0" xfId="0" applyFont="1" applyAlignment="1">
      <alignment horizontal="justify" vertical="center"/>
    </xf>
    <xf numFmtId="196" fontId="10" fillId="0" borderId="0" xfId="44" applyNumberFormat="1" applyFont="1" applyFill="1" applyAlignment="1" applyProtection="1">
      <alignment/>
      <protection/>
    </xf>
    <xf numFmtId="196" fontId="7" fillId="0" borderId="0" xfId="0" applyFont="1" applyFill="1" applyAlignment="1">
      <alignment/>
    </xf>
    <xf numFmtId="196" fontId="0" fillId="0" borderId="0" xfId="0" applyFill="1" applyAlignment="1">
      <alignment/>
    </xf>
    <xf numFmtId="223" fontId="7" fillId="0" borderId="0" xfId="0" applyNumberFormat="1" applyFont="1" applyFill="1" applyAlignment="1">
      <alignment horizontal="center"/>
    </xf>
    <xf numFmtId="200" fontId="7" fillId="0" borderId="18" xfId="0" applyNumberFormat="1" applyFont="1" applyFill="1" applyBorder="1" applyAlignment="1" applyProtection="1">
      <alignment horizontal="right"/>
      <protection/>
    </xf>
    <xf numFmtId="200" fontId="8" fillId="0" borderId="18" xfId="0" applyNumberFormat="1" applyFont="1" applyFill="1" applyBorder="1" applyAlignment="1" applyProtection="1">
      <alignment horizontal="right"/>
      <protection/>
    </xf>
    <xf numFmtId="197" fontId="7" fillId="0" borderId="24" xfId="0" applyNumberFormat="1" applyFont="1" applyFill="1" applyBorder="1" applyAlignment="1">
      <alignment/>
    </xf>
    <xf numFmtId="207" fontId="7" fillId="0" borderId="24" xfId="46" applyNumberFormat="1" applyFont="1" applyFill="1" applyBorder="1" applyAlignment="1">
      <alignment/>
    </xf>
    <xf numFmtId="196" fontId="7" fillId="0" borderId="0" xfId="0" applyFont="1" applyFill="1" applyAlignment="1">
      <alignment horizontal="center"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/>
    </xf>
    <xf numFmtId="197" fontId="7" fillId="0" borderId="20" xfId="0" applyNumberFormat="1" applyFont="1" applyFill="1" applyBorder="1" applyAlignment="1">
      <alignment/>
    </xf>
    <xf numFmtId="200" fontId="7" fillId="0" borderId="20" xfId="0" applyNumberFormat="1" applyFont="1" applyFill="1" applyBorder="1" applyAlignment="1">
      <alignment horizontal="center"/>
    </xf>
    <xf numFmtId="200" fontId="8" fillId="0" borderId="20" xfId="0" applyNumberFormat="1" applyFont="1" applyFill="1" applyBorder="1" applyAlignment="1">
      <alignment horizontal="center"/>
    </xf>
    <xf numFmtId="223" fontId="7" fillId="0" borderId="16" xfId="0" applyNumberFormat="1" applyFont="1" applyFill="1" applyBorder="1" applyAlignment="1">
      <alignment horizontal="center"/>
    </xf>
    <xf numFmtId="196" fontId="0" fillId="0" borderId="0" xfId="0" applyFont="1" applyFill="1" applyAlignment="1">
      <alignment/>
    </xf>
    <xf numFmtId="197" fontId="8" fillId="0" borderId="24" xfId="0" applyNumberFormat="1" applyFont="1" applyFill="1" applyBorder="1" applyAlignment="1">
      <alignment/>
    </xf>
    <xf numFmtId="207" fontId="8" fillId="0" borderId="24" xfId="46" applyNumberFormat="1" applyFont="1" applyFill="1" applyBorder="1" applyAlignment="1">
      <alignment/>
    </xf>
    <xf numFmtId="197" fontId="8" fillId="0" borderId="25" xfId="0" applyNumberFormat="1" applyFont="1" applyFill="1" applyBorder="1" applyAlignment="1">
      <alignment/>
    </xf>
    <xf numFmtId="187" fontId="7" fillId="0" borderId="0" xfId="46" applyNumberFormat="1" applyFont="1" applyFill="1" applyAlignment="1">
      <alignment/>
    </xf>
    <xf numFmtId="207" fontId="8" fillId="0" borderId="0" xfId="46" applyNumberFormat="1" applyFont="1" applyFill="1" applyAlignment="1">
      <alignment/>
    </xf>
    <xf numFmtId="207" fontId="7" fillId="0" borderId="0" xfId="46" applyNumberFormat="1" applyFont="1" applyFill="1" applyAlignment="1">
      <alignment/>
    </xf>
    <xf numFmtId="200" fontId="8" fillId="0" borderId="0" xfId="0" applyNumberFormat="1" applyFont="1" applyFill="1" applyAlignment="1">
      <alignment horizontal="center"/>
    </xf>
    <xf numFmtId="208" fontId="8" fillId="0" borderId="0" xfId="46" applyNumberFormat="1" applyFont="1" applyFill="1" applyAlignment="1">
      <alignment/>
    </xf>
    <xf numFmtId="187" fontId="8" fillId="0" borderId="0" xfId="46" applyFont="1" applyFill="1" applyAlignment="1">
      <alignment/>
    </xf>
    <xf numFmtId="187" fontId="7" fillId="0" borderId="0" xfId="46" applyFont="1" applyFill="1" applyAlignment="1">
      <alignment/>
    </xf>
    <xf numFmtId="197" fontId="7" fillId="0" borderId="16" xfId="0" applyNumberFormat="1" applyFont="1" applyFill="1" applyBorder="1" applyAlignment="1">
      <alignment horizontal="right" indent="3"/>
    </xf>
    <xf numFmtId="1" fontId="7" fillId="0" borderId="16" xfId="0" applyNumberFormat="1" applyFont="1" applyFill="1" applyBorder="1" applyAlignment="1">
      <alignment horizontal="right" indent="3"/>
    </xf>
    <xf numFmtId="197" fontId="7" fillId="0" borderId="24" xfId="0" applyNumberFormat="1" applyFont="1" applyFill="1" applyBorder="1" applyAlignment="1">
      <alignment horizontal="right" indent="3"/>
    </xf>
    <xf numFmtId="207" fontId="7" fillId="0" borderId="24" xfId="46" applyNumberFormat="1" applyFont="1" applyFill="1" applyBorder="1" applyAlignment="1">
      <alignment horizontal="right" indent="3"/>
    </xf>
    <xf numFmtId="197" fontId="7" fillId="0" borderId="25" xfId="0" applyNumberFormat="1" applyFont="1" applyFill="1" applyBorder="1" applyAlignment="1">
      <alignment horizontal="right" indent="3"/>
    </xf>
    <xf numFmtId="208" fontId="7" fillId="0" borderId="0" xfId="46" applyNumberFormat="1" applyFont="1" applyFill="1" applyAlignment="1">
      <alignment/>
    </xf>
    <xf numFmtId="196" fontId="0" fillId="0" borderId="0" xfId="0" applyFill="1" applyAlignment="1">
      <alignment horizontal="center"/>
    </xf>
    <xf numFmtId="196" fontId="11" fillId="7" borderId="15" xfId="0" applyFont="1" applyFill="1" applyBorder="1" applyAlignment="1">
      <alignment horizontal="center"/>
    </xf>
    <xf numFmtId="196" fontId="12" fillId="7" borderId="18" xfId="0" applyFont="1" applyFill="1" applyBorder="1" applyAlignment="1">
      <alignment horizontal="center"/>
    </xf>
    <xf numFmtId="196" fontId="11" fillId="7" borderId="18" xfId="0" applyFont="1" applyFill="1" applyBorder="1" applyAlignment="1">
      <alignment horizontal="center"/>
    </xf>
    <xf numFmtId="196" fontId="11" fillId="7" borderId="22" xfId="0" applyFont="1" applyFill="1" applyBorder="1" applyAlignment="1">
      <alignment horizontal="center"/>
    </xf>
    <xf numFmtId="200" fontId="8" fillId="36" borderId="17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 applyProtection="1">
      <alignment horizontal="right"/>
      <protection/>
    </xf>
    <xf numFmtId="200" fontId="8" fillId="0" borderId="0" xfId="0" applyNumberFormat="1" applyFont="1" applyFill="1" applyBorder="1" applyAlignment="1" applyProtection="1">
      <alignment horizontal="right"/>
      <protection/>
    </xf>
    <xf numFmtId="200" fontId="8" fillId="0" borderId="17" xfId="0" applyNumberFormat="1" applyFont="1" applyFill="1" applyBorder="1" applyAlignment="1" applyProtection="1">
      <alignment horizontal="right"/>
      <protection/>
    </xf>
    <xf numFmtId="200" fontId="8" fillId="36" borderId="0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center"/>
    </xf>
    <xf numFmtId="0" fontId="10" fillId="6" borderId="0" xfId="44" applyFont="1" applyFill="1" applyAlignment="1" applyProtection="1">
      <alignment/>
      <protection/>
    </xf>
    <xf numFmtId="221" fontId="7" fillId="0" borderId="16" xfId="0" applyNumberFormat="1" applyFont="1" applyFill="1" applyBorder="1" applyAlignment="1">
      <alignment horizontal="center"/>
    </xf>
    <xf numFmtId="200" fontId="7" fillId="0" borderId="17" xfId="0" applyNumberFormat="1" applyFont="1" applyFill="1" applyBorder="1" applyAlignment="1" applyProtection="1">
      <alignment horizontal="right"/>
      <protection/>
    </xf>
    <xf numFmtId="200" fontId="8" fillId="36" borderId="0" xfId="0" applyNumberFormat="1" applyFont="1" applyFill="1" applyBorder="1" applyAlignment="1">
      <alignment horizontal="center"/>
    </xf>
    <xf numFmtId="196" fontId="8" fillId="0" borderId="0" xfId="0" applyFont="1" applyFill="1" applyAlignment="1">
      <alignment/>
    </xf>
    <xf numFmtId="196" fontId="8" fillId="0" borderId="0" xfId="0" applyFont="1" applyFill="1" applyAlignment="1">
      <alignment horizontal="center"/>
    </xf>
    <xf numFmtId="196" fontId="8" fillId="34" borderId="0" xfId="0" applyFont="1" applyFill="1" applyAlignment="1">
      <alignment/>
    </xf>
    <xf numFmtId="200" fontId="7" fillId="0" borderId="22" xfId="0" applyNumberFormat="1" applyFont="1" applyFill="1" applyBorder="1" applyAlignment="1" applyProtection="1">
      <alignment horizontal="right"/>
      <protection/>
    </xf>
    <xf numFmtId="200" fontId="7" fillId="0" borderId="16" xfId="0" applyNumberFormat="1" applyFont="1" applyFill="1" applyBorder="1" applyAlignment="1" applyProtection="1">
      <alignment horizontal="right"/>
      <protection/>
    </xf>
    <xf numFmtId="200" fontId="8" fillId="0" borderId="19" xfId="0" applyNumberFormat="1" applyFont="1" applyFill="1" applyBorder="1" applyAlignment="1" applyProtection="1">
      <alignment horizontal="right"/>
      <protection/>
    </xf>
    <xf numFmtId="200" fontId="8" fillId="0" borderId="22" xfId="0" applyNumberFormat="1" applyFont="1" applyFill="1" applyBorder="1" applyAlignment="1" applyProtection="1">
      <alignment horizontal="right"/>
      <protection/>
    </xf>
    <xf numFmtId="200" fontId="7" fillId="0" borderId="19" xfId="0" applyNumberFormat="1" applyFont="1" applyFill="1" applyBorder="1" applyAlignment="1" applyProtection="1">
      <alignment horizontal="right"/>
      <protection/>
    </xf>
    <xf numFmtId="200" fontId="8" fillId="0" borderId="16" xfId="0" applyNumberFormat="1" applyFont="1" applyFill="1" applyBorder="1" applyAlignment="1" applyProtection="1">
      <alignment horizontal="right"/>
      <protection/>
    </xf>
    <xf numFmtId="196" fontId="61" fillId="37" borderId="23" xfId="0" applyFont="1" applyFill="1" applyBorder="1" applyAlignment="1">
      <alignment horizontal="center" vertical="center"/>
    </xf>
    <xf numFmtId="200" fontId="8" fillId="36" borderId="0" xfId="0" applyNumberFormat="1" applyFont="1" applyFill="1" applyBorder="1" applyAlignment="1">
      <alignment horizontal="center"/>
    </xf>
    <xf numFmtId="197" fontId="8" fillId="35" borderId="15" xfId="0" applyNumberFormat="1" applyFont="1" applyFill="1" applyBorder="1" applyAlignment="1">
      <alignment horizontal="center" vertical="center"/>
    </xf>
    <xf numFmtId="197" fontId="8" fillId="35" borderId="18" xfId="0" applyNumberFormat="1" applyFont="1" applyFill="1" applyBorder="1" applyAlignment="1">
      <alignment horizontal="center" vertical="center"/>
    </xf>
    <xf numFmtId="200" fontId="8" fillId="35" borderId="15" xfId="0" applyNumberFormat="1" applyFont="1" applyFill="1" applyBorder="1" applyAlignment="1">
      <alignment horizontal="center" vertical="center"/>
    </xf>
    <xf numFmtId="200" fontId="8" fillId="35" borderId="18" xfId="0" applyNumberFormat="1" applyFont="1" applyFill="1" applyBorder="1" applyAlignment="1">
      <alignment horizontal="center" vertical="center"/>
    </xf>
    <xf numFmtId="200" fontId="8" fillId="35" borderId="22" xfId="0" applyNumberFormat="1" applyFont="1" applyFill="1" applyBorder="1" applyAlignment="1">
      <alignment horizontal="center" vertical="center"/>
    </xf>
    <xf numFmtId="197" fontId="8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ux%20du%20mois%20de%20mars%20site%20web\Trade%20en%20INTL%20transactions\Rel&#232;ve%20des%20transactions%20internation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AUX%20DU%20SITE%20WEB%20DE%20LA%20BRB\2022\03\03_Fran&#231;ais\IV.10.Relev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le"/>
      <sheetName val="Trimestrielle"/>
      <sheetName val="Annuelle "/>
    </sheetNames>
    <sheetDataSet>
      <sheetData sheetId="0">
        <row r="59">
          <cell r="C59">
            <v>1259</v>
          </cell>
          <cell r="D59">
            <v>111.70000000000005</v>
          </cell>
          <cell r="E59">
            <v>3100</v>
          </cell>
          <cell r="F59">
            <v>10054.8</v>
          </cell>
          <cell r="G59">
            <v>13154.8</v>
          </cell>
          <cell r="H59">
            <v>11844.400000000001</v>
          </cell>
          <cell r="I59">
            <v>320.3</v>
          </cell>
          <cell r="J59">
            <v>12164.7</v>
          </cell>
          <cell r="K59">
            <v>6249.299999999999</v>
          </cell>
          <cell r="L59">
            <v>18414</v>
          </cell>
          <cell r="M59">
            <v>-5259.200000000001</v>
          </cell>
        </row>
        <row r="60">
          <cell r="C60">
            <v>689.5</v>
          </cell>
          <cell r="D60">
            <v>94.69999999999982</v>
          </cell>
          <cell r="E60">
            <v>3318.2</v>
          </cell>
          <cell r="F60">
            <v>14014.7</v>
          </cell>
          <cell r="G60">
            <v>17332.9</v>
          </cell>
          <cell r="H60">
            <v>8974.5</v>
          </cell>
          <cell r="I60">
            <v>805</v>
          </cell>
          <cell r="J60">
            <v>9779.5</v>
          </cell>
          <cell r="K60">
            <v>7758.299999999999</v>
          </cell>
          <cell r="L60">
            <v>17537.8</v>
          </cell>
          <cell r="M60">
            <v>-204.89999999999782</v>
          </cell>
        </row>
        <row r="61">
          <cell r="C61">
            <v>882.3</v>
          </cell>
          <cell r="D61">
            <v>43.80000000000018</v>
          </cell>
          <cell r="E61">
            <v>2511.4</v>
          </cell>
          <cell r="F61">
            <v>16075.500000000002</v>
          </cell>
          <cell r="G61">
            <v>18586.9</v>
          </cell>
          <cell r="H61">
            <v>8865.9</v>
          </cell>
          <cell r="I61">
            <v>1603.6</v>
          </cell>
          <cell r="J61">
            <v>10469.5</v>
          </cell>
          <cell r="K61">
            <v>9002</v>
          </cell>
          <cell r="L61">
            <v>19471.5</v>
          </cell>
          <cell r="M61">
            <v>-884.5999999999985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1">
        <row r="29">
          <cell r="L29">
            <v>9443.8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5"/>
  <sheetViews>
    <sheetView tabSelected="1" zoomScale="85" zoomScaleNormal="85" zoomScalePageLayoutView="0" workbookViewId="0" topLeftCell="A1">
      <selection activeCell="D17" sqref="D17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15.88671875" style="2" customWidth="1"/>
    <col min="6" max="16384" width="8.88671875" style="2" customWidth="1"/>
  </cols>
  <sheetData>
    <row r="2" ht="15.75">
      <c r="B2" s="62" t="s">
        <v>48</v>
      </c>
    </row>
    <row r="3" spans="2:3" ht="15.75">
      <c r="B3" s="62" t="s">
        <v>49</v>
      </c>
      <c r="C3"/>
    </row>
    <row r="4" ht="15.75">
      <c r="B4" s="62" t="s">
        <v>50</v>
      </c>
    </row>
    <row r="5" ht="15.75">
      <c r="B5" s="62" t="s">
        <v>51</v>
      </c>
    </row>
    <row r="7" ht="18.75">
      <c r="B7" s="3" t="s">
        <v>24</v>
      </c>
    </row>
    <row r="8" ht="18.75">
      <c r="B8" s="4" t="s">
        <v>35</v>
      </c>
    </row>
    <row r="10" ht="15.75">
      <c r="B10" s="2" t="s">
        <v>25</v>
      </c>
    </row>
    <row r="11" spans="2:5" ht="16.5" thickBot="1">
      <c r="B11" s="5" t="s">
        <v>26</v>
      </c>
      <c r="C11" s="5" t="s">
        <v>27</v>
      </c>
      <c r="D11" s="5" t="s">
        <v>28</v>
      </c>
      <c r="E11" s="5" t="s">
        <v>29</v>
      </c>
    </row>
    <row r="12" spans="2:5" ht="15.75">
      <c r="B12" s="107" t="s">
        <v>30</v>
      </c>
      <c r="C12" s="6" t="s">
        <v>35</v>
      </c>
      <c r="D12" s="6" t="s">
        <v>30</v>
      </c>
      <c r="E12" s="54">
        <v>45323</v>
      </c>
    </row>
    <row r="13" spans="2:5" ht="15.75">
      <c r="B13" s="107" t="s">
        <v>31</v>
      </c>
      <c r="C13" s="6" t="s">
        <v>35</v>
      </c>
      <c r="D13" s="6" t="s">
        <v>31</v>
      </c>
      <c r="E13" s="8" t="s">
        <v>53</v>
      </c>
    </row>
    <row r="14" spans="2:5" ht="15.75">
      <c r="B14" s="107" t="s">
        <v>32</v>
      </c>
      <c r="C14" s="6" t="s">
        <v>35</v>
      </c>
      <c r="D14" s="6" t="s">
        <v>32</v>
      </c>
      <c r="E14" s="7" t="s">
        <v>52</v>
      </c>
    </row>
    <row r="15" spans="2:5" ht="16.5" thickBot="1">
      <c r="B15" s="9"/>
      <c r="C15" s="10"/>
      <c r="D15" s="10"/>
      <c r="E15" s="10"/>
    </row>
    <row r="17" spans="2:3" ht="15.75">
      <c r="B17" s="2" t="s">
        <v>33</v>
      </c>
      <c r="C17" s="11"/>
    </row>
    <row r="18" spans="2:3" ht="15.75">
      <c r="B18" s="2" t="s">
        <v>34</v>
      </c>
      <c r="C18" s="11"/>
    </row>
    <row r="20" spans="2:3" ht="15.75">
      <c r="B20" s="2" t="s">
        <v>4</v>
      </c>
      <c r="C20" s="2" t="s">
        <v>36</v>
      </c>
    </row>
    <row r="21" spans="2:3" ht="15.75">
      <c r="B21" s="2" t="s">
        <v>5</v>
      </c>
      <c r="C21" s="12" t="s">
        <v>6</v>
      </c>
    </row>
    <row r="23" ht="18.75">
      <c r="B23" s="61" t="s">
        <v>35</v>
      </c>
    </row>
    <row r="24" spans="2:3" ht="15.75">
      <c r="B24"/>
      <c r="C24"/>
    </row>
    <row r="25" spans="2:3" ht="18.75">
      <c r="B25" s="120" t="s">
        <v>35</v>
      </c>
      <c r="C25" s="97" t="s">
        <v>38</v>
      </c>
    </row>
    <row r="26" spans="2:3" ht="18.75">
      <c r="B26" s="120"/>
      <c r="C26" s="98" t="s">
        <v>13</v>
      </c>
    </row>
    <row r="27" spans="2:3" ht="18.75">
      <c r="B27" s="120"/>
      <c r="C27" s="98" t="s">
        <v>39</v>
      </c>
    </row>
    <row r="28" spans="2:3" ht="18.75">
      <c r="B28" s="120"/>
      <c r="C28" s="98" t="s">
        <v>41</v>
      </c>
    </row>
    <row r="29" spans="2:3" ht="18.75">
      <c r="B29" s="120"/>
      <c r="C29" s="99" t="s">
        <v>42</v>
      </c>
    </row>
    <row r="30" spans="2:3" ht="18.75">
      <c r="B30" s="120"/>
      <c r="C30" s="98" t="s">
        <v>43</v>
      </c>
    </row>
    <row r="31" spans="2:3" ht="18.75">
      <c r="B31" s="120"/>
      <c r="C31" s="98" t="s">
        <v>44</v>
      </c>
    </row>
    <row r="32" spans="2:3" ht="18.75">
      <c r="B32" s="120"/>
      <c r="C32" s="98" t="s">
        <v>45</v>
      </c>
    </row>
    <row r="33" spans="2:3" ht="18.75">
      <c r="B33" s="120"/>
      <c r="C33" s="100" t="s">
        <v>46</v>
      </c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</sheetData>
  <sheetProtection/>
  <mergeCells count="1">
    <mergeCell ref="B25:B33"/>
  </mergeCells>
  <hyperlinks>
    <hyperlink ref="C21" r:id="rId1" display="http://www.brb.bi/?q=fr/content/balance-des-paiement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850"/>
  <sheetViews>
    <sheetView zoomScale="98" zoomScaleNormal="98" zoomScalePageLayoutView="0" workbookViewId="0" topLeftCell="A1">
      <pane xSplit="1" ySplit="13" topLeftCell="B28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J307" sqref="J307"/>
    </sheetView>
  </sheetViews>
  <sheetFormatPr defaultColWidth="8.88671875" defaultRowHeight="15.75"/>
  <cols>
    <col min="1" max="1" width="18.4453125" style="19" customWidth="1"/>
    <col min="2" max="4" width="11.10546875" style="19" customWidth="1"/>
    <col min="5" max="5" width="11.10546875" style="113" customWidth="1"/>
    <col min="6" max="9" width="11.10546875" style="19" customWidth="1"/>
    <col min="10" max="10" width="11.10546875" style="113" customWidth="1"/>
    <col min="11" max="11" width="11.10546875" style="19" customWidth="1"/>
    <col min="12" max="13" width="11.10546875" style="113" customWidth="1"/>
    <col min="14" max="14" width="8.88671875" style="65" customWidth="1"/>
  </cols>
  <sheetData>
    <row r="1" spans="1:13" s="65" customFormat="1" ht="15.75">
      <c r="A1" s="63" t="s">
        <v>23</v>
      </c>
      <c r="B1" s="63"/>
      <c r="C1" s="64"/>
      <c r="D1" s="64"/>
      <c r="E1" s="111"/>
      <c r="F1" s="64"/>
      <c r="G1" s="64"/>
      <c r="H1" s="64"/>
      <c r="I1" s="64"/>
      <c r="J1" s="111"/>
      <c r="K1" s="64"/>
      <c r="L1" s="111"/>
      <c r="M1" s="111"/>
    </row>
    <row r="2" spans="1:13" s="65" customFormat="1" ht="15.75">
      <c r="A2" s="63"/>
      <c r="B2" s="64"/>
      <c r="C2" s="64"/>
      <c r="D2" s="64"/>
      <c r="E2" s="111"/>
      <c r="F2" s="64"/>
      <c r="G2" s="64"/>
      <c r="H2" s="64"/>
      <c r="I2" s="64"/>
      <c r="J2" s="111"/>
      <c r="K2" s="64"/>
      <c r="L2" s="111"/>
      <c r="M2" s="111"/>
    </row>
    <row r="3" spans="1:13" s="14" customFormat="1" ht="15.75">
      <c r="A3" s="34"/>
      <c r="B3" s="35"/>
      <c r="C3" s="35"/>
      <c r="D3" s="35"/>
      <c r="E3" s="36"/>
      <c r="F3" s="35"/>
      <c r="G3" s="36"/>
      <c r="H3" s="35"/>
      <c r="I3" s="35"/>
      <c r="J3" s="36"/>
      <c r="K3" s="35"/>
      <c r="L3" s="36"/>
      <c r="M3" s="37"/>
    </row>
    <row r="4" spans="1:13" s="14" customFormat="1" ht="15.75">
      <c r="A4" s="38"/>
      <c r="B4" s="121" t="s">
        <v>37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01" t="s">
        <v>47</v>
      </c>
    </row>
    <row r="5" spans="1:13" s="14" customFormat="1" ht="15.75">
      <c r="A5" s="40"/>
      <c r="B5" s="41"/>
      <c r="C5" s="41"/>
      <c r="D5" s="41"/>
      <c r="E5" s="110"/>
      <c r="F5" s="41"/>
      <c r="G5" s="42"/>
      <c r="H5" s="41"/>
      <c r="I5" s="41"/>
      <c r="J5" s="110"/>
      <c r="K5" s="41"/>
      <c r="L5" s="110"/>
      <c r="M5" s="43"/>
    </row>
    <row r="6" spans="1:13" s="14" customFormat="1" ht="15.75">
      <c r="A6" s="122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23"/>
      <c r="B7" s="44" t="s">
        <v>7</v>
      </c>
      <c r="C7" s="45"/>
      <c r="D7" s="25" t="s">
        <v>10</v>
      </c>
      <c r="E7" s="2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23"/>
      <c r="B8" s="46"/>
      <c r="C8" s="47"/>
      <c r="D8" s="47"/>
      <c r="E8" s="29"/>
      <c r="F8" s="47"/>
      <c r="G8" s="30"/>
      <c r="H8" s="46"/>
      <c r="I8" s="47"/>
      <c r="J8" s="29"/>
      <c r="K8" s="47"/>
      <c r="L8" s="29"/>
      <c r="M8" s="27"/>
    </row>
    <row r="9" spans="1:13" s="14" customFormat="1" ht="15.75">
      <c r="A9" s="123"/>
      <c r="B9" s="48"/>
      <c r="C9" s="45"/>
      <c r="D9" s="45"/>
      <c r="E9" s="25"/>
      <c r="F9" s="124" t="s">
        <v>14</v>
      </c>
      <c r="G9" s="27"/>
      <c r="H9" s="48"/>
      <c r="I9" s="45"/>
      <c r="J9" s="22"/>
      <c r="K9" s="49"/>
      <c r="L9" s="22"/>
      <c r="M9" s="31"/>
    </row>
    <row r="10" spans="1:13" s="33" customFormat="1" ht="15.75">
      <c r="A10" s="123"/>
      <c r="B10" s="24"/>
      <c r="C10" s="25" t="s">
        <v>13</v>
      </c>
      <c r="D10" s="25"/>
      <c r="E10" s="25"/>
      <c r="F10" s="125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23"/>
      <c r="B11" s="28"/>
      <c r="C11" s="29"/>
      <c r="D11" s="29"/>
      <c r="E11" s="29"/>
      <c r="F11" s="125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23"/>
      <c r="B12" s="124" t="s">
        <v>17</v>
      </c>
      <c r="C12" s="124" t="s">
        <v>18</v>
      </c>
      <c r="D12" s="124" t="s">
        <v>14</v>
      </c>
      <c r="E12" s="124" t="s">
        <v>8</v>
      </c>
      <c r="F12" s="125"/>
      <c r="G12" s="27"/>
      <c r="H12" s="124" t="s">
        <v>22</v>
      </c>
      <c r="I12" s="124" t="s">
        <v>19</v>
      </c>
      <c r="J12" s="124" t="s">
        <v>8</v>
      </c>
      <c r="K12" s="24"/>
      <c r="L12" s="27"/>
      <c r="M12" s="31"/>
    </row>
    <row r="13" spans="1:13" s="33" customFormat="1" ht="15.75">
      <c r="A13" s="123"/>
      <c r="B13" s="125"/>
      <c r="C13" s="125"/>
      <c r="D13" s="125"/>
      <c r="E13" s="125"/>
      <c r="F13" s="125"/>
      <c r="G13" s="27"/>
      <c r="H13" s="125"/>
      <c r="I13" s="125"/>
      <c r="J13" s="125"/>
      <c r="K13" s="24"/>
      <c r="L13" s="27"/>
      <c r="M13" s="31"/>
    </row>
    <row r="14" spans="1:13" s="14" customFormat="1" ht="15.75">
      <c r="A14" s="66">
        <v>36526</v>
      </c>
      <c r="B14" s="67">
        <v>2399.3</v>
      </c>
      <c r="C14" s="67">
        <v>371.7</v>
      </c>
      <c r="D14" s="67">
        <v>13.89999999999992</v>
      </c>
      <c r="E14" s="68">
        <v>2784.9</v>
      </c>
      <c r="F14" s="67">
        <v>3760.2000000000003</v>
      </c>
      <c r="G14" s="68">
        <v>6545.1</v>
      </c>
      <c r="H14" s="67">
        <v>2884.3</v>
      </c>
      <c r="I14" s="67">
        <v>4.6</v>
      </c>
      <c r="J14" s="68">
        <v>2888.9</v>
      </c>
      <c r="K14" s="67">
        <v>1648.7000000000003</v>
      </c>
      <c r="L14" s="68">
        <v>4537.6</v>
      </c>
      <c r="M14" s="68">
        <v>2007.5</v>
      </c>
    </row>
    <row r="15" spans="1:13" s="14" customFormat="1" ht="15.75">
      <c r="A15" s="66">
        <v>36558</v>
      </c>
      <c r="B15" s="67">
        <v>4724</v>
      </c>
      <c r="C15" s="67">
        <v>407.1</v>
      </c>
      <c r="D15" s="67">
        <v>10.000000000000341</v>
      </c>
      <c r="E15" s="68">
        <v>5141.1</v>
      </c>
      <c r="F15" s="67">
        <v>2825.5</v>
      </c>
      <c r="G15" s="68">
        <v>7966.6</v>
      </c>
      <c r="H15" s="67">
        <v>2878.7</v>
      </c>
      <c r="I15" s="67">
        <v>60.4</v>
      </c>
      <c r="J15" s="68">
        <v>2939.1</v>
      </c>
      <c r="K15" s="67">
        <v>3378.7999999999997</v>
      </c>
      <c r="L15" s="68">
        <v>6317.9</v>
      </c>
      <c r="M15" s="68">
        <v>1648.7000000000007</v>
      </c>
    </row>
    <row r="16" spans="1:13" s="14" customFormat="1" ht="15.75">
      <c r="A16" s="66">
        <v>36590</v>
      </c>
      <c r="B16" s="67">
        <v>3161.2</v>
      </c>
      <c r="C16" s="67">
        <v>724.7</v>
      </c>
      <c r="D16" s="67">
        <v>8.000000000000227</v>
      </c>
      <c r="E16" s="68">
        <v>3893.9</v>
      </c>
      <c r="F16" s="67">
        <v>2930.1</v>
      </c>
      <c r="G16" s="68">
        <v>6824</v>
      </c>
      <c r="H16" s="67">
        <v>3282.8999999999996</v>
      </c>
      <c r="I16" s="67">
        <v>686.7</v>
      </c>
      <c r="J16" s="68">
        <v>3969.6</v>
      </c>
      <c r="K16" s="67">
        <v>3128.2999999999997</v>
      </c>
      <c r="L16" s="68">
        <v>7097.9</v>
      </c>
      <c r="M16" s="68">
        <v>-273.89999999999964</v>
      </c>
    </row>
    <row r="17" spans="1:13" s="14" customFormat="1" ht="15.75">
      <c r="A17" s="66">
        <v>36622</v>
      </c>
      <c r="B17" s="67">
        <v>2653</v>
      </c>
      <c r="C17" s="67">
        <v>610</v>
      </c>
      <c r="D17" s="67">
        <v>77.90000000000009</v>
      </c>
      <c r="E17" s="68">
        <v>3340.9</v>
      </c>
      <c r="F17" s="67">
        <v>2686.6</v>
      </c>
      <c r="G17" s="68">
        <v>6027.5</v>
      </c>
      <c r="H17" s="67">
        <v>3913.4000000000005</v>
      </c>
      <c r="I17" s="67">
        <v>477.2</v>
      </c>
      <c r="J17" s="68">
        <v>4390.6</v>
      </c>
      <c r="K17" s="67">
        <v>2571.5</v>
      </c>
      <c r="L17" s="68">
        <v>6962.1</v>
      </c>
      <c r="M17" s="68">
        <v>-934.6000000000004</v>
      </c>
    </row>
    <row r="18" spans="1:13" s="14" customFormat="1" ht="15.75">
      <c r="A18" s="66">
        <v>36654</v>
      </c>
      <c r="B18" s="67">
        <v>3075.4</v>
      </c>
      <c r="C18" s="67">
        <v>722.7</v>
      </c>
      <c r="D18" s="67">
        <v>7.099999999999682</v>
      </c>
      <c r="E18" s="68">
        <v>3805.2</v>
      </c>
      <c r="F18" s="67">
        <v>4026.5</v>
      </c>
      <c r="G18" s="68">
        <v>7831.7</v>
      </c>
      <c r="H18" s="67">
        <v>4332.8</v>
      </c>
      <c r="I18" s="67">
        <v>451</v>
      </c>
      <c r="J18" s="68">
        <v>4783.8</v>
      </c>
      <c r="K18" s="67">
        <v>4364.400000000001</v>
      </c>
      <c r="L18" s="68">
        <v>9148.2</v>
      </c>
      <c r="M18" s="68">
        <v>-1316.500000000001</v>
      </c>
    </row>
    <row r="19" spans="1:13" s="14" customFormat="1" ht="15.75">
      <c r="A19" s="66">
        <v>36686</v>
      </c>
      <c r="B19" s="67">
        <v>1459.3</v>
      </c>
      <c r="C19" s="67">
        <v>649</v>
      </c>
      <c r="D19" s="67">
        <v>3.7000000000000455</v>
      </c>
      <c r="E19" s="68">
        <v>2112</v>
      </c>
      <c r="F19" s="67">
        <v>3941.8999999999996</v>
      </c>
      <c r="G19" s="68">
        <v>6053.9</v>
      </c>
      <c r="H19" s="67">
        <v>3260.7000000000003</v>
      </c>
      <c r="I19" s="67">
        <v>55.6</v>
      </c>
      <c r="J19" s="68">
        <v>3316.3</v>
      </c>
      <c r="K19" s="67">
        <v>5583.900000000001</v>
      </c>
      <c r="L19" s="68">
        <v>8900.2</v>
      </c>
      <c r="M19" s="68">
        <v>-2846.300000000001</v>
      </c>
    </row>
    <row r="20" spans="1:13" s="14" customFormat="1" ht="15.75">
      <c r="A20" s="66">
        <v>36718</v>
      </c>
      <c r="B20" s="67">
        <v>2203.8</v>
      </c>
      <c r="C20" s="67">
        <v>1230.2</v>
      </c>
      <c r="D20" s="67">
        <v>1.4999999999997726</v>
      </c>
      <c r="E20" s="68">
        <v>3435.5</v>
      </c>
      <c r="F20" s="67">
        <v>16054.099999999999</v>
      </c>
      <c r="G20" s="68">
        <v>19489.6</v>
      </c>
      <c r="H20" s="67">
        <v>8530.6</v>
      </c>
      <c r="I20" s="67">
        <v>186.4</v>
      </c>
      <c r="J20" s="68">
        <v>8717</v>
      </c>
      <c r="K20" s="67">
        <v>5069.1</v>
      </c>
      <c r="L20" s="68">
        <v>13786.1</v>
      </c>
      <c r="M20" s="68">
        <v>5703.499999999998</v>
      </c>
    </row>
    <row r="21" spans="1:13" s="14" customFormat="1" ht="15.75">
      <c r="A21" s="66">
        <v>36750</v>
      </c>
      <c r="B21" s="67">
        <v>1102.3</v>
      </c>
      <c r="C21" s="67">
        <v>1497.8</v>
      </c>
      <c r="D21" s="67">
        <v>3.099999999999909</v>
      </c>
      <c r="E21" s="68">
        <v>2603.2</v>
      </c>
      <c r="F21" s="67">
        <v>5916.8</v>
      </c>
      <c r="G21" s="68">
        <v>8520</v>
      </c>
      <c r="H21" s="67">
        <v>6041.5</v>
      </c>
      <c r="I21" s="67">
        <v>563.5</v>
      </c>
      <c r="J21" s="68">
        <v>6605</v>
      </c>
      <c r="K21" s="67">
        <v>3881.2000000000007</v>
      </c>
      <c r="L21" s="68">
        <v>10486.2</v>
      </c>
      <c r="M21" s="68">
        <v>-1966.2000000000007</v>
      </c>
    </row>
    <row r="22" spans="1:13" s="14" customFormat="1" ht="15.75">
      <c r="A22" s="66">
        <v>36782</v>
      </c>
      <c r="B22" s="67">
        <v>2375.9</v>
      </c>
      <c r="C22" s="67">
        <v>1086.9</v>
      </c>
      <c r="D22" s="67">
        <v>4.099999999999909</v>
      </c>
      <c r="E22" s="68">
        <v>3466.9</v>
      </c>
      <c r="F22" s="67">
        <v>10058.5</v>
      </c>
      <c r="G22" s="68">
        <v>13525.4</v>
      </c>
      <c r="H22" s="67">
        <v>6199</v>
      </c>
      <c r="I22" s="67">
        <v>211.5</v>
      </c>
      <c r="J22" s="68">
        <v>6410.5</v>
      </c>
      <c r="K22" s="67">
        <v>5396.700000000001</v>
      </c>
      <c r="L22" s="68">
        <v>11807.2</v>
      </c>
      <c r="M22" s="68">
        <v>1718.199999999999</v>
      </c>
    </row>
    <row r="23" spans="1:13" s="14" customFormat="1" ht="15.75">
      <c r="A23" s="66">
        <v>36814</v>
      </c>
      <c r="B23" s="67">
        <v>1808.2</v>
      </c>
      <c r="C23" s="67">
        <v>1016.8</v>
      </c>
      <c r="D23" s="67">
        <v>12.900000000000091</v>
      </c>
      <c r="E23" s="68">
        <v>2837.9</v>
      </c>
      <c r="F23" s="67">
        <v>6272.9</v>
      </c>
      <c r="G23" s="68">
        <v>9110.8</v>
      </c>
      <c r="H23" s="67">
        <v>7909.2</v>
      </c>
      <c r="I23" s="67">
        <v>430.8</v>
      </c>
      <c r="J23" s="68">
        <v>8340</v>
      </c>
      <c r="K23" s="67">
        <v>4792.4</v>
      </c>
      <c r="L23" s="68">
        <v>13132.4</v>
      </c>
      <c r="M23" s="68">
        <v>-4021.6000000000004</v>
      </c>
    </row>
    <row r="24" spans="1:13" s="14" customFormat="1" ht="15.75">
      <c r="A24" s="66">
        <v>36846</v>
      </c>
      <c r="B24" s="67">
        <v>2801.8</v>
      </c>
      <c r="C24" s="67">
        <v>293.2</v>
      </c>
      <c r="D24" s="67">
        <v>5.1</v>
      </c>
      <c r="E24" s="68">
        <v>3130.7</v>
      </c>
      <c r="F24" s="67">
        <v>9464.7</v>
      </c>
      <c r="G24" s="68">
        <v>12595.4</v>
      </c>
      <c r="H24" s="67">
        <v>6778.299999999999</v>
      </c>
      <c r="I24" s="67">
        <v>840.1</v>
      </c>
      <c r="J24" s="68">
        <v>7618.4</v>
      </c>
      <c r="K24" s="67">
        <v>6131.200000000001</v>
      </c>
      <c r="L24" s="68">
        <v>13749.6</v>
      </c>
      <c r="M24" s="68">
        <v>-1154.2000000000007</v>
      </c>
    </row>
    <row r="25" spans="1:13" s="14" customFormat="1" ht="15.75">
      <c r="A25" s="66">
        <v>36878</v>
      </c>
      <c r="B25" s="67">
        <v>1405.9</v>
      </c>
      <c r="C25" s="67">
        <v>126.8</v>
      </c>
      <c r="D25" s="67">
        <v>183.3</v>
      </c>
      <c r="E25" s="68">
        <v>1716</v>
      </c>
      <c r="F25" s="67">
        <v>8677.5</v>
      </c>
      <c r="G25" s="68">
        <v>10393.5</v>
      </c>
      <c r="H25" s="67">
        <v>6799.900000000001</v>
      </c>
      <c r="I25" s="67">
        <v>1144.7</v>
      </c>
      <c r="J25" s="68">
        <v>7944.6</v>
      </c>
      <c r="K25" s="67">
        <v>5896.9</v>
      </c>
      <c r="L25" s="68">
        <v>13841.5</v>
      </c>
      <c r="M25" s="68">
        <v>-3448</v>
      </c>
    </row>
    <row r="26" spans="1:13" s="14" customFormat="1" ht="15.75">
      <c r="A26" s="66">
        <v>36910</v>
      </c>
      <c r="B26" s="67">
        <v>1377.1</v>
      </c>
      <c r="C26" s="67">
        <v>360.6</v>
      </c>
      <c r="D26" s="67">
        <v>12.500000000000114</v>
      </c>
      <c r="E26" s="68">
        <v>1750.2</v>
      </c>
      <c r="F26" s="67">
        <v>6638.2</v>
      </c>
      <c r="G26" s="68">
        <v>8388.4</v>
      </c>
      <c r="H26" s="67">
        <v>5162.6</v>
      </c>
      <c r="I26" s="67">
        <v>56.4</v>
      </c>
      <c r="J26" s="68">
        <v>5219</v>
      </c>
      <c r="K26" s="67">
        <v>4224.799999999999</v>
      </c>
      <c r="L26" s="68">
        <v>9443.8</v>
      </c>
      <c r="M26" s="68">
        <v>-1055.3999999999996</v>
      </c>
    </row>
    <row r="27" spans="1:13" s="14" customFormat="1" ht="15.75">
      <c r="A27" s="66">
        <v>36942</v>
      </c>
      <c r="B27" s="67">
        <v>1611.4</v>
      </c>
      <c r="C27" s="67">
        <v>471.6</v>
      </c>
      <c r="D27" s="67">
        <v>123.80000000000007</v>
      </c>
      <c r="E27" s="68">
        <v>2206.8</v>
      </c>
      <c r="F27" s="67">
        <v>9870</v>
      </c>
      <c r="G27" s="68">
        <v>12076.8</v>
      </c>
      <c r="H27" s="67">
        <v>3625.2999999999997</v>
      </c>
      <c r="I27" s="67">
        <v>321.9</v>
      </c>
      <c r="J27" s="68">
        <v>3947.2</v>
      </c>
      <c r="K27" s="67">
        <v>5008.3</v>
      </c>
      <c r="L27" s="68">
        <v>8955.5</v>
      </c>
      <c r="M27" s="68">
        <v>3121.2999999999993</v>
      </c>
    </row>
    <row r="28" spans="1:13" s="14" customFormat="1" ht="15.75">
      <c r="A28" s="66">
        <v>36974</v>
      </c>
      <c r="B28" s="67">
        <v>1951.7</v>
      </c>
      <c r="C28" s="67">
        <v>546.7</v>
      </c>
      <c r="D28" s="67">
        <v>154.79999999999973</v>
      </c>
      <c r="E28" s="68">
        <v>2653.2</v>
      </c>
      <c r="F28" s="67">
        <v>8203</v>
      </c>
      <c r="G28" s="68">
        <v>10856.2</v>
      </c>
      <c r="H28" s="67">
        <v>5557.7</v>
      </c>
      <c r="I28" s="67">
        <v>1034.2</v>
      </c>
      <c r="J28" s="68">
        <v>6591.9</v>
      </c>
      <c r="K28" s="67">
        <v>4392.5</v>
      </c>
      <c r="L28" s="68">
        <v>10984.4</v>
      </c>
      <c r="M28" s="68">
        <v>-128.1999999999989</v>
      </c>
    </row>
    <row r="29" spans="1:13" s="14" customFormat="1" ht="15.75">
      <c r="A29" s="66">
        <v>37006</v>
      </c>
      <c r="B29" s="67">
        <v>1661.4</v>
      </c>
      <c r="C29" s="67">
        <v>289.2</v>
      </c>
      <c r="D29" s="67">
        <v>21.39999999999992</v>
      </c>
      <c r="E29" s="68">
        <v>1972</v>
      </c>
      <c r="F29" s="67">
        <v>5752.1</v>
      </c>
      <c r="G29" s="68">
        <v>7724.1</v>
      </c>
      <c r="H29" s="67">
        <v>4519.6</v>
      </c>
      <c r="I29" s="67">
        <v>904</v>
      </c>
      <c r="J29" s="68">
        <v>5423.6</v>
      </c>
      <c r="K29" s="67">
        <v>3755.7999999999993</v>
      </c>
      <c r="L29" s="68">
        <v>9179.4</v>
      </c>
      <c r="M29" s="68">
        <v>-1455.2999999999993</v>
      </c>
    </row>
    <row r="30" spans="1:13" s="14" customFormat="1" ht="15.75">
      <c r="A30" s="66">
        <v>37038</v>
      </c>
      <c r="B30" s="67">
        <v>1826.5</v>
      </c>
      <c r="C30" s="67">
        <v>637.1</v>
      </c>
      <c r="D30" s="67">
        <v>199.89999999999998</v>
      </c>
      <c r="E30" s="68">
        <v>2663.5</v>
      </c>
      <c r="F30" s="67">
        <v>13524.2</v>
      </c>
      <c r="G30" s="68">
        <v>16187.7</v>
      </c>
      <c r="H30" s="67">
        <v>6537.999999999999</v>
      </c>
      <c r="I30" s="67">
        <v>1720.8</v>
      </c>
      <c r="J30" s="68">
        <v>8258.8</v>
      </c>
      <c r="K30" s="67">
        <v>6017</v>
      </c>
      <c r="L30" s="68">
        <v>14275.8</v>
      </c>
      <c r="M30" s="68">
        <v>1911.9000000000015</v>
      </c>
    </row>
    <row r="31" spans="1:13" s="14" customFormat="1" ht="15.75">
      <c r="A31" s="66">
        <v>37070</v>
      </c>
      <c r="B31" s="67">
        <v>144.7</v>
      </c>
      <c r="C31" s="67">
        <v>1016.5</v>
      </c>
      <c r="D31" s="67">
        <v>231.70000000000005</v>
      </c>
      <c r="E31" s="68">
        <v>1392.9</v>
      </c>
      <c r="F31" s="67">
        <v>6454.5</v>
      </c>
      <c r="G31" s="68">
        <v>7847.4</v>
      </c>
      <c r="H31" s="67">
        <v>4522.8</v>
      </c>
      <c r="I31" s="67">
        <v>1076</v>
      </c>
      <c r="J31" s="68">
        <v>5598.8</v>
      </c>
      <c r="K31" s="67">
        <v>5892.099999999999</v>
      </c>
      <c r="L31" s="68">
        <v>11490.9</v>
      </c>
      <c r="M31" s="68">
        <v>-3643.5</v>
      </c>
    </row>
    <row r="32" spans="1:13" s="14" customFormat="1" ht="15.75">
      <c r="A32" s="66">
        <v>37102</v>
      </c>
      <c r="B32" s="67">
        <v>9.1</v>
      </c>
      <c r="C32" s="67">
        <v>546.3</v>
      </c>
      <c r="D32" s="67">
        <v>4.100000000000023</v>
      </c>
      <c r="E32" s="68">
        <v>559.5</v>
      </c>
      <c r="F32" s="67">
        <v>5596.9</v>
      </c>
      <c r="G32" s="68">
        <v>6156.4</v>
      </c>
      <c r="H32" s="67">
        <v>5383</v>
      </c>
      <c r="I32" s="67">
        <v>556.1</v>
      </c>
      <c r="J32" s="68">
        <v>5939.1</v>
      </c>
      <c r="K32" s="67">
        <v>3961.6000000000004</v>
      </c>
      <c r="L32" s="68">
        <v>9900.7</v>
      </c>
      <c r="M32" s="68">
        <v>-3744.300000000001</v>
      </c>
    </row>
    <row r="33" spans="1:13" s="14" customFormat="1" ht="15.75">
      <c r="A33" s="66">
        <v>37134</v>
      </c>
      <c r="B33" s="67">
        <v>1350.6</v>
      </c>
      <c r="C33" s="67">
        <v>1204.2</v>
      </c>
      <c r="D33" s="67">
        <v>188.60000000000014</v>
      </c>
      <c r="E33" s="68">
        <v>2743.4</v>
      </c>
      <c r="F33" s="67">
        <v>7912</v>
      </c>
      <c r="G33" s="68">
        <v>10655.4</v>
      </c>
      <c r="H33" s="67">
        <v>6613.799999999999</v>
      </c>
      <c r="I33" s="67">
        <v>4561.6</v>
      </c>
      <c r="J33" s="68">
        <v>11175.4</v>
      </c>
      <c r="K33" s="67">
        <v>5225.699999999999</v>
      </c>
      <c r="L33" s="68">
        <v>16401.1</v>
      </c>
      <c r="M33" s="68">
        <v>-5745.699999999999</v>
      </c>
    </row>
    <row r="34" spans="1:13" s="14" customFormat="1" ht="15.75">
      <c r="A34" s="66">
        <v>37136</v>
      </c>
      <c r="B34" s="67">
        <v>1469.5</v>
      </c>
      <c r="C34" s="67">
        <v>364.1</v>
      </c>
      <c r="D34" s="67">
        <v>3</v>
      </c>
      <c r="E34" s="68">
        <v>1845.1</v>
      </c>
      <c r="F34" s="67">
        <v>6781.299999999999</v>
      </c>
      <c r="G34" s="68">
        <v>8626.4</v>
      </c>
      <c r="H34" s="67">
        <v>5922</v>
      </c>
      <c r="I34" s="67">
        <v>2204.7</v>
      </c>
      <c r="J34" s="68">
        <v>8126.7</v>
      </c>
      <c r="K34" s="67">
        <v>4903.8</v>
      </c>
      <c r="L34" s="68">
        <v>13030.5</v>
      </c>
      <c r="M34" s="68">
        <v>-4404.1</v>
      </c>
    </row>
    <row r="35" spans="1:13" s="14" customFormat="1" ht="15.75">
      <c r="A35" s="66">
        <v>37167</v>
      </c>
      <c r="B35" s="67">
        <v>1780</v>
      </c>
      <c r="C35" s="67">
        <v>887.8</v>
      </c>
      <c r="D35" s="67">
        <v>16.500000000000227</v>
      </c>
      <c r="E35" s="68">
        <v>2684.3</v>
      </c>
      <c r="F35" s="67">
        <v>6524.599999999999</v>
      </c>
      <c r="G35" s="68">
        <v>9208.9</v>
      </c>
      <c r="H35" s="67">
        <v>6188.8</v>
      </c>
      <c r="I35" s="67">
        <v>150.9</v>
      </c>
      <c r="J35" s="68">
        <v>6339.7</v>
      </c>
      <c r="K35" s="67">
        <v>4337.3</v>
      </c>
      <c r="L35" s="68">
        <v>10677</v>
      </c>
      <c r="M35" s="68">
        <v>-1468.1000000000004</v>
      </c>
    </row>
    <row r="36" spans="1:13" s="14" customFormat="1" ht="15.75">
      <c r="A36" s="66">
        <v>37200</v>
      </c>
      <c r="B36" s="67">
        <v>1643.3</v>
      </c>
      <c r="C36" s="67">
        <v>799.3</v>
      </c>
      <c r="D36" s="67">
        <v>121.5</v>
      </c>
      <c r="E36" s="68">
        <v>2564.1</v>
      </c>
      <c r="F36" s="67">
        <v>8054.299999999999</v>
      </c>
      <c r="G36" s="68">
        <v>10618.4</v>
      </c>
      <c r="H36" s="67">
        <v>5435.200000000001</v>
      </c>
      <c r="I36" s="67">
        <v>64.4</v>
      </c>
      <c r="J36" s="68">
        <v>5499.6</v>
      </c>
      <c r="K36" s="67">
        <v>4876.199999999999</v>
      </c>
      <c r="L36" s="68">
        <v>10375.8</v>
      </c>
      <c r="M36" s="68">
        <v>242.60000000000036</v>
      </c>
    </row>
    <row r="37" spans="1:13" s="14" customFormat="1" ht="15.75">
      <c r="A37" s="66">
        <v>37231</v>
      </c>
      <c r="B37" s="67">
        <v>1884.2</v>
      </c>
      <c r="C37" s="67">
        <v>710.6</v>
      </c>
      <c r="D37" s="67">
        <v>6.600000000000023</v>
      </c>
      <c r="E37" s="68">
        <v>2601.4</v>
      </c>
      <c r="F37" s="67">
        <v>8025.4</v>
      </c>
      <c r="G37" s="68">
        <v>10626.8</v>
      </c>
      <c r="H37" s="67">
        <v>6157.8</v>
      </c>
      <c r="I37" s="67">
        <v>250.3</v>
      </c>
      <c r="J37" s="68">
        <v>6408.1</v>
      </c>
      <c r="K37" s="67">
        <v>7462.6</v>
      </c>
      <c r="L37" s="68">
        <v>13870.7</v>
      </c>
      <c r="M37" s="68">
        <v>-3243.9000000000015</v>
      </c>
    </row>
    <row r="38" spans="1:13" s="14" customFormat="1" ht="15.75">
      <c r="A38" s="66">
        <v>37262</v>
      </c>
      <c r="B38" s="67">
        <v>1407.5</v>
      </c>
      <c r="C38" s="67">
        <v>546.7</v>
      </c>
      <c r="D38" s="67">
        <v>452.89999999999986</v>
      </c>
      <c r="E38" s="68">
        <v>2407.1</v>
      </c>
      <c r="F38" s="67">
        <v>11682.699999999999</v>
      </c>
      <c r="G38" s="68">
        <v>14089.8</v>
      </c>
      <c r="H38" s="67">
        <v>6617.6</v>
      </c>
      <c r="I38" s="67">
        <v>1032.9</v>
      </c>
      <c r="J38" s="68">
        <v>7650.5</v>
      </c>
      <c r="K38" s="67">
        <v>4270.700000000001</v>
      </c>
      <c r="L38" s="68">
        <v>11921.2</v>
      </c>
      <c r="M38" s="68">
        <v>2168.5999999999985</v>
      </c>
    </row>
    <row r="39" spans="1:13" s="14" customFormat="1" ht="15.75">
      <c r="A39" s="66">
        <v>37293</v>
      </c>
      <c r="B39" s="67">
        <v>928.9</v>
      </c>
      <c r="C39" s="67">
        <v>494.7</v>
      </c>
      <c r="D39" s="67">
        <v>142.10000000000008</v>
      </c>
      <c r="E39" s="68">
        <v>1565.7</v>
      </c>
      <c r="F39" s="67">
        <v>7092.3</v>
      </c>
      <c r="G39" s="68">
        <v>8658</v>
      </c>
      <c r="H39" s="67">
        <v>4890.1</v>
      </c>
      <c r="I39" s="67">
        <v>974.9</v>
      </c>
      <c r="J39" s="68">
        <v>5865</v>
      </c>
      <c r="K39" s="67">
        <v>4815.700000000001</v>
      </c>
      <c r="L39" s="68">
        <v>10680.7</v>
      </c>
      <c r="M39" s="68">
        <v>-2022.7000000000007</v>
      </c>
    </row>
    <row r="40" spans="1:13" s="14" customFormat="1" ht="15.75">
      <c r="A40" s="66">
        <v>37324</v>
      </c>
      <c r="B40" s="67">
        <v>839.6</v>
      </c>
      <c r="C40" s="67">
        <v>557.4</v>
      </c>
      <c r="D40" s="67">
        <v>437.5999999999999</v>
      </c>
      <c r="E40" s="68">
        <v>1834.6</v>
      </c>
      <c r="F40" s="67">
        <v>18337.5</v>
      </c>
      <c r="G40" s="68">
        <v>20172.1</v>
      </c>
      <c r="H40" s="67">
        <v>4785</v>
      </c>
      <c r="I40" s="67">
        <v>1128.6</v>
      </c>
      <c r="J40" s="68">
        <v>5913.6</v>
      </c>
      <c r="K40" s="67">
        <v>4621.1</v>
      </c>
      <c r="L40" s="68">
        <v>10534.7</v>
      </c>
      <c r="M40" s="68">
        <v>9637.399999999998</v>
      </c>
    </row>
    <row r="41" spans="1:13" s="14" customFormat="1" ht="15.75">
      <c r="A41" s="66">
        <v>37355</v>
      </c>
      <c r="B41" s="67">
        <v>305.8</v>
      </c>
      <c r="C41" s="67">
        <v>694.9</v>
      </c>
      <c r="D41" s="67">
        <v>312.4</v>
      </c>
      <c r="E41" s="68">
        <v>1313.1</v>
      </c>
      <c r="F41" s="67">
        <v>7903.799999999999</v>
      </c>
      <c r="G41" s="68">
        <v>9216.9</v>
      </c>
      <c r="H41" s="67">
        <v>5958.4</v>
      </c>
      <c r="I41" s="67">
        <v>1318.5</v>
      </c>
      <c r="J41" s="68">
        <v>7276.9</v>
      </c>
      <c r="K41" s="67">
        <v>6198.700000000001</v>
      </c>
      <c r="L41" s="68">
        <v>13475.6</v>
      </c>
      <c r="M41" s="68">
        <v>-4258.700000000001</v>
      </c>
    </row>
    <row r="42" spans="1:13" s="14" customFormat="1" ht="15.75">
      <c r="A42" s="66">
        <v>37386</v>
      </c>
      <c r="B42" s="67">
        <v>528.9</v>
      </c>
      <c r="C42" s="67">
        <v>792.7</v>
      </c>
      <c r="D42" s="67">
        <v>167.9999999999999</v>
      </c>
      <c r="E42" s="68">
        <v>1489.6</v>
      </c>
      <c r="F42" s="67">
        <v>7611.699999999999</v>
      </c>
      <c r="G42" s="68">
        <v>9101.3</v>
      </c>
      <c r="H42" s="67">
        <v>4833.5</v>
      </c>
      <c r="I42" s="67">
        <v>1905.7</v>
      </c>
      <c r="J42" s="68">
        <v>6739.2</v>
      </c>
      <c r="K42" s="67">
        <v>5038.3</v>
      </c>
      <c r="L42" s="68">
        <v>11777.5</v>
      </c>
      <c r="M42" s="68">
        <v>-2676.2000000000007</v>
      </c>
    </row>
    <row r="43" spans="1:13" s="14" customFormat="1" ht="15.75">
      <c r="A43" s="66">
        <v>37417</v>
      </c>
      <c r="B43" s="67">
        <v>592.8</v>
      </c>
      <c r="C43" s="67">
        <v>141.8</v>
      </c>
      <c r="D43" s="67">
        <v>303.40000000000003</v>
      </c>
      <c r="E43" s="68">
        <v>1038</v>
      </c>
      <c r="F43" s="67">
        <v>4480</v>
      </c>
      <c r="G43" s="68">
        <v>5518</v>
      </c>
      <c r="H43" s="67">
        <v>3792.3</v>
      </c>
      <c r="I43" s="67">
        <v>1577.9</v>
      </c>
      <c r="J43" s="68">
        <v>6747.6</v>
      </c>
      <c r="K43" s="67">
        <v>6066.299999999999</v>
      </c>
      <c r="L43" s="68">
        <v>12813.9</v>
      </c>
      <c r="M43" s="68">
        <v>-7295.9</v>
      </c>
    </row>
    <row r="44" spans="1:13" s="14" customFormat="1" ht="15.75">
      <c r="A44" s="66">
        <v>37448</v>
      </c>
      <c r="B44" s="67">
        <v>1127.5</v>
      </c>
      <c r="C44" s="67">
        <v>638.6</v>
      </c>
      <c r="D44" s="67">
        <v>245.9999999999999</v>
      </c>
      <c r="E44" s="68">
        <v>2012.1</v>
      </c>
      <c r="F44" s="67">
        <v>10319.6</v>
      </c>
      <c r="G44" s="68">
        <v>12331.7</v>
      </c>
      <c r="H44" s="67">
        <v>7954.3</v>
      </c>
      <c r="I44" s="67">
        <v>178.2</v>
      </c>
      <c r="J44" s="68">
        <v>8132.5</v>
      </c>
      <c r="K44" s="67">
        <v>4791.700000000001</v>
      </c>
      <c r="L44" s="68">
        <v>12924.2</v>
      </c>
      <c r="M44" s="68">
        <v>-592.5</v>
      </c>
    </row>
    <row r="45" spans="1:13" s="14" customFormat="1" ht="15.75">
      <c r="A45" s="66">
        <v>37479</v>
      </c>
      <c r="B45" s="67">
        <v>1026.8</v>
      </c>
      <c r="C45" s="67">
        <v>957.6</v>
      </c>
      <c r="D45" s="67">
        <v>159.29999999999984</v>
      </c>
      <c r="E45" s="68">
        <v>2143.7</v>
      </c>
      <c r="F45" s="67">
        <v>6497.2</v>
      </c>
      <c r="G45" s="68">
        <v>8640.9</v>
      </c>
      <c r="H45" s="67">
        <v>6440.5</v>
      </c>
      <c r="I45" s="67">
        <v>996.7</v>
      </c>
      <c r="J45" s="68">
        <v>7437.2</v>
      </c>
      <c r="K45" s="67">
        <v>5009.099999999999</v>
      </c>
      <c r="L45" s="68">
        <v>12446.3</v>
      </c>
      <c r="M45" s="68">
        <v>-3805.3999999999996</v>
      </c>
    </row>
    <row r="46" spans="1:13" s="14" customFormat="1" ht="15.75">
      <c r="A46" s="66">
        <v>37510</v>
      </c>
      <c r="B46" s="67">
        <v>1515.7</v>
      </c>
      <c r="C46" s="67">
        <v>787.8</v>
      </c>
      <c r="D46" s="67">
        <v>83.5</v>
      </c>
      <c r="E46" s="68">
        <v>2387</v>
      </c>
      <c r="F46" s="67">
        <v>7628.6</v>
      </c>
      <c r="G46" s="68">
        <v>10015.6</v>
      </c>
      <c r="H46" s="67">
        <v>6897.099999999999</v>
      </c>
      <c r="I46" s="67">
        <v>163.8</v>
      </c>
      <c r="J46" s="68">
        <v>7060.9</v>
      </c>
      <c r="K46" s="67">
        <v>5231.5</v>
      </c>
      <c r="L46" s="68">
        <v>12292.4</v>
      </c>
      <c r="M46" s="68">
        <v>-2276.7999999999993</v>
      </c>
    </row>
    <row r="47" spans="1:13" s="14" customFormat="1" ht="15.75">
      <c r="A47" s="66">
        <v>37541</v>
      </c>
      <c r="B47" s="67">
        <v>2132.7</v>
      </c>
      <c r="C47" s="67">
        <v>992.8</v>
      </c>
      <c r="D47" s="67">
        <v>535.6000000000001</v>
      </c>
      <c r="E47" s="68">
        <v>3661.1</v>
      </c>
      <c r="F47" s="67">
        <v>29299.6</v>
      </c>
      <c r="G47" s="68">
        <v>32960.7</v>
      </c>
      <c r="H47" s="67">
        <v>8489</v>
      </c>
      <c r="I47" s="67">
        <v>214.3</v>
      </c>
      <c r="J47" s="68">
        <v>8703.3</v>
      </c>
      <c r="K47" s="67">
        <v>7069.4000000000015</v>
      </c>
      <c r="L47" s="68">
        <v>15772.7</v>
      </c>
      <c r="M47" s="68">
        <v>17187.999999999996</v>
      </c>
    </row>
    <row r="48" spans="1:13" s="14" customFormat="1" ht="15.75">
      <c r="A48" s="66">
        <v>37572</v>
      </c>
      <c r="B48" s="67">
        <v>2766.5</v>
      </c>
      <c r="C48" s="67">
        <v>523.3</v>
      </c>
      <c r="D48" s="67">
        <v>142.20000000000005</v>
      </c>
      <c r="E48" s="68">
        <v>3432</v>
      </c>
      <c r="F48" s="67">
        <v>29239.4</v>
      </c>
      <c r="G48" s="68">
        <v>32671.4</v>
      </c>
      <c r="H48" s="67">
        <v>9195.6</v>
      </c>
      <c r="I48" s="67">
        <v>1188.3</v>
      </c>
      <c r="J48" s="68">
        <v>10383.9</v>
      </c>
      <c r="K48" s="67">
        <v>6144.4</v>
      </c>
      <c r="L48" s="68">
        <v>16528.3</v>
      </c>
      <c r="M48" s="68">
        <v>16143.100000000002</v>
      </c>
    </row>
    <row r="49" spans="1:13" s="14" customFormat="1" ht="15.75">
      <c r="A49" s="66">
        <v>37603</v>
      </c>
      <c r="B49" s="67">
        <v>1636.1</v>
      </c>
      <c r="C49" s="67">
        <v>222.6</v>
      </c>
      <c r="D49" s="67">
        <v>69.9</v>
      </c>
      <c r="E49" s="68">
        <v>1928.6</v>
      </c>
      <c r="F49" s="67">
        <v>20441.600000000002</v>
      </c>
      <c r="G49" s="68">
        <v>22370.2</v>
      </c>
      <c r="H49" s="67">
        <v>8513.6</v>
      </c>
      <c r="I49" s="67">
        <v>14.1</v>
      </c>
      <c r="J49" s="68">
        <v>8527.7</v>
      </c>
      <c r="K49" s="67">
        <v>7431.199999999999</v>
      </c>
      <c r="L49" s="68">
        <v>15958.9</v>
      </c>
      <c r="M49" s="68">
        <v>6411.300000000001</v>
      </c>
    </row>
    <row r="50" spans="1:13" s="14" customFormat="1" ht="15.75">
      <c r="A50" s="66">
        <v>37634</v>
      </c>
      <c r="B50" s="67">
        <v>2084.4</v>
      </c>
      <c r="C50" s="67">
        <v>530.6</v>
      </c>
      <c r="D50" s="67">
        <v>64.99999999999989</v>
      </c>
      <c r="E50" s="68">
        <v>2680</v>
      </c>
      <c r="F50" s="67">
        <v>13991.599999999999</v>
      </c>
      <c r="G50" s="68">
        <v>16671.6</v>
      </c>
      <c r="H50" s="67">
        <v>10014.2</v>
      </c>
      <c r="I50" s="67">
        <v>639</v>
      </c>
      <c r="J50" s="68">
        <v>10653.2</v>
      </c>
      <c r="K50" s="67">
        <v>6332.799999999999</v>
      </c>
      <c r="L50" s="68">
        <v>16986</v>
      </c>
      <c r="M50" s="68">
        <v>-314.40000000000146</v>
      </c>
    </row>
    <row r="51" spans="1:13" s="14" customFormat="1" ht="15.75">
      <c r="A51" s="66">
        <v>37665</v>
      </c>
      <c r="B51" s="67">
        <v>4759.6</v>
      </c>
      <c r="C51" s="67">
        <v>537.5</v>
      </c>
      <c r="D51" s="67">
        <v>148.5</v>
      </c>
      <c r="E51" s="68">
        <v>5445.6</v>
      </c>
      <c r="F51" s="67">
        <v>12656.4</v>
      </c>
      <c r="G51" s="68">
        <v>18102</v>
      </c>
      <c r="H51" s="67">
        <v>6978.9</v>
      </c>
      <c r="I51" s="67">
        <v>88.3</v>
      </c>
      <c r="J51" s="68">
        <v>7067.2</v>
      </c>
      <c r="K51" s="67">
        <v>5406.900000000001</v>
      </c>
      <c r="L51" s="68">
        <v>12474.1</v>
      </c>
      <c r="M51" s="68">
        <v>5627.9</v>
      </c>
    </row>
    <row r="52" spans="1:13" s="14" customFormat="1" ht="15.75">
      <c r="A52" s="66">
        <v>37696</v>
      </c>
      <c r="B52" s="67">
        <v>4196.8</v>
      </c>
      <c r="C52" s="67">
        <v>787.3</v>
      </c>
      <c r="D52" s="67">
        <v>148.50000000000023</v>
      </c>
      <c r="E52" s="68">
        <v>5132.6</v>
      </c>
      <c r="F52" s="67">
        <v>10925.3</v>
      </c>
      <c r="G52" s="68">
        <v>16057.9</v>
      </c>
      <c r="H52" s="67">
        <v>8739.6</v>
      </c>
      <c r="I52" s="67">
        <v>476.3</v>
      </c>
      <c r="J52" s="68">
        <v>9215.9</v>
      </c>
      <c r="K52" s="67">
        <v>5288</v>
      </c>
      <c r="L52" s="68">
        <v>14503.9</v>
      </c>
      <c r="M52" s="68">
        <v>1554</v>
      </c>
    </row>
    <row r="53" spans="1:13" s="14" customFormat="1" ht="15.75">
      <c r="A53" s="66">
        <v>37727</v>
      </c>
      <c r="B53" s="67">
        <v>2679.4</v>
      </c>
      <c r="C53" s="67">
        <v>877.4</v>
      </c>
      <c r="D53" s="67">
        <v>119.19999999999993</v>
      </c>
      <c r="E53" s="68">
        <v>3676</v>
      </c>
      <c r="F53" s="67">
        <v>9628.7</v>
      </c>
      <c r="G53" s="68">
        <v>13304.7</v>
      </c>
      <c r="H53" s="67">
        <v>8282.9</v>
      </c>
      <c r="I53" s="67">
        <v>431.7</v>
      </c>
      <c r="J53" s="68">
        <v>8714.6</v>
      </c>
      <c r="K53" s="67">
        <v>6767.5</v>
      </c>
      <c r="L53" s="68">
        <v>15482.1</v>
      </c>
      <c r="M53" s="68">
        <v>-2177.3999999999996</v>
      </c>
    </row>
    <row r="54" spans="1:13" s="14" customFormat="1" ht="15.75">
      <c r="A54" s="66">
        <v>37758</v>
      </c>
      <c r="B54" s="67">
        <v>2730.1</v>
      </c>
      <c r="C54" s="67">
        <v>916.9</v>
      </c>
      <c r="D54" s="67">
        <v>129.3000000000003</v>
      </c>
      <c r="E54" s="68">
        <v>3776.3</v>
      </c>
      <c r="F54" s="67">
        <v>48353</v>
      </c>
      <c r="G54" s="68">
        <v>52129.3</v>
      </c>
      <c r="H54" s="67">
        <v>8908.1</v>
      </c>
      <c r="I54" s="67">
        <v>943.1</v>
      </c>
      <c r="J54" s="68">
        <v>9851.2</v>
      </c>
      <c r="K54" s="67">
        <v>6689.200000000001</v>
      </c>
      <c r="L54" s="68">
        <v>16540.4</v>
      </c>
      <c r="M54" s="68">
        <v>35588.9</v>
      </c>
    </row>
    <row r="55" spans="1:13" s="14" customFormat="1" ht="15.75">
      <c r="A55" s="66">
        <v>37789</v>
      </c>
      <c r="B55" s="67">
        <v>3341.2</v>
      </c>
      <c r="C55" s="67">
        <v>1204.3</v>
      </c>
      <c r="D55" s="67">
        <v>263.20000000000005</v>
      </c>
      <c r="E55" s="68">
        <v>4808.7</v>
      </c>
      <c r="F55" s="67">
        <v>15732.399999999998</v>
      </c>
      <c r="G55" s="68">
        <v>20541.1</v>
      </c>
      <c r="H55" s="67">
        <v>9943.7</v>
      </c>
      <c r="I55" s="67">
        <v>156.8</v>
      </c>
      <c r="J55" s="68">
        <v>10100.5</v>
      </c>
      <c r="K55" s="67">
        <v>7712.5</v>
      </c>
      <c r="L55" s="68">
        <v>17813</v>
      </c>
      <c r="M55" s="68">
        <v>2728.0999999999985</v>
      </c>
    </row>
    <row r="56" spans="1:13" s="14" customFormat="1" ht="15.75">
      <c r="A56" s="66">
        <v>37820</v>
      </c>
      <c r="B56" s="67">
        <v>1729.3</v>
      </c>
      <c r="C56" s="67">
        <v>1259</v>
      </c>
      <c r="D56" s="67">
        <v>111.70000000000005</v>
      </c>
      <c r="E56" s="68">
        <v>3100</v>
      </c>
      <c r="F56" s="67">
        <v>10054.8</v>
      </c>
      <c r="G56" s="68">
        <v>13154.8</v>
      </c>
      <c r="H56" s="67">
        <v>11844.400000000001</v>
      </c>
      <c r="I56" s="67">
        <v>320.3</v>
      </c>
      <c r="J56" s="68">
        <v>12164.7</v>
      </c>
      <c r="K56" s="67">
        <v>6249.299999999999</v>
      </c>
      <c r="L56" s="68">
        <v>18414</v>
      </c>
      <c r="M56" s="68">
        <v>-5259.200000000001</v>
      </c>
    </row>
    <row r="57" spans="1:13" s="14" customFormat="1" ht="15.75">
      <c r="A57" s="66">
        <v>37851</v>
      </c>
      <c r="B57" s="67">
        <v>2534</v>
      </c>
      <c r="C57" s="67">
        <v>689.5</v>
      </c>
      <c r="D57" s="67">
        <v>94.69999999999982</v>
      </c>
      <c r="E57" s="68">
        <v>3318.2</v>
      </c>
      <c r="F57" s="67">
        <v>14014.7</v>
      </c>
      <c r="G57" s="68">
        <v>17332.9</v>
      </c>
      <c r="H57" s="67">
        <v>8974.5</v>
      </c>
      <c r="I57" s="67">
        <v>805</v>
      </c>
      <c r="J57" s="68">
        <v>9779.5</v>
      </c>
      <c r="K57" s="67">
        <v>7758.299999999999</v>
      </c>
      <c r="L57" s="68">
        <v>17537.8</v>
      </c>
      <c r="M57" s="68">
        <v>-204.89999999999782</v>
      </c>
    </row>
    <row r="58" spans="1:13" s="14" customFormat="1" ht="15.75">
      <c r="A58" s="66">
        <v>37882</v>
      </c>
      <c r="B58" s="67">
        <v>1585.3</v>
      </c>
      <c r="C58" s="67">
        <v>882.3</v>
      </c>
      <c r="D58" s="67">
        <v>43.80000000000018</v>
      </c>
      <c r="E58" s="68">
        <v>2511.4</v>
      </c>
      <c r="F58" s="67">
        <v>16075.500000000002</v>
      </c>
      <c r="G58" s="68">
        <v>18586.9</v>
      </c>
      <c r="H58" s="67">
        <v>8865.9</v>
      </c>
      <c r="I58" s="67">
        <v>1603.6</v>
      </c>
      <c r="J58" s="68">
        <v>10469.5</v>
      </c>
      <c r="K58" s="67">
        <v>9002</v>
      </c>
      <c r="L58" s="68">
        <v>19471.5</v>
      </c>
      <c r="M58" s="68">
        <v>-884.5999999999985</v>
      </c>
    </row>
    <row r="59" spans="1:13" s="14" customFormat="1" ht="15.75">
      <c r="A59" s="66">
        <v>37913</v>
      </c>
      <c r="B59" s="67">
        <v>1266.3</v>
      </c>
      <c r="C59" s="67">
        <v>1014.1</v>
      </c>
      <c r="D59" s="67">
        <v>180.9000000000002</v>
      </c>
      <c r="E59" s="68">
        <v>2461.3</v>
      </c>
      <c r="F59" s="67">
        <v>11095.8</v>
      </c>
      <c r="G59" s="68">
        <v>13557.1</v>
      </c>
      <c r="H59" s="67">
        <v>8363.5</v>
      </c>
      <c r="I59" s="67">
        <v>1262.9</v>
      </c>
      <c r="J59" s="68">
        <v>9626.4</v>
      </c>
      <c r="K59" s="67">
        <v>9645.300000000001</v>
      </c>
      <c r="L59" s="68">
        <v>19271.7</v>
      </c>
      <c r="M59" s="68">
        <v>-5714.6</v>
      </c>
    </row>
    <row r="60" spans="1:13" s="14" customFormat="1" ht="15.75">
      <c r="A60" s="66">
        <v>37944</v>
      </c>
      <c r="B60" s="67">
        <v>1862.2</v>
      </c>
      <c r="C60" s="67">
        <v>353</v>
      </c>
      <c r="D60" s="67">
        <v>103.39999999999986</v>
      </c>
      <c r="E60" s="68">
        <v>2318.6</v>
      </c>
      <c r="F60" s="67">
        <v>17393.300000000003</v>
      </c>
      <c r="G60" s="68">
        <v>19711.9</v>
      </c>
      <c r="H60" s="67">
        <v>6578.3</v>
      </c>
      <c r="I60" s="67">
        <v>846.7</v>
      </c>
      <c r="J60" s="68">
        <v>8806.9</v>
      </c>
      <c r="K60" s="67">
        <v>11318.1</v>
      </c>
      <c r="L60" s="68">
        <v>20125</v>
      </c>
      <c r="M60" s="68">
        <v>-413.09999999999854</v>
      </c>
    </row>
    <row r="61" spans="1:13" s="14" customFormat="1" ht="15.75">
      <c r="A61" s="66">
        <v>37975</v>
      </c>
      <c r="B61" s="67">
        <v>838.7</v>
      </c>
      <c r="C61" s="67">
        <v>598</v>
      </c>
      <c r="D61" s="67">
        <v>72.89999999999986</v>
      </c>
      <c r="E61" s="68">
        <v>1509.6</v>
      </c>
      <c r="F61" s="67">
        <v>18031.9</v>
      </c>
      <c r="G61" s="68">
        <v>19541.5</v>
      </c>
      <c r="H61" s="67">
        <v>7236.2</v>
      </c>
      <c r="I61" s="67">
        <v>839.5</v>
      </c>
      <c r="J61" s="68">
        <v>9866.7</v>
      </c>
      <c r="K61" s="67">
        <v>11025.8</v>
      </c>
      <c r="L61" s="68">
        <v>20892.5</v>
      </c>
      <c r="M61" s="68">
        <v>-1351</v>
      </c>
    </row>
    <row r="62" spans="1:13" s="14" customFormat="1" ht="15.75">
      <c r="A62" s="66">
        <v>38006</v>
      </c>
      <c r="B62" s="67">
        <v>684</v>
      </c>
      <c r="C62" s="67">
        <v>608</v>
      </c>
      <c r="D62" s="67">
        <v>26.5</v>
      </c>
      <c r="E62" s="68">
        <v>1318.5</v>
      </c>
      <c r="F62" s="67">
        <v>17601.4</v>
      </c>
      <c r="G62" s="68">
        <v>18919.9</v>
      </c>
      <c r="H62" s="67">
        <v>6590.3</v>
      </c>
      <c r="I62" s="67">
        <v>417</v>
      </c>
      <c r="J62" s="68">
        <v>8750.8</v>
      </c>
      <c r="K62" s="67">
        <v>9471.100000000002</v>
      </c>
      <c r="L62" s="68">
        <v>18221.9</v>
      </c>
      <c r="M62" s="68">
        <v>698</v>
      </c>
    </row>
    <row r="63" spans="1:13" s="14" customFormat="1" ht="15.75">
      <c r="A63" s="66">
        <v>38037</v>
      </c>
      <c r="B63" s="67">
        <v>642.8</v>
      </c>
      <c r="C63" s="67">
        <v>673.7</v>
      </c>
      <c r="D63" s="67">
        <v>226.70000000000005</v>
      </c>
      <c r="E63" s="68">
        <v>1543.2</v>
      </c>
      <c r="F63" s="67">
        <v>24281.2</v>
      </c>
      <c r="G63" s="68">
        <v>25824.4</v>
      </c>
      <c r="H63" s="67">
        <v>6772.9</v>
      </c>
      <c r="I63" s="67">
        <v>1000</v>
      </c>
      <c r="J63" s="68">
        <v>8367.4</v>
      </c>
      <c r="K63" s="67">
        <v>6843.800000000001</v>
      </c>
      <c r="L63" s="68">
        <v>15211.2</v>
      </c>
      <c r="M63" s="68">
        <v>10613.2</v>
      </c>
    </row>
    <row r="64" spans="1:13" s="14" customFormat="1" ht="15.75">
      <c r="A64" s="66">
        <v>38068</v>
      </c>
      <c r="B64" s="67">
        <v>763</v>
      </c>
      <c r="C64" s="67">
        <v>1046.3</v>
      </c>
      <c r="D64" s="67">
        <v>296.70000000000005</v>
      </c>
      <c r="E64" s="68">
        <v>2106</v>
      </c>
      <c r="F64" s="67">
        <v>15838.2</v>
      </c>
      <c r="G64" s="68">
        <v>17944.2</v>
      </c>
      <c r="H64" s="67">
        <v>7951.1</v>
      </c>
      <c r="I64" s="67">
        <v>1121.5</v>
      </c>
      <c r="J64" s="68">
        <v>10436.1</v>
      </c>
      <c r="K64" s="67">
        <v>18947</v>
      </c>
      <c r="L64" s="68">
        <v>29383.1</v>
      </c>
      <c r="M64" s="68">
        <v>-11438.899999999998</v>
      </c>
    </row>
    <row r="65" spans="1:13" s="14" customFormat="1" ht="15.75">
      <c r="A65" s="66">
        <v>38099</v>
      </c>
      <c r="B65" s="67">
        <v>133.5</v>
      </c>
      <c r="C65" s="67">
        <v>639.2</v>
      </c>
      <c r="D65" s="67">
        <v>227.89999999999998</v>
      </c>
      <c r="E65" s="68">
        <v>1000.6</v>
      </c>
      <c r="F65" s="67">
        <v>13810.4</v>
      </c>
      <c r="G65" s="68">
        <v>14811</v>
      </c>
      <c r="H65" s="67">
        <v>7380.4</v>
      </c>
      <c r="I65" s="67">
        <v>586.2</v>
      </c>
      <c r="J65" s="68">
        <v>10483.4</v>
      </c>
      <c r="K65" s="67">
        <v>11358.199999999999</v>
      </c>
      <c r="L65" s="68">
        <v>21841.6</v>
      </c>
      <c r="M65" s="68">
        <v>-7030.5999999999985</v>
      </c>
    </row>
    <row r="66" spans="1:13" s="14" customFormat="1" ht="15.75">
      <c r="A66" s="66">
        <v>38130</v>
      </c>
      <c r="B66" s="67">
        <v>215.5</v>
      </c>
      <c r="C66" s="67">
        <v>1119</v>
      </c>
      <c r="D66" s="67">
        <v>184.4000000000001</v>
      </c>
      <c r="E66" s="68">
        <v>1518.9</v>
      </c>
      <c r="F66" s="67">
        <v>15218.199999999999</v>
      </c>
      <c r="G66" s="68">
        <v>16737.1</v>
      </c>
      <c r="H66" s="67">
        <v>7642.3</v>
      </c>
      <c r="I66" s="67">
        <v>970.2</v>
      </c>
      <c r="J66" s="68">
        <v>10887.7</v>
      </c>
      <c r="K66" s="67">
        <v>10106.599999999999</v>
      </c>
      <c r="L66" s="68">
        <v>20994.3</v>
      </c>
      <c r="M66" s="68">
        <v>-4257.200000000001</v>
      </c>
    </row>
    <row r="67" spans="1:13" s="14" customFormat="1" ht="15.75">
      <c r="A67" s="66">
        <v>38161</v>
      </c>
      <c r="B67" s="67">
        <v>8.7</v>
      </c>
      <c r="C67" s="67">
        <v>442.2</v>
      </c>
      <c r="D67" s="67">
        <v>205.7</v>
      </c>
      <c r="E67" s="68">
        <v>656.6</v>
      </c>
      <c r="F67" s="67">
        <v>13921.199999999999</v>
      </c>
      <c r="G67" s="68">
        <v>14577.8</v>
      </c>
      <c r="H67" s="67">
        <v>11139.2</v>
      </c>
      <c r="I67" s="67">
        <v>579.2</v>
      </c>
      <c r="J67" s="68">
        <v>16045.8</v>
      </c>
      <c r="K67" s="67">
        <v>8463</v>
      </c>
      <c r="L67" s="68">
        <v>24508.8</v>
      </c>
      <c r="M67" s="68">
        <v>-9931</v>
      </c>
    </row>
    <row r="68" spans="1:13" s="14" customFormat="1" ht="15.75">
      <c r="A68" s="66">
        <v>38192</v>
      </c>
      <c r="B68" s="67">
        <v>508.4</v>
      </c>
      <c r="C68" s="67">
        <v>963.4</v>
      </c>
      <c r="D68" s="67">
        <v>45.799999999999955</v>
      </c>
      <c r="E68" s="68">
        <v>1517.6</v>
      </c>
      <c r="F68" s="67">
        <v>16621.2</v>
      </c>
      <c r="G68" s="68">
        <v>18138.8</v>
      </c>
      <c r="H68" s="67">
        <v>10723.2</v>
      </c>
      <c r="I68" s="67">
        <v>975.6</v>
      </c>
      <c r="J68" s="68">
        <v>13776.3</v>
      </c>
      <c r="K68" s="67">
        <v>8573.400000000001</v>
      </c>
      <c r="L68" s="68">
        <v>22349.7</v>
      </c>
      <c r="M68" s="68">
        <v>-4210.9000000000015</v>
      </c>
    </row>
    <row r="69" spans="1:13" s="14" customFormat="1" ht="15.75">
      <c r="A69" s="66">
        <v>38223</v>
      </c>
      <c r="B69" s="67">
        <v>2209.6</v>
      </c>
      <c r="C69" s="67">
        <v>1456.4</v>
      </c>
      <c r="D69" s="67">
        <v>24.59999999999991</v>
      </c>
      <c r="E69" s="68">
        <v>3690.6</v>
      </c>
      <c r="F69" s="67">
        <v>11866.4</v>
      </c>
      <c r="G69" s="68">
        <v>15557</v>
      </c>
      <c r="H69" s="67">
        <v>9592.9</v>
      </c>
      <c r="I69" s="67">
        <v>743.5</v>
      </c>
      <c r="J69" s="68">
        <v>12629.4</v>
      </c>
      <c r="K69" s="67">
        <v>12479.4</v>
      </c>
      <c r="L69" s="68">
        <v>25108.8</v>
      </c>
      <c r="M69" s="68">
        <v>-9551.8</v>
      </c>
    </row>
    <row r="70" spans="1:13" s="14" customFormat="1" ht="15.75">
      <c r="A70" s="66">
        <v>38254</v>
      </c>
      <c r="B70" s="67">
        <v>7066.1</v>
      </c>
      <c r="C70" s="67">
        <v>458.9</v>
      </c>
      <c r="D70" s="67">
        <v>27.399999999999295</v>
      </c>
      <c r="E70" s="68">
        <v>7552.4</v>
      </c>
      <c r="F70" s="67">
        <v>16445.300000000003</v>
      </c>
      <c r="G70" s="68">
        <v>23997.7</v>
      </c>
      <c r="H70" s="67">
        <v>10514.1</v>
      </c>
      <c r="I70" s="67">
        <v>916.6</v>
      </c>
      <c r="J70" s="68">
        <v>14501.4</v>
      </c>
      <c r="K70" s="67">
        <v>9963.800000000001</v>
      </c>
      <c r="L70" s="68">
        <v>24465.2</v>
      </c>
      <c r="M70" s="68">
        <v>-467.5</v>
      </c>
    </row>
    <row r="71" spans="1:13" s="14" customFormat="1" ht="15.75">
      <c r="A71" s="66">
        <v>38285</v>
      </c>
      <c r="B71" s="67">
        <v>5902.4</v>
      </c>
      <c r="C71" s="67">
        <v>865.8</v>
      </c>
      <c r="D71" s="67">
        <v>45.60000000000059</v>
      </c>
      <c r="E71" s="68">
        <v>6813.8</v>
      </c>
      <c r="F71" s="67">
        <v>27018.500000000004</v>
      </c>
      <c r="G71" s="68">
        <v>33832.3</v>
      </c>
      <c r="H71" s="67">
        <v>10595.5</v>
      </c>
      <c r="I71" s="67">
        <v>637.4</v>
      </c>
      <c r="J71" s="68">
        <v>13744.4</v>
      </c>
      <c r="K71" s="67">
        <v>10994.800000000001</v>
      </c>
      <c r="L71" s="68">
        <v>24739.2</v>
      </c>
      <c r="M71" s="68">
        <v>9093.100000000002</v>
      </c>
    </row>
    <row r="72" spans="1:13" s="14" customFormat="1" ht="15.75">
      <c r="A72" s="66">
        <v>38316</v>
      </c>
      <c r="B72" s="67">
        <v>5018.8</v>
      </c>
      <c r="C72" s="67">
        <v>525.6</v>
      </c>
      <c r="D72" s="67">
        <v>15.599999999999795</v>
      </c>
      <c r="E72" s="68">
        <v>5560</v>
      </c>
      <c r="F72" s="67">
        <v>22111.8</v>
      </c>
      <c r="G72" s="68">
        <v>27671.8</v>
      </c>
      <c r="H72" s="67">
        <v>11516.8</v>
      </c>
      <c r="I72" s="67">
        <v>602.6</v>
      </c>
      <c r="J72" s="68">
        <v>14512.4</v>
      </c>
      <c r="K72" s="67">
        <v>10376.800000000001</v>
      </c>
      <c r="L72" s="68">
        <v>24889.2</v>
      </c>
      <c r="M72" s="68">
        <v>2782.5999999999985</v>
      </c>
    </row>
    <row r="73" spans="1:13" s="14" customFormat="1" ht="15.75">
      <c r="A73" s="66">
        <v>38347</v>
      </c>
      <c r="B73" s="67">
        <v>5097.5</v>
      </c>
      <c r="C73" s="67">
        <v>914.4</v>
      </c>
      <c r="D73" s="67">
        <v>12.200000000000387</v>
      </c>
      <c r="E73" s="68">
        <v>6024.1</v>
      </c>
      <c r="F73" s="67">
        <v>37855</v>
      </c>
      <c r="G73" s="68">
        <v>43879.1</v>
      </c>
      <c r="H73" s="67">
        <v>13188.9</v>
      </c>
      <c r="I73" s="67">
        <v>1114</v>
      </c>
      <c r="J73" s="68">
        <v>16135.9</v>
      </c>
      <c r="K73" s="67">
        <v>14899.300000000001</v>
      </c>
      <c r="L73" s="68">
        <v>31035.2</v>
      </c>
      <c r="M73" s="68">
        <v>12843.899999999998</v>
      </c>
    </row>
    <row r="74" spans="1:13" s="14" customFormat="1" ht="15.75">
      <c r="A74" s="66">
        <v>38378</v>
      </c>
      <c r="B74" s="67">
        <v>8302.7</v>
      </c>
      <c r="C74" s="67">
        <v>603.6</v>
      </c>
      <c r="D74" s="67">
        <v>31.19999999999925</v>
      </c>
      <c r="E74" s="68">
        <v>8937.5</v>
      </c>
      <c r="F74" s="67">
        <v>32063.199999999997</v>
      </c>
      <c r="G74" s="68">
        <v>41000.7</v>
      </c>
      <c r="H74" s="67">
        <v>12292.4</v>
      </c>
      <c r="I74" s="67">
        <v>235.7</v>
      </c>
      <c r="J74" s="68">
        <v>15031.2</v>
      </c>
      <c r="K74" s="67">
        <v>8817.3</v>
      </c>
      <c r="L74" s="68">
        <v>23848.5</v>
      </c>
      <c r="M74" s="68">
        <v>17152.199999999997</v>
      </c>
    </row>
    <row r="75" spans="1:13" s="14" customFormat="1" ht="15.75">
      <c r="A75" s="66">
        <v>38409</v>
      </c>
      <c r="B75" s="67">
        <v>7333.8</v>
      </c>
      <c r="C75" s="67">
        <v>479</v>
      </c>
      <c r="D75" s="67" t="s">
        <v>9</v>
      </c>
      <c r="E75" s="68">
        <v>7812.8</v>
      </c>
      <c r="F75" s="67">
        <v>34585.5</v>
      </c>
      <c r="G75" s="68">
        <v>42398.3</v>
      </c>
      <c r="H75" s="67">
        <v>9374.7</v>
      </c>
      <c r="I75" s="67">
        <v>840.6</v>
      </c>
      <c r="J75" s="68">
        <v>11066.3</v>
      </c>
      <c r="K75" s="67">
        <v>8181.299999999999</v>
      </c>
      <c r="L75" s="68">
        <v>19247.6</v>
      </c>
      <c r="M75" s="68">
        <v>23150.700000000004</v>
      </c>
    </row>
    <row r="76" spans="1:13" s="14" customFormat="1" ht="15.75">
      <c r="A76" s="66">
        <v>38440</v>
      </c>
      <c r="B76" s="67">
        <v>8158.4</v>
      </c>
      <c r="C76" s="67">
        <v>865.7</v>
      </c>
      <c r="D76" s="67">
        <v>115.10000000000105</v>
      </c>
      <c r="E76" s="68">
        <v>9139.2</v>
      </c>
      <c r="F76" s="67">
        <v>32170.8</v>
      </c>
      <c r="G76" s="68">
        <v>41310</v>
      </c>
      <c r="H76" s="67">
        <v>16462.2</v>
      </c>
      <c r="I76" s="67">
        <v>687.2</v>
      </c>
      <c r="J76" s="68">
        <v>21786.3</v>
      </c>
      <c r="K76" s="67">
        <v>14623.2</v>
      </c>
      <c r="L76" s="68">
        <v>36409.5</v>
      </c>
      <c r="M76" s="68">
        <v>4900.5</v>
      </c>
    </row>
    <row r="77" spans="1:13" s="14" customFormat="1" ht="15.75">
      <c r="A77" s="66">
        <v>38471</v>
      </c>
      <c r="B77" s="67">
        <v>4736.7</v>
      </c>
      <c r="C77" s="67">
        <v>1108.5</v>
      </c>
      <c r="D77" s="67">
        <v>78.10000000000036</v>
      </c>
      <c r="E77" s="68">
        <v>5923.3</v>
      </c>
      <c r="F77" s="67">
        <v>23284.2</v>
      </c>
      <c r="G77" s="68">
        <v>29207.5</v>
      </c>
      <c r="H77" s="67">
        <v>14679</v>
      </c>
      <c r="I77" s="67">
        <v>722.4</v>
      </c>
      <c r="J77" s="68">
        <v>18608.5</v>
      </c>
      <c r="K77" s="67">
        <v>12831</v>
      </c>
      <c r="L77" s="68">
        <v>31439.5</v>
      </c>
      <c r="M77" s="68">
        <v>-2232</v>
      </c>
    </row>
    <row r="78" spans="1:13" s="14" customFormat="1" ht="15.75">
      <c r="A78" s="66">
        <v>38502</v>
      </c>
      <c r="B78" s="67">
        <v>1954.8</v>
      </c>
      <c r="C78" s="67">
        <v>1700.1</v>
      </c>
      <c r="D78" s="67">
        <v>24.200000000000045</v>
      </c>
      <c r="E78" s="68">
        <v>3679.1</v>
      </c>
      <c r="F78" s="67">
        <v>25587.800000000003</v>
      </c>
      <c r="G78" s="68">
        <v>29266.9</v>
      </c>
      <c r="H78" s="67">
        <v>14453.5</v>
      </c>
      <c r="I78" s="67">
        <v>476.1</v>
      </c>
      <c r="J78" s="68">
        <v>16763.5</v>
      </c>
      <c r="K78" s="67">
        <v>13991.8</v>
      </c>
      <c r="L78" s="68">
        <v>30755.3</v>
      </c>
      <c r="M78" s="68">
        <v>-1488.3999999999978</v>
      </c>
    </row>
    <row r="79" spans="1:13" s="14" customFormat="1" ht="15.75">
      <c r="A79" s="66">
        <v>38533</v>
      </c>
      <c r="B79" s="67">
        <v>3161</v>
      </c>
      <c r="C79" s="67">
        <v>848.6</v>
      </c>
      <c r="D79" s="67">
        <v>83.5999999999998</v>
      </c>
      <c r="E79" s="68">
        <v>4093.2</v>
      </c>
      <c r="F79" s="67">
        <v>23621</v>
      </c>
      <c r="G79" s="68">
        <v>27714.2</v>
      </c>
      <c r="H79" s="67">
        <v>16681.6</v>
      </c>
      <c r="I79" s="67">
        <v>823.5</v>
      </c>
      <c r="J79" s="68">
        <v>21084.6</v>
      </c>
      <c r="K79" s="67">
        <v>14578.099999999999</v>
      </c>
      <c r="L79" s="68">
        <v>35662.7</v>
      </c>
      <c r="M79" s="68">
        <v>-7948.499999999996</v>
      </c>
    </row>
    <row r="80" spans="1:13" s="14" customFormat="1" ht="15.75">
      <c r="A80" s="66">
        <v>38564</v>
      </c>
      <c r="B80" s="67">
        <v>1919.7</v>
      </c>
      <c r="C80" s="67">
        <v>522.5</v>
      </c>
      <c r="D80" s="67">
        <v>76.70000000000005</v>
      </c>
      <c r="E80" s="68">
        <v>2518.9</v>
      </c>
      <c r="F80" s="67">
        <v>27569.699999999997</v>
      </c>
      <c r="G80" s="68">
        <v>30088.6</v>
      </c>
      <c r="H80" s="67">
        <v>14385.3</v>
      </c>
      <c r="I80" s="67">
        <v>570</v>
      </c>
      <c r="J80" s="68">
        <v>18018.1</v>
      </c>
      <c r="K80" s="67">
        <v>15771.900000000001</v>
      </c>
      <c r="L80" s="68">
        <v>33790</v>
      </c>
      <c r="M80" s="68">
        <v>-3701.4000000000015</v>
      </c>
    </row>
    <row r="81" spans="1:13" s="14" customFormat="1" ht="15.75">
      <c r="A81" s="66">
        <v>38595</v>
      </c>
      <c r="B81" s="67">
        <v>1055.9</v>
      </c>
      <c r="C81" s="67">
        <v>1400.8</v>
      </c>
      <c r="D81" s="67">
        <v>46.600000000000136</v>
      </c>
      <c r="E81" s="68">
        <v>2503.3</v>
      </c>
      <c r="F81" s="67">
        <v>46029.299999999996</v>
      </c>
      <c r="G81" s="68">
        <v>48532.6</v>
      </c>
      <c r="H81" s="67">
        <v>12974.2</v>
      </c>
      <c r="I81" s="67">
        <v>710.8</v>
      </c>
      <c r="J81" s="68">
        <v>15646.8</v>
      </c>
      <c r="K81" s="67">
        <v>15723.8</v>
      </c>
      <c r="L81" s="68">
        <v>31370.6</v>
      </c>
      <c r="M81" s="68">
        <v>17162</v>
      </c>
    </row>
    <row r="82" spans="1:13" s="14" customFormat="1" ht="15.75">
      <c r="A82" s="66">
        <v>38625</v>
      </c>
      <c r="B82" s="67">
        <v>3811.3</v>
      </c>
      <c r="C82" s="67">
        <v>498.5</v>
      </c>
      <c r="D82" s="67">
        <v>64.39999999999964</v>
      </c>
      <c r="E82" s="68">
        <v>4374.2</v>
      </c>
      <c r="F82" s="67">
        <v>25021.5</v>
      </c>
      <c r="G82" s="68">
        <v>29395.7</v>
      </c>
      <c r="H82" s="67">
        <v>13957.4</v>
      </c>
      <c r="I82" s="67">
        <v>634.5</v>
      </c>
      <c r="J82" s="68">
        <v>16991.3</v>
      </c>
      <c r="K82" s="67">
        <v>15881.399999999998</v>
      </c>
      <c r="L82" s="68">
        <v>32872.7</v>
      </c>
      <c r="M82" s="68">
        <v>-3476.9999999999964</v>
      </c>
    </row>
    <row r="83" spans="1:13" s="14" customFormat="1" ht="15.75">
      <c r="A83" s="66">
        <v>38656</v>
      </c>
      <c r="B83" s="67">
        <v>1590.1</v>
      </c>
      <c r="C83" s="67">
        <v>564.1</v>
      </c>
      <c r="D83" s="67">
        <v>218.89999999999998</v>
      </c>
      <c r="E83" s="68">
        <v>2373.1</v>
      </c>
      <c r="F83" s="67">
        <v>35708.3</v>
      </c>
      <c r="G83" s="68">
        <v>38081.4</v>
      </c>
      <c r="H83" s="67">
        <v>12086.9</v>
      </c>
      <c r="I83" s="67">
        <v>672.1</v>
      </c>
      <c r="J83" s="68">
        <v>16606.5</v>
      </c>
      <c r="K83" s="67">
        <v>15588.5</v>
      </c>
      <c r="L83" s="68">
        <v>32195</v>
      </c>
      <c r="M83" s="68">
        <v>5886.4000000000015</v>
      </c>
    </row>
    <row r="84" spans="1:13" s="14" customFormat="1" ht="15.75">
      <c r="A84" s="66">
        <v>38686</v>
      </c>
      <c r="B84" s="67">
        <v>2094.2</v>
      </c>
      <c r="C84" s="67">
        <v>271.8</v>
      </c>
      <c r="D84" s="67">
        <v>695.7</v>
      </c>
      <c r="E84" s="68">
        <v>3061.7</v>
      </c>
      <c r="F84" s="67">
        <v>28214.3</v>
      </c>
      <c r="G84" s="68">
        <v>31276</v>
      </c>
      <c r="H84" s="67">
        <v>13819</v>
      </c>
      <c r="I84" s="67">
        <v>991.8</v>
      </c>
      <c r="J84" s="68">
        <v>15924.3</v>
      </c>
      <c r="K84" s="67">
        <v>13070.8</v>
      </c>
      <c r="L84" s="68">
        <v>28995.1</v>
      </c>
      <c r="M84" s="68">
        <v>2280.9000000000015</v>
      </c>
    </row>
    <row r="85" spans="1:13" s="14" customFormat="1" ht="15.75">
      <c r="A85" s="66">
        <v>38717</v>
      </c>
      <c r="B85" s="67">
        <v>2672.6</v>
      </c>
      <c r="C85" s="67">
        <v>549.8</v>
      </c>
      <c r="D85" s="67">
        <v>594.8</v>
      </c>
      <c r="E85" s="68">
        <v>3817.2</v>
      </c>
      <c r="F85" s="67">
        <v>39249</v>
      </c>
      <c r="G85" s="68">
        <v>43066.2</v>
      </c>
      <c r="H85" s="67">
        <v>14360.2</v>
      </c>
      <c r="I85" s="67">
        <v>1407.7</v>
      </c>
      <c r="J85" s="68">
        <v>17419.2</v>
      </c>
      <c r="K85" s="67">
        <v>16013.3</v>
      </c>
      <c r="L85" s="68">
        <v>33432.5</v>
      </c>
      <c r="M85" s="68">
        <v>9633.699999999997</v>
      </c>
    </row>
    <row r="86" spans="1:13" s="14" customFormat="1" ht="15.75">
      <c r="A86" s="66">
        <v>38748</v>
      </c>
      <c r="B86" s="67">
        <v>1552</v>
      </c>
      <c r="C86" s="67">
        <v>496</v>
      </c>
      <c r="D86" s="67">
        <v>54.19999999999982</v>
      </c>
      <c r="E86" s="68">
        <v>2102.2</v>
      </c>
      <c r="F86" s="67">
        <v>17217</v>
      </c>
      <c r="G86" s="68">
        <v>19319.2</v>
      </c>
      <c r="H86" s="67">
        <v>11811.9</v>
      </c>
      <c r="I86" s="67">
        <v>842.8</v>
      </c>
      <c r="J86" s="68">
        <v>14680</v>
      </c>
      <c r="K86" s="67">
        <v>10676</v>
      </c>
      <c r="L86" s="68">
        <v>25356</v>
      </c>
      <c r="M86" s="68">
        <v>-6036.799999999999</v>
      </c>
    </row>
    <row r="87" spans="1:13" s="14" customFormat="1" ht="15.75">
      <c r="A87" s="66">
        <v>38776</v>
      </c>
      <c r="B87" s="67">
        <v>1589.6</v>
      </c>
      <c r="C87" s="67">
        <v>607.2</v>
      </c>
      <c r="D87" s="67">
        <v>510.79999999999995</v>
      </c>
      <c r="E87" s="68">
        <v>2707.6</v>
      </c>
      <c r="F87" s="67">
        <v>22961.2</v>
      </c>
      <c r="G87" s="68">
        <v>25668.8</v>
      </c>
      <c r="H87" s="67">
        <v>12949.6</v>
      </c>
      <c r="I87" s="67">
        <v>3987.7</v>
      </c>
      <c r="J87" s="68">
        <v>19132.8</v>
      </c>
      <c r="K87" s="67">
        <v>12126.3</v>
      </c>
      <c r="L87" s="68">
        <v>31259.1</v>
      </c>
      <c r="M87" s="68">
        <v>-5590.299999999999</v>
      </c>
    </row>
    <row r="88" spans="1:13" s="14" customFormat="1" ht="15.75">
      <c r="A88" s="66">
        <v>38807</v>
      </c>
      <c r="B88" s="67">
        <v>787.2</v>
      </c>
      <c r="C88" s="67">
        <v>571.6</v>
      </c>
      <c r="D88" s="67">
        <v>219.9999999999999</v>
      </c>
      <c r="E88" s="68">
        <v>1578.8</v>
      </c>
      <c r="F88" s="67">
        <v>24272.4</v>
      </c>
      <c r="G88" s="68">
        <v>25851.2</v>
      </c>
      <c r="H88" s="67">
        <v>13972.3</v>
      </c>
      <c r="I88" s="67">
        <v>908.2</v>
      </c>
      <c r="J88" s="68">
        <v>19224.6</v>
      </c>
      <c r="K88" s="67">
        <v>17128.200000000004</v>
      </c>
      <c r="L88" s="68">
        <v>36352.8</v>
      </c>
      <c r="M88" s="68">
        <v>-10501.600000000002</v>
      </c>
    </row>
    <row r="89" spans="1:13" s="14" customFormat="1" ht="15.75">
      <c r="A89" s="66">
        <v>38837</v>
      </c>
      <c r="B89" s="67">
        <v>405.7</v>
      </c>
      <c r="C89" s="67">
        <v>953.3</v>
      </c>
      <c r="D89" s="67">
        <v>11.299999999999955</v>
      </c>
      <c r="E89" s="68">
        <v>1370.3</v>
      </c>
      <c r="F89" s="67">
        <v>21179.8</v>
      </c>
      <c r="G89" s="68">
        <v>22550.1</v>
      </c>
      <c r="H89" s="67">
        <v>11810.8</v>
      </c>
      <c r="I89" s="67">
        <v>735.6</v>
      </c>
      <c r="J89" s="68">
        <v>18949.9</v>
      </c>
      <c r="K89" s="67">
        <v>17076.1</v>
      </c>
      <c r="L89" s="68">
        <v>36026</v>
      </c>
      <c r="M89" s="68">
        <v>-13475.900000000001</v>
      </c>
    </row>
    <row r="90" spans="1:13" s="14" customFormat="1" ht="15.75">
      <c r="A90" s="66">
        <v>38868</v>
      </c>
      <c r="B90" s="67">
        <v>964.8</v>
      </c>
      <c r="C90" s="67">
        <v>1010.3</v>
      </c>
      <c r="D90" s="67">
        <v>4.100000000000136</v>
      </c>
      <c r="E90" s="68">
        <v>1979.2</v>
      </c>
      <c r="F90" s="67">
        <v>20221.3</v>
      </c>
      <c r="G90" s="68">
        <v>22200.5</v>
      </c>
      <c r="H90" s="67">
        <v>10231.4</v>
      </c>
      <c r="I90" s="67">
        <v>1063.3</v>
      </c>
      <c r="J90" s="68">
        <v>12584.2</v>
      </c>
      <c r="K90" s="67">
        <v>13014</v>
      </c>
      <c r="L90" s="68">
        <v>25598.2</v>
      </c>
      <c r="M90" s="68">
        <v>-3397.7000000000007</v>
      </c>
    </row>
    <row r="91" spans="1:13" s="14" customFormat="1" ht="15.75">
      <c r="A91" s="66">
        <v>38898</v>
      </c>
      <c r="B91" s="67">
        <v>587.1</v>
      </c>
      <c r="C91" s="67">
        <v>883.3</v>
      </c>
      <c r="D91" s="67">
        <v>46.10000000000002</v>
      </c>
      <c r="E91" s="68">
        <v>1516.5</v>
      </c>
      <c r="F91" s="67">
        <v>24652.1</v>
      </c>
      <c r="G91" s="68">
        <v>26168.6</v>
      </c>
      <c r="H91" s="67">
        <v>16987.9</v>
      </c>
      <c r="I91" s="67">
        <v>664.3</v>
      </c>
      <c r="J91" s="68">
        <v>19905.7</v>
      </c>
      <c r="K91" s="67">
        <v>20984.600000000002</v>
      </c>
      <c r="L91" s="68">
        <v>40890.3</v>
      </c>
      <c r="M91" s="68">
        <v>-14721.700000000004</v>
      </c>
    </row>
    <row r="92" spans="1:13" s="14" customFormat="1" ht="15.75">
      <c r="A92" s="66">
        <v>38929</v>
      </c>
      <c r="B92" s="67">
        <v>620.4</v>
      </c>
      <c r="C92" s="67">
        <v>777.4</v>
      </c>
      <c r="D92" s="67">
        <v>111.60000000000014</v>
      </c>
      <c r="E92" s="68">
        <v>1509.4</v>
      </c>
      <c r="F92" s="67">
        <v>29093.1</v>
      </c>
      <c r="G92" s="68">
        <v>30602.5</v>
      </c>
      <c r="H92" s="67">
        <v>13633</v>
      </c>
      <c r="I92" s="67">
        <v>594</v>
      </c>
      <c r="J92" s="68">
        <v>17189.9</v>
      </c>
      <c r="K92" s="67">
        <v>14957.699999999997</v>
      </c>
      <c r="L92" s="68">
        <v>32147.6</v>
      </c>
      <c r="M92" s="68">
        <v>-1545.0999999999985</v>
      </c>
    </row>
    <row r="93" spans="1:13" s="14" customFormat="1" ht="15.75">
      <c r="A93" s="66">
        <v>38960</v>
      </c>
      <c r="B93" s="67">
        <v>4389.3</v>
      </c>
      <c r="C93" s="67">
        <v>792.7</v>
      </c>
      <c r="D93" s="67">
        <v>3328.7000000000007</v>
      </c>
      <c r="E93" s="68">
        <v>8510.7</v>
      </c>
      <c r="F93" s="67">
        <v>48300.3</v>
      </c>
      <c r="G93" s="68">
        <v>56811</v>
      </c>
      <c r="H93" s="67">
        <v>20074</v>
      </c>
      <c r="I93" s="67">
        <v>1061</v>
      </c>
      <c r="J93" s="68">
        <v>23289</v>
      </c>
      <c r="K93" s="67">
        <v>21224.1</v>
      </c>
      <c r="L93" s="68">
        <v>44513.1</v>
      </c>
      <c r="M93" s="68">
        <v>12297.900000000001</v>
      </c>
    </row>
    <row r="94" spans="1:13" s="14" customFormat="1" ht="15.75">
      <c r="A94" s="66">
        <v>38990</v>
      </c>
      <c r="B94" s="67">
        <v>4504.5</v>
      </c>
      <c r="C94" s="67">
        <v>957.5</v>
      </c>
      <c r="D94" s="67">
        <v>48.80000000000018</v>
      </c>
      <c r="E94" s="68">
        <v>5510.8</v>
      </c>
      <c r="F94" s="67">
        <v>23017</v>
      </c>
      <c r="G94" s="68">
        <v>28527.8</v>
      </c>
      <c r="H94" s="67">
        <v>17475.8</v>
      </c>
      <c r="I94" s="67">
        <v>1187.3</v>
      </c>
      <c r="J94" s="68">
        <v>20435.2</v>
      </c>
      <c r="K94" s="67">
        <v>14473.7</v>
      </c>
      <c r="L94" s="68">
        <v>34908.9</v>
      </c>
      <c r="M94" s="68">
        <v>-6381.100000000002</v>
      </c>
    </row>
    <row r="95" spans="1:13" s="14" customFormat="1" ht="15.75">
      <c r="A95" s="66">
        <v>39021</v>
      </c>
      <c r="B95" s="67">
        <v>5967.3</v>
      </c>
      <c r="C95" s="67">
        <v>547.3</v>
      </c>
      <c r="D95" s="67">
        <v>27.000000000000227</v>
      </c>
      <c r="E95" s="68">
        <v>6541.6</v>
      </c>
      <c r="F95" s="67">
        <v>24140.5</v>
      </c>
      <c r="G95" s="68">
        <v>30682.1</v>
      </c>
      <c r="H95" s="67">
        <v>14729.2</v>
      </c>
      <c r="I95" s="67">
        <v>493.9</v>
      </c>
      <c r="J95" s="68">
        <v>18375.3</v>
      </c>
      <c r="K95" s="67">
        <v>17680.3</v>
      </c>
      <c r="L95" s="68">
        <v>36055.6</v>
      </c>
      <c r="M95" s="68">
        <v>-5373.5</v>
      </c>
    </row>
    <row r="96" spans="1:13" s="14" customFormat="1" ht="15.75">
      <c r="A96" s="66">
        <v>39051</v>
      </c>
      <c r="B96" s="67">
        <v>7515.7</v>
      </c>
      <c r="C96" s="67">
        <v>124.1</v>
      </c>
      <c r="D96" s="67">
        <v>781.7000000000002</v>
      </c>
      <c r="E96" s="68">
        <v>8421.5</v>
      </c>
      <c r="F96" s="67">
        <v>27051.199999999997</v>
      </c>
      <c r="G96" s="68">
        <v>35472.7</v>
      </c>
      <c r="H96" s="67">
        <v>14376.6</v>
      </c>
      <c r="I96" s="67">
        <v>45.6</v>
      </c>
      <c r="J96" s="68">
        <v>16514.3</v>
      </c>
      <c r="K96" s="67">
        <v>16506.3</v>
      </c>
      <c r="L96" s="68">
        <v>33020.6</v>
      </c>
      <c r="M96" s="68">
        <v>2452.0999999999985</v>
      </c>
    </row>
    <row r="97" spans="1:13" s="14" customFormat="1" ht="15.75">
      <c r="A97" s="66">
        <v>39082</v>
      </c>
      <c r="B97" s="67">
        <v>8740.7</v>
      </c>
      <c r="C97" s="67">
        <v>209.5</v>
      </c>
      <c r="D97" s="67">
        <v>313.5</v>
      </c>
      <c r="E97" s="68">
        <v>9263.7</v>
      </c>
      <c r="F97" s="67">
        <v>82578.6</v>
      </c>
      <c r="G97" s="68">
        <v>91842.3</v>
      </c>
      <c r="H97" s="67">
        <v>13139.6</v>
      </c>
      <c r="I97" s="67">
        <v>1966.5</v>
      </c>
      <c r="J97" s="68">
        <v>17710.5</v>
      </c>
      <c r="K97" s="67">
        <v>21928.300000000003</v>
      </c>
      <c r="L97" s="68">
        <v>39638.8</v>
      </c>
      <c r="M97" s="68">
        <v>52203.5</v>
      </c>
    </row>
    <row r="98" spans="1:13" s="14" customFormat="1" ht="15.75">
      <c r="A98" s="66">
        <v>39113</v>
      </c>
      <c r="B98" s="67">
        <v>5073.2</v>
      </c>
      <c r="C98" s="67">
        <v>137.2</v>
      </c>
      <c r="D98" s="67">
        <v>216.6000000000002</v>
      </c>
      <c r="E98" s="68">
        <v>5427</v>
      </c>
      <c r="F98" s="67">
        <v>20366.5</v>
      </c>
      <c r="G98" s="68">
        <v>25793.5</v>
      </c>
      <c r="H98" s="67">
        <v>17410.8</v>
      </c>
      <c r="I98" s="67">
        <v>56.8</v>
      </c>
      <c r="J98" s="68">
        <v>19519.4</v>
      </c>
      <c r="K98" s="67">
        <v>16642.1</v>
      </c>
      <c r="L98" s="68">
        <v>36161.5</v>
      </c>
      <c r="M98" s="68">
        <v>-10368</v>
      </c>
    </row>
    <row r="99" spans="1:13" s="14" customFormat="1" ht="15.75">
      <c r="A99" s="66">
        <v>39141</v>
      </c>
      <c r="B99" s="67">
        <v>3704.4</v>
      </c>
      <c r="C99" s="67">
        <v>786.4</v>
      </c>
      <c r="D99" s="67">
        <v>45.800000000000296</v>
      </c>
      <c r="E99" s="68">
        <v>4536.6</v>
      </c>
      <c r="F99" s="67">
        <v>26166.199999999997</v>
      </c>
      <c r="G99" s="68">
        <v>30702.8</v>
      </c>
      <c r="H99" s="67">
        <v>11403.6</v>
      </c>
      <c r="I99" s="67">
        <v>0</v>
      </c>
      <c r="J99" s="68">
        <v>13253.3</v>
      </c>
      <c r="K99" s="67">
        <v>15634.7</v>
      </c>
      <c r="L99" s="68">
        <v>28888</v>
      </c>
      <c r="M99" s="68">
        <v>1814.7999999999993</v>
      </c>
    </row>
    <row r="100" spans="1:13" s="14" customFormat="1" ht="15.75">
      <c r="A100" s="66">
        <v>39172</v>
      </c>
      <c r="B100" s="67">
        <v>2391.9</v>
      </c>
      <c r="C100" s="67">
        <v>572.3</v>
      </c>
      <c r="D100" s="67">
        <v>38.600000000000136</v>
      </c>
      <c r="E100" s="68">
        <v>3002.8</v>
      </c>
      <c r="F100" s="67">
        <v>45517.5</v>
      </c>
      <c r="G100" s="68">
        <v>48520.3</v>
      </c>
      <c r="H100" s="67">
        <v>15560.6</v>
      </c>
      <c r="I100" s="67">
        <v>0</v>
      </c>
      <c r="J100" s="68">
        <v>20782.7</v>
      </c>
      <c r="K100" s="67">
        <v>16024.3</v>
      </c>
      <c r="L100" s="68">
        <v>36807</v>
      </c>
      <c r="M100" s="68">
        <v>11713.300000000003</v>
      </c>
    </row>
    <row r="101" spans="1:13" s="14" customFormat="1" ht="15.75">
      <c r="A101" s="66">
        <v>39202</v>
      </c>
      <c r="B101" s="67">
        <v>7812</v>
      </c>
      <c r="C101" s="67">
        <v>652.3</v>
      </c>
      <c r="D101" s="67">
        <v>36.200000000000045</v>
      </c>
      <c r="E101" s="68">
        <v>8500.5</v>
      </c>
      <c r="F101" s="67">
        <v>51083.7</v>
      </c>
      <c r="G101" s="68">
        <v>59584.2</v>
      </c>
      <c r="H101" s="67">
        <v>14738.9</v>
      </c>
      <c r="I101" s="67">
        <v>500.2</v>
      </c>
      <c r="J101" s="68">
        <v>17509.2</v>
      </c>
      <c r="K101" s="67">
        <v>13595.399999999998</v>
      </c>
      <c r="L101" s="68">
        <v>31104.6</v>
      </c>
      <c r="M101" s="68">
        <v>28479.6</v>
      </c>
    </row>
    <row r="102" spans="1:13" s="14" customFormat="1" ht="15.75">
      <c r="A102" s="66">
        <v>39233</v>
      </c>
      <c r="B102" s="67">
        <v>2004.9</v>
      </c>
      <c r="C102" s="67">
        <v>757.7</v>
      </c>
      <c r="D102" s="67">
        <v>12.599999999999682</v>
      </c>
      <c r="E102" s="68">
        <v>2775.2</v>
      </c>
      <c r="F102" s="67">
        <v>27254</v>
      </c>
      <c r="G102" s="68">
        <v>30029.2</v>
      </c>
      <c r="H102" s="67">
        <v>20616.4</v>
      </c>
      <c r="I102" s="67">
        <v>113.7</v>
      </c>
      <c r="J102" s="68">
        <v>24793.6</v>
      </c>
      <c r="K102" s="67">
        <v>17999.800000000003</v>
      </c>
      <c r="L102" s="68">
        <v>42793.4</v>
      </c>
      <c r="M102" s="68">
        <v>-12764.2</v>
      </c>
    </row>
    <row r="103" spans="1:13" s="14" customFormat="1" ht="15.75">
      <c r="A103" s="66">
        <v>39263</v>
      </c>
      <c r="B103" s="67">
        <v>5007.6</v>
      </c>
      <c r="C103" s="67">
        <v>1409.2</v>
      </c>
      <c r="D103" s="67">
        <v>11.299999999999955</v>
      </c>
      <c r="E103" s="68">
        <v>6428.1</v>
      </c>
      <c r="F103" s="67">
        <v>31512.5</v>
      </c>
      <c r="G103" s="68">
        <v>37940.6</v>
      </c>
      <c r="H103" s="67">
        <v>17365.3</v>
      </c>
      <c r="I103" s="67">
        <v>398.7</v>
      </c>
      <c r="J103" s="68">
        <v>23462.8</v>
      </c>
      <c r="K103" s="67">
        <v>19650.399999999998</v>
      </c>
      <c r="L103" s="68">
        <v>43113.2</v>
      </c>
      <c r="M103" s="68">
        <v>-5172.5999999999985</v>
      </c>
    </row>
    <row r="104" spans="1:13" s="14" customFormat="1" ht="15.75">
      <c r="A104" s="66">
        <v>39294</v>
      </c>
      <c r="B104" s="67">
        <v>1712.2</v>
      </c>
      <c r="C104" s="67">
        <v>788.1</v>
      </c>
      <c r="D104" s="67">
        <v>65.69999999999993</v>
      </c>
      <c r="E104" s="68">
        <v>2566</v>
      </c>
      <c r="F104" s="67">
        <v>28501.3</v>
      </c>
      <c r="G104" s="68">
        <v>31067.3</v>
      </c>
      <c r="H104" s="67">
        <v>20666.4</v>
      </c>
      <c r="I104" s="67">
        <v>177.5</v>
      </c>
      <c r="J104" s="68">
        <v>24357.9</v>
      </c>
      <c r="K104" s="67">
        <v>14934.299999999996</v>
      </c>
      <c r="L104" s="68">
        <v>39292.2</v>
      </c>
      <c r="M104" s="68">
        <v>-8224.899999999998</v>
      </c>
    </row>
    <row r="105" spans="1:13" s="14" customFormat="1" ht="15.75">
      <c r="A105" s="66">
        <v>39325</v>
      </c>
      <c r="B105" s="67">
        <v>301.4</v>
      </c>
      <c r="C105" s="67">
        <v>896.1</v>
      </c>
      <c r="D105" s="67">
        <v>41.90000000000009</v>
      </c>
      <c r="E105" s="68">
        <v>1239.4</v>
      </c>
      <c r="F105" s="67">
        <v>33520.6</v>
      </c>
      <c r="G105" s="68">
        <v>34760</v>
      </c>
      <c r="H105" s="67">
        <v>26638.7</v>
      </c>
      <c r="I105" s="67">
        <v>1156.7</v>
      </c>
      <c r="J105" s="68">
        <v>29664.2</v>
      </c>
      <c r="K105" s="67">
        <v>15708.999999999996</v>
      </c>
      <c r="L105" s="68">
        <v>45373.2</v>
      </c>
      <c r="M105" s="68">
        <v>-10613.199999999997</v>
      </c>
    </row>
    <row r="106" spans="1:13" s="14" customFormat="1" ht="15.75">
      <c r="A106" s="66">
        <v>39355</v>
      </c>
      <c r="B106" s="67">
        <v>2301.2</v>
      </c>
      <c r="C106" s="67">
        <v>405.6</v>
      </c>
      <c r="D106" s="67">
        <v>64.50000000000034</v>
      </c>
      <c r="E106" s="68">
        <v>2771.3</v>
      </c>
      <c r="F106" s="67">
        <v>33740.399999999994</v>
      </c>
      <c r="G106" s="68">
        <v>36511.7</v>
      </c>
      <c r="H106" s="67">
        <v>19044.1</v>
      </c>
      <c r="I106" s="67">
        <v>76</v>
      </c>
      <c r="J106" s="68">
        <v>27007.7</v>
      </c>
      <c r="K106" s="67">
        <v>14864.499999999996</v>
      </c>
      <c r="L106" s="68">
        <v>41872.2</v>
      </c>
      <c r="M106" s="68">
        <v>-5360.5</v>
      </c>
    </row>
    <row r="107" spans="1:13" s="14" customFormat="1" ht="15.75">
      <c r="A107" s="66">
        <v>39386</v>
      </c>
      <c r="B107" s="67">
        <v>3031.8</v>
      </c>
      <c r="C107" s="67">
        <v>452.9</v>
      </c>
      <c r="D107" s="67">
        <v>570.1999999999999</v>
      </c>
      <c r="E107" s="68">
        <v>4054.9</v>
      </c>
      <c r="F107" s="67">
        <v>39318.5</v>
      </c>
      <c r="G107" s="68">
        <v>43373.4</v>
      </c>
      <c r="H107" s="67">
        <v>20698.1</v>
      </c>
      <c r="I107" s="67">
        <v>10.5</v>
      </c>
      <c r="J107" s="68">
        <v>24671</v>
      </c>
      <c r="K107" s="67">
        <v>16154.400000000001</v>
      </c>
      <c r="L107" s="68">
        <v>40825.4</v>
      </c>
      <c r="M107" s="68">
        <v>2548</v>
      </c>
    </row>
    <row r="108" spans="1:13" s="14" customFormat="1" ht="15.75">
      <c r="A108" s="66">
        <v>39416</v>
      </c>
      <c r="B108" s="67">
        <v>1340.2</v>
      </c>
      <c r="C108" s="67">
        <v>740.9</v>
      </c>
      <c r="D108" s="67">
        <v>27.899999999999977</v>
      </c>
      <c r="E108" s="68">
        <v>2109</v>
      </c>
      <c r="F108" s="67">
        <v>37964.2</v>
      </c>
      <c r="G108" s="68">
        <v>40073.2</v>
      </c>
      <c r="H108" s="67">
        <v>24728.6</v>
      </c>
      <c r="I108" s="67">
        <v>129.4</v>
      </c>
      <c r="J108" s="68">
        <v>29006</v>
      </c>
      <c r="K108" s="67">
        <v>19217.699999999997</v>
      </c>
      <c r="L108" s="68">
        <v>48223.7</v>
      </c>
      <c r="M108" s="68">
        <v>-8150.5</v>
      </c>
    </row>
    <row r="109" spans="1:13" s="14" customFormat="1" ht="18" customHeight="1">
      <c r="A109" s="66">
        <v>39447</v>
      </c>
      <c r="B109" s="67">
        <v>1409.4</v>
      </c>
      <c r="C109" s="67">
        <v>440.9</v>
      </c>
      <c r="D109" s="67">
        <v>807.6</v>
      </c>
      <c r="E109" s="68">
        <v>2657.9</v>
      </c>
      <c r="F109" s="67">
        <v>105988.70000000001</v>
      </c>
      <c r="G109" s="68">
        <v>108646.6</v>
      </c>
      <c r="H109" s="67">
        <v>19475.9</v>
      </c>
      <c r="I109" s="67">
        <v>26.1</v>
      </c>
      <c r="J109" s="68">
        <v>23002.5</v>
      </c>
      <c r="K109" s="67">
        <v>16602.1</v>
      </c>
      <c r="L109" s="68">
        <v>39604.6</v>
      </c>
      <c r="M109" s="68">
        <v>69042</v>
      </c>
    </row>
    <row r="110" spans="1:13" s="14" customFormat="1" ht="15.75">
      <c r="A110" s="66">
        <v>39478</v>
      </c>
      <c r="B110" s="67">
        <v>3046.9</v>
      </c>
      <c r="C110" s="67">
        <v>1104.5</v>
      </c>
      <c r="D110" s="67">
        <v>10674.6</v>
      </c>
      <c r="E110" s="68">
        <v>14826</v>
      </c>
      <c r="F110" s="67">
        <v>40921.6</v>
      </c>
      <c r="G110" s="68">
        <v>55747.6</v>
      </c>
      <c r="H110" s="67">
        <v>19265.1</v>
      </c>
      <c r="I110" s="67">
        <v>75</v>
      </c>
      <c r="J110" s="68">
        <v>23790.8</v>
      </c>
      <c r="K110" s="67">
        <v>18998.100000000002</v>
      </c>
      <c r="L110" s="68">
        <v>42788.9</v>
      </c>
      <c r="M110" s="68">
        <v>12958.699999999997</v>
      </c>
    </row>
    <row r="111" spans="1:13" s="14" customFormat="1" ht="15.75">
      <c r="A111" s="66">
        <v>39507</v>
      </c>
      <c r="B111" s="67">
        <v>1583.8</v>
      </c>
      <c r="C111" s="67">
        <v>612.4</v>
      </c>
      <c r="D111" s="67">
        <v>263.9999999999999</v>
      </c>
      <c r="E111" s="68">
        <v>2460.2</v>
      </c>
      <c r="F111" s="67">
        <v>32123.3</v>
      </c>
      <c r="G111" s="68">
        <v>34583.5</v>
      </c>
      <c r="H111" s="67">
        <v>22532.8</v>
      </c>
      <c r="I111" s="67">
        <v>60.9</v>
      </c>
      <c r="J111" s="68">
        <v>25828.5</v>
      </c>
      <c r="K111" s="67">
        <v>20150</v>
      </c>
      <c r="L111" s="68">
        <v>45978.5</v>
      </c>
      <c r="M111" s="68">
        <v>-11395</v>
      </c>
    </row>
    <row r="112" spans="1:13" s="14" customFormat="1" ht="15.75">
      <c r="A112" s="66">
        <v>39538</v>
      </c>
      <c r="B112" s="67">
        <v>3765</v>
      </c>
      <c r="C112" s="67">
        <v>1217.7</v>
      </c>
      <c r="D112" s="67">
        <v>108.19999999999959</v>
      </c>
      <c r="E112" s="68">
        <v>5090.9</v>
      </c>
      <c r="F112" s="67">
        <v>39518.737102</v>
      </c>
      <c r="G112" s="68">
        <v>44609.637102</v>
      </c>
      <c r="H112" s="67">
        <v>21422.3</v>
      </c>
      <c r="I112" s="67">
        <v>0</v>
      </c>
      <c r="J112" s="68">
        <v>24853.651514</v>
      </c>
      <c r="K112" s="67">
        <v>19889.827892999998</v>
      </c>
      <c r="L112" s="68">
        <v>44743.479407</v>
      </c>
      <c r="M112" s="68">
        <v>-133.8423049999983</v>
      </c>
    </row>
    <row r="113" spans="1:13" s="14" customFormat="1" ht="15.75">
      <c r="A113" s="66">
        <v>39568</v>
      </c>
      <c r="B113" s="67">
        <v>418.2</v>
      </c>
      <c r="C113" s="67">
        <v>1020.4</v>
      </c>
      <c r="D113" s="67">
        <v>7.100000000000023</v>
      </c>
      <c r="E113" s="68">
        <v>1445.7</v>
      </c>
      <c r="F113" s="67">
        <v>38024.600000000006</v>
      </c>
      <c r="G113" s="68">
        <v>39470.3</v>
      </c>
      <c r="H113" s="67">
        <v>22859.9</v>
      </c>
      <c r="I113" s="67">
        <v>9.3</v>
      </c>
      <c r="J113" s="68">
        <v>26178.9</v>
      </c>
      <c r="K113" s="67">
        <v>19470.199999999997</v>
      </c>
      <c r="L113" s="68">
        <v>45649.1</v>
      </c>
      <c r="M113" s="68">
        <v>-6178.799999999996</v>
      </c>
    </row>
    <row r="114" spans="1:13" s="14" customFormat="1" ht="15.75">
      <c r="A114" s="66">
        <v>39599</v>
      </c>
      <c r="B114" s="67">
        <v>650.2</v>
      </c>
      <c r="C114" s="67">
        <v>1570.9</v>
      </c>
      <c r="D114" s="67">
        <v>1.7999999999999545</v>
      </c>
      <c r="E114" s="68">
        <v>2222.9</v>
      </c>
      <c r="F114" s="67">
        <v>27720.199999999997</v>
      </c>
      <c r="G114" s="68">
        <v>29943.1</v>
      </c>
      <c r="H114" s="67">
        <v>22276.4</v>
      </c>
      <c r="I114" s="67">
        <v>0</v>
      </c>
      <c r="J114" s="68">
        <v>27171.4</v>
      </c>
      <c r="K114" s="67">
        <v>21012.699999999997</v>
      </c>
      <c r="L114" s="68">
        <f>'[2]Mensuelle'!$L$29</f>
        <v>9443.8</v>
      </c>
      <c r="M114" s="68">
        <v>-18241</v>
      </c>
    </row>
    <row r="115" spans="1:13" s="14" customFormat="1" ht="15.75">
      <c r="A115" s="66">
        <v>39629</v>
      </c>
      <c r="B115" s="67">
        <v>342.2</v>
      </c>
      <c r="C115" s="67">
        <v>1850.7</v>
      </c>
      <c r="D115" s="67">
        <v>2.900000000000091</v>
      </c>
      <c r="E115" s="68">
        <v>2195.8</v>
      </c>
      <c r="F115" s="67">
        <v>28790.2</v>
      </c>
      <c r="G115" s="68">
        <v>30986</v>
      </c>
      <c r="H115" s="67">
        <v>21690</v>
      </c>
      <c r="I115" s="67">
        <v>313.1</v>
      </c>
      <c r="J115" s="68">
        <v>30160.6</v>
      </c>
      <c r="K115" s="67">
        <v>23037.1</v>
      </c>
      <c r="L115" s="68">
        <v>53197.7</v>
      </c>
      <c r="M115" s="68">
        <v>-22211.699999999997</v>
      </c>
    </row>
    <row r="116" spans="1:13" s="14" customFormat="1" ht="15.75">
      <c r="A116" s="66">
        <v>39660</v>
      </c>
      <c r="B116" s="67">
        <v>1401.99</v>
      </c>
      <c r="C116" s="67">
        <v>1655.44</v>
      </c>
      <c r="D116" s="67">
        <v>92.87000000000012</v>
      </c>
      <c r="E116" s="68">
        <v>3150.3</v>
      </c>
      <c r="F116" s="67">
        <v>43089.899999999994</v>
      </c>
      <c r="G116" s="68">
        <v>46240.2</v>
      </c>
      <c r="H116" s="67">
        <v>26874.47</v>
      </c>
      <c r="I116" s="67">
        <v>428</v>
      </c>
      <c r="J116" s="68">
        <v>32693.96</v>
      </c>
      <c r="K116" s="67">
        <v>24767.14</v>
      </c>
      <c r="L116" s="68">
        <v>57461.1</v>
      </c>
      <c r="M116" s="68">
        <v>-11220.900000000001</v>
      </c>
    </row>
    <row r="117" spans="1:13" s="14" customFormat="1" ht="15.75">
      <c r="A117" s="66">
        <v>39691</v>
      </c>
      <c r="B117" s="67">
        <v>4329.25</v>
      </c>
      <c r="C117" s="67">
        <v>1689.37</v>
      </c>
      <c r="D117" s="67">
        <v>352.3800000000001</v>
      </c>
      <c r="E117" s="68">
        <v>6371</v>
      </c>
      <c r="F117" s="67">
        <v>41114.3</v>
      </c>
      <c r="G117" s="68">
        <v>47485.3</v>
      </c>
      <c r="H117" s="67">
        <v>34734.7</v>
      </c>
      <c r="I117" s="67">
        <v>0</v>
      </c>
      <c r="J117" s="68">
        <v>37151.2</v>
      </c>
      <c r="K117" s="67">
        <v>21718</v>
      </c>
      <c r="L117" s="68">
        <v>58869.2</v>
      </c>
      <c r="M117" s="68">
        <v>-11383.899999999994</v>
      </c>
    </row>
    <row r="118" spans="1:13" s="14" customFormat="1" ht="15.75">
      <c r="A118" s="66">
        <v>39721</v>
      </c>
      <c r="B118" s="67">
        <v>2986.49</v>
      </c>
      <c r="C118" s="67">
        <v>964.27</v>
      </c>
      <c r="D118" s="67">
        <v>5.140000000000327</v>
      </c>
      <c r="E118" s="68">
        <v>3955.9</v>
      </c>
      <c r="F118" s="67">
        <v>34693.1</v>
      </c>
      <c r="G118" s="68">
        <v>38649</v>
      </c>
      <c r="H118" s="67">
        <v>23673.28</v>
      </c>
      <c r="I118" s="67">
        <v>0</v>
      </c>
      <c r="J118" s="68">
        <v>27060.07</v>
      </c>
      <c r="K118" s="67">
        <v>32492.129999999997</v>
      </c>
      <c r="L118" s="68">
        <v>59552.2</v>
      </c>
      <c r="M118" s="68">
        <v>-20903.199999999997</v>
      </c>
    </row>
    <row r="119" spans="1:13" s="14" customFormat="1" ht="15.75">
      <c r="A119" s="66">
        <v>39752</v>
      </c>
      <c r="B119" s="67">
        <v>6970.8</v>
      </c>
      <c r="C119" s="67">
        <v>259.9</v>
      </c>
      <c r="D119" s="67">
        <v>12.900000000000205</v>
      </c>
      <c r="E119" s="68">
        <v>7243.6</v>
      </c>
      <c r="F119" s="67">
        <v>61245.6</v>
      </c>
      <c r="G119" s="68">
        <v>68489.2</v>
      </c>
      <c r="H119" s="67">
        <v>31964.1</v>
      </c>
      <c r="I119" s="67">
        <v>0</v>
      </c>
      <c r="J119" s="68">
        <v>36207.799999999996</v>
      </c>
      <c r="K119" s="67">
        <v>31952.500000000007</v>
      </c>
      <c r="L119" s="68">
        <v>68160.3</v>
      </c>
      <c r="M119" s="68">
        <v>328.8999999999942</v>
      </c>
    </row>
    <row r="120" spans="1:13" s="14" customFormat="1" ht="15.75">
      <c r="A120" s="66">
        <v>39782</v>
      </c>
      <c r="B120" s="67">
        <v>4507.8</v>
      </c>
      <c r="C120" s="67">
        <v>138.1</v>
      </c>
      <c r="D120" s="67">
        <v>30.599999999999824</v>
      </c>
      <c r="E120" s="68">
        <v>4676.5</v>
      </c>
      <c r="F120" s="67">
        <v>59790.5</v>
      </c>
      <c r="G120" s="68">
        <v>64467</v>
      </c>
      <c r="H120" s="67">
        <v>29053.1</v>
      </c>
      <c r="I120" s="67">
        <v>176.7</v>
      </c>
      <c r="J120" s="68">
        <v>32249.7</v>
      </c>
      <c r="K120" s="67">
        <v>26622.600000000002</v>
      </c>
      <c r="L120" s="68">
        <v>58872.3</v>
      </c>
      <c r="M120" s="68">
        <v>5594.699999999997</v>
      </c>
    </row>
    <row r="121" spans="1:13" s="14" customFormat="1" ht="15.75">
      <c r="A121" s="66">
        <v>39813</v>
      </c>
      <c r="B121" s="67">
        <v>3635.2</v>
      </c>
      <c r="C121" s="67">
        <v>447.3</v>
      </c>
      <c r="D121" s="67">
        <v>201.60000000000053</v>
      </c>
      <c r="E121" s="68">
        <v>4284.1</v>
      </c>
      <c r="F121" s="67">
        <v>96567.09999999999</v>
      </c>
      <c r="G121" s="68">
        <v>100851.2</v>
      </c>
      <c r="H121" s="67">
        <v>35791.5</v>
      </c>
      <c r="I121" s="67">
        <v>0</v>
      </c>
      <c r="J121" s="68">
        <v>41596.9</v>
      </c>
      <c r="K121" s="67">
        <v>30346.6</v>
      </c>
      <c r="L121" s="68">
        <v>71943.5</v>
      </c>
      <c r="M121" s="68">
        <v>28907.699999999997</v>
      </c>
    </row>
    <row r="122" spans="1:13" s="14" customFormat="1" ht="15.75">
      <c r="A122" s="66">
        <v>39844</v>
      </c>
      <c r="B122" s="67">
        <v>4154.2</v>
      </c>
      <c r="C122" s="67">
        <v>129.1</v>
      </c>
      <c r="D122" s="67">
        <v>24.099999999999824</v>
      </c>
      <c r="E122" s="68">
        <v>4307.4</v>
      </c>
      <c r="F122" s="67">
        <v>42502.2</v>
      </c>
      <c r="G122" s="68">
        <v>46809.6</v>
      </c>
      <c r="H122" s="67">
        <v>34221.6</v>
      </c>
      <c r="I122" s="67">
        <v>262.8</v>
      </c>
      <c r="J122" s="68">
        <v>40571.4</v>
      </c>
      <c r="K122" s="67">
        <v>23150.299999999996</v>
      </c>
      <c r="L122" s="68">
        <v>63721.7</v>
      </c>
      <c r="M122" s="68">
        <v>-16912.1</v>
      </c>
    </row>
    <row r="123" spans="1:13" s="14" customFormat="1" ht="15.75">
      <c r="A123" s="66">
        <v>39872</v>
      </c>
      <c r="B123" s="67">
        <v>2672.3</v>
      </c>
      <c r="C123" s="67">
        <v>668.7</v>
      </c>
      <c r="D123" s="67">
        <v>56.69999999999959</v>
      </c>
      <c r="E123" s="68">
        <v>3397.7</v>
      </c>
      <c r="F123" s="67">
        <v>42498.9</v>
      </c>
      <c r="G123" s="68">
        <v>45896.6</v>
      </c>
      <c r="H123" s="67">
        <v>52317.4</v>
      </c>
      <c r="I123" s="67">
        <v>0</v>
      </c>
      <c r="J123" s="68">
        <v>54866.4</v>
      </c>
      <c r="K123" s="67">
        <v>16857.700000000004</v>
      </c>
      <c r="L123" s="68">
        <v>71724.1</v>
      </c>
      <c r="M123" s="68">
        <v>-25827.500000000007</v>
      </c>
    </row>
    <row r="124" spans="1:13" s="14" customFormat="1" ht="15.75">
      <c r="A124" s="66">
        <v>39903</v>
      </c>
      <c r="B124" s="67">
        <v>3937.2</v>
      </c>
      <c r="C124" s="67">
        <v>476.4</v>
      </c>
      <c r="D124" s="67">
        <v>370.7000000000004</v>
      </c>
      <c r="E124" s="68">
        <v>4784.3</v>
      </c>
      <c r="F124" s="67">
        <v>26870.7</v>
      </c>
      <c r="G124" s="68">
        <v>31655</v>
      </c>
      <c r="H124" s="67">
        <v>41127.5</v>
      </c>
      <c r="I124" s="67">
        <v>1355.9</v>
      </c>
      <c r="J124" s="68">
        <v>46785.6</v>
      </c>
      <c r="K124" s="67">
        <v>18058</v>
      </c>
      <c r="L124" s="68">
        <v>64843.6</v>
      </c>
      <c r="M124" s="68">
        <v>-33188.6</v>
      </c>
    </row>
    <row r="125" spans="1:13" s="14" customFormat="1" ht="15.75">
      <c r="A125" s="66">
        <v>39933</v>
      </c>
      <c r="B125" s="67">
        <v>1569.4</v>
      </c>
      <c r="C125" s="67">
        <v>501.2</v>
      </c>
      <c r="D125" s="67">
        <v>2666.7000000000003</v>
      </c>
      <c r="E125" s="68">
        <v>4737.3</v>
      </c>
      <c r="F125" s="67">
        <v>28247.000000000004</v>
      </c>
      <c r="G125" s="68">
        <v>32984.3</v>
      </c>
      <c r="H125" s="67">
        <v>37744.6</v>
      </c>
      <c r="I125" s="67">
        <v>501.1</v>
      </c>
      <c r="J125" s="68">
        <v>41975.2</v>
      </c>
      <c r="K125" s="67">
        <v>23369.100000000006</v>
      </c>
      <c r="L125" s="68">
        <v>65344.3</v>
      </c>
      <c r="M125" s="68">
        <v>-32360</v>
      </c>
    </row>
    <row r="126" spans="1:13" s="14" customFormat="1" ht="15.75">
      <c r="A126" s="66">
        <v>39964</v>
      </c>
      <c r="B126" s="67">
        <v>1731.1</v>
      </c>
      <c r="C126" s="67">
        <v>2140.3</v>
      </c>
      <c r="D126" s="67">
        <v>249.4000000000001</v>
      </c>
      <c r="E126" s="68">
        <v>4120.8</v>
      </c>
      <c r="F126" s="67">
        <v>39946.6</v>
      </c>
      <c r="G126" s="68">
        <v>44067.4</v>
      </c>
      <c r="H126" s="67">
        <v>18611</v>
      </c>
      <c r="I126" s="67">
        <v>858.9</v>
      </c>
      <c r="J126" s="68">
        <v>29329.1</v>
      </c>
      <c r="K126" s="67">
        <v>21892</v>
      </c>
      <c r="L126" s="68">
        <v>51221.1</v>
      </c>
      <c r="M126" s="68">
        <v>-7153.699999999997</v>
      </c>
    </row>
    <row r="127" spans="1:13" s="14" customFormat="1" ht="15.75">
      <c r="A127" s="66">
        <v>39994</v>
      </c>
      <c r="B127" s="67">
        <v>1875.9</v>
      </c>
      <c r="C127" s="67">
        <v>1924.7</v>
      </c>
      <c r="D127" s="67">
        <v>72.49999999999977</v>
      </c>
      <c r="E127" s="68">
        <v>3873.1</v>
      </c>
      <c r="F127" s="67">
        <v>34168.6</v>
      </c>
      <c r="G127" s="68">
        <v>38041.7</v>
      </c>
      <c r="H127" s="67">
        <v>39008.7</v>
      </c>
      <c r="I127" s="67">
        <v>81.1</v>
      </c>
      <c r="J127" s="68">
        <v>44857.4</v>
      </c>
      <c r="K127" s="67">
        <v>12003.599999999999</v>
      </c>
      <c r="L127" s="68">
        <v>56861</v>
      </c>
      <c r="M127" s="68">
        <v>-18819.300000000003</v>
      </c>
    </row>
    <row r="128" spans="1:13" s="14" customFormat="1" ht="15.75">
      <c r="A128" s="66">
        <v>40025</v>
      </c>
      <c r="B128" s="67">
        <v>297</v>
      </c>
      <c r="C128" s="67">
        <v>2204.8</v>
      </c>
      <c r="D128" s="67" t="s">
        <v>9</v>
      </c>
      <c r="E128" s="68">
        <v>2501.8</v>
      </c>
      <c r="F128" s="67">
        <v>29006.32</v>
      </c>
      <c r="G128" s="68">
        <v>31508.12</v>
      </c>
      <c r="H128" s="67">
        <v>46553</v>
      </c>
      <c r="I128" s="67">
        <v>5070</v>
      </c>
      <c r="J128" s="68">
        <v>51623</v>
      </c>
      <c r="K128" s="67">
        <v>14537.998999999996</v>
      </c>
      <c r="L128" s="68">
        <v>66160.999</v>
      </c>
      <c r="M128" s="68">
        <v>-34652.879</v>
      </c>
    </row>
    <row r="129" spans="1:13" s="14" customFormat="1" ht="15.75">
      <c r="A129" s="66">
        <v>40056</v>
      </c>
      <c r="B129" s="67">
        <v>885.8</v>
      </c>
      <c r="C129" s="67">
        <v>1120.4</v>
      </c>
      <c r="D129" s="67">
        <v>73.29999999999995</v>
      </c>
      <c r="E129" s="68">
        <v>2079.5</v>
      </c>
      <c r="F129" s="67">
        <v>29803.84</v>
      </c>
      <c r="G129" s="68">
        <v>31883.34</v>
      </c>
      <c r="H129" s="67">
        <v>43677</v>
      </c>
      <c r="I129" s="67">
        <v>141</v>
      </c>
      <c r="J129" s="68">
        <v>43818</v>
      </c>
      <c r="K129" s="67">
        <v>19504.9</v>
      </c>
      <c r="L129" s="68">
        <v>63322.9</v>
      </c>
      <c r="M129" s="68">
        <v>-31439.56</v>
      </c>
    </row>
    <row r="130" spans="1:13" s="14" customFormat="1" ht="15.75">
      <c r="A130" s="66">
        <v>40086</v>
      </c>
      <c r="B130" s="67">
        <v>1357.2</v>
      </c>
      <c r="C130" s="67">
        <v>348.1</v>
      </c>
      <c r="D130" s="67">
        <v>140.10000000000002</v>
      </c>
      <c r="E130" s="68">
        <v>1845.4</v>
      </c>
      <c r="F130" s="67">
        <v>53499.7</v>
      </c>
      <c r="G130" s="68">
        <v>55345.1</v>
      </c>
      <c r="H130" s="67">
        <v>40047.6</v>
      </c>
      <c r="I130" s="67">
        <v>612.5</v>
      </c>
      <c r="J130" s="68">
        <v>40660.1</v>
      </c>
      <c r="K130" s="67">
        <v>11306.900000000001</v>
      </c>
      <c r="L130" s="68">
        <v>51967</v>
      </c>
      <c r="M130" s="68">
        <v>3378.0999999999985</v>
      </c>
    </row>
    <row r="131" spans="1:13" s="14" customFormat="1" ht="15.75">
      <c r="A131" s="66">
        <v>40117</v>
      </c>
      <c r="B131" s="67">
        <v>2401.7</v>
      </c>
      <c r="C131" s="67">
        <v>198.5</v>
      </c>
      <c r="D131" s="67">
        <v>1051.7000000000003</v>
      </c>
      <c r="E131" s="68">
        <v>3651.9</v>
      </c>
      <c r="F131" s="67">
        <v>26799</v>
      </c>
      <c r="G131" s="68">
        <v>30450.9</v>
      </c>
      <c r="H131" s="67">
        <v>53323.1</v>
      </c>
      <c r="I131" s="67">
        <v>374.6</v>
      </c>
      <c r="J131" s="68">
        <v>53697.7</v>
      </c>
      <c r="K131" s="67">
        <v>16324.900000000009</v>
      </c>
      <c r="L131" s="68">
        <v>70022.6</v>
      </c>
      <c r="M131" s="68">
        <v>-39571.700000000004</v>
      </c>
    </row>
    <row r="132" spans="1:13" s="14" customFormat="1" ht="15.75">
      <c r="A132" s="66">
        <v>40147</v>
      </c>
      <c r="B132" s="67">
        <v>2574.3</v>
      </c>
      <c r="C132" s="67">
        <v>1417.1</v>
      </c>
      <c r="D132" s="67">
        <v>9.599999999999909</v>
      </c>
      <c r="E132" s="68">
        <v>4001</v>
      </c>
      <c r="F132" s="67">
        <v>28143</v>
      </c>
      <c r="G132" s="68">
        <v>32144</v>
      </c>
      <c r="H132" s="67">
        <v>66770.2</v>
      </c>
      <c r="I132" s="67">
        <v>0</v>
      </c>
      <c r="J132" s="68">
        <v>66770.2</v>
      </c>
      <c r="K132" s="67">
        <v>24186.90000000001</v>
      </c>
      <c r="L132" s="68">
        <v>90957.1</v>
      </c>
      <c r="M132" s="68">
        <v>-58813.100000000006</v>
      </c>
    </row>
    <row r="133" spans="1:13" s="14" customFormat="1" ht="15.75">
      <c r="A133" s="66">
        <v>40178</v>
      </c>
      <c r="B133" s="67">
        <v>3447.584001</v>
      </c>
      <c r="C133" s="67">
        <v>505.273583</v>
      </c>
      <c r="D133" s="67">
        <v>465.0424159999995</v>
      </c>
      <c r="E133" s="68">
        <v>4417.9</v>
      </c>
      <c r="F133" s="67">
        <v>67221.8</v>
      </c>
      <c r="G133" s="68">
        <v>71639.7</v>
      </c>
      <c r="H133" s="67">
        <v>60508.7</v>
      </c>
      <c r="I133" s="67">
        <v>67.4</v>
      </c>
      <c r="J133" s="68">
        <v>60576.1</v>
      </c>
      <c r="K133" s="67">
        <v>20285.000000000007</v>
      </c>
      <c r="L133" s="68">
        <v>80861.1</v>
      </c>
      <c r="M133" s="68">
        <v>-9221.400000000009</v>
      </c>
    </row>
    <row r="134" spans="1:13" s="14" customFormat="1" ht="15.75">
      <c r="A134" s="66">
        <v>40209</v>
      </c>
      <c r="B134" s="67">
        <v>808.7</v>
      </c>
      <c r="C134" s="67">
        <v>399.2</v>
      </c>
      <c r="D134" s="67">
        <v>4.900000000000148</v>
      </c>
      <c r="E134" s="68">
        <v>1212.8000000000002</v>
      </c>
      <c r="F134" s="67">
        <v>57424.299999999996</v>
      </c>
      <c r="G134" s="68">
        <v>58637.1</v>
      </c>
      <c r="H134" s="67">
        <v>55080.4</v>
      </c>
      <c r="I134" s="67">
        <v>0</v>
      </c>
      <c r="J134" s="68">
        <v>55080.4</v>
      </c>
      <c r="K134" s="67">
        <v>16595.799999999996</v>
      </c>
      <c r="L134" s="68">
        <v>71676.2</v>
      </c>
      <c r="M134" s="68">
        <v>-13039.099999999999</v>
      </c>
    </row>
    <row r="135" spans="1:13" s="14" customFormat="1" ht="15.75">
      <c r="A135" s="66">
        <v>40237</v>
      </c>
      <c r="B135" s="67">
        <v>2848.8</v>
      </c>
      <c r="C135" s="67">
        <v>1647.6</v>
      </c>
      <c r="D135" s="67">
        <v>69.99999999999955</v>
      </c>
      <c r="E135" s="68">
        <v>4566.4</v>
      </c>
      <c r="F135" s="67">
        <v>55179.5</v>
      </c>
      <c r="G135" s="68">
        <v>59745.9</v>
      </c>
      <c r="H135" s="67">
        <v>43904.5</v>
      </c>
      <c r="I135" s="67">
        <v>0</v>
      </c>
      <c r="J135" s="68">
        <v>43904.5</v>
      </c>
      <c r="K135" s="67">
        <v>10783.199999999997</v>
      </c>
      <c r="L135" s="68">
        <v>54687.7</v>
      </c>
      <c r="M135" s="68">
        <v>5058.200000000004</v>
      </c>
    </row>
    <row r="136" spans="1:13" s="14" customFormat="1" ht="15.75">
      <c r="A136" s="66">
        <v>40268</v>
      </c>
      <c r="B136" s="67">
        <v>613.9</v>
      </c>
      <c r="C136" s="67">
        <v>2375.7</v>
      </c>
      <c r="D136" s="67">
        <v>9.400000000000091</v>
      </c>
      <c r="E136" s="68">
        <v>2999</v>
      </c>
      <c r="F136" s="67">
        <v>44757.2</v>
      </c>
      <c r="G136" s="68">
        <v>47756.2</v>
      </c>
      <c r="H136" s="67">
        <v>59367.4</v>
      </c>
      <c r="I136" s="67">
        <v>1707.4</v>
      </c>
      <c r="J136" s="68">
        <v>61074.8</v>
      </c>
      <c r="K136" s="67">
        <v>21954.59999999999</v>
      </c>
      <c r="L136" s="68">
        <v>83029.4</v>
      </c>
      <c r="M136" s="68">
        <v>-35273.2</v>
      </c>
    </row>
    <row r="137" spans="1:13" s="14" customFormat="1" ht="15.75">
      <c r="A137" s="66">
        <v>40298</v>
      </c>
      <c r="B137" s="67">
        <v>0</v>
      </c>
      <c r="C137" s="67">
        <v>1361.6</v>
      </c>
      <c r="D137" s="67">
        <v>569.2</v>
      </c>
      <c r="E137" s="68">
        <v>1930.8</v>
      </c>
      <c r="F137" s="67">
        <v>31563.3</v>
      </c>
      <c r="G137" s="68">
        <v>33494.1</v>
      </c>
      <c r="H137" s="67">
        <v>46876.4</v>
      </c>
      <c r="I137" s="67">
        <v>392.2</v>
      </c>
      <c r="J137" s="68">
        <v>47268.6</v>
      </c>
      <c r="K137" s="67">
        <v>18459.6</v>
      </c>
      <c r="L137" s="68">
        <v>65728.2</v>
      </c>
      <c r="M137" s="68">
        <v>-32234.1</v>
      </c>
    </row>
    <row r="138" spans="1:13" s="14" customFormat="1" ht="15.75">
      <c r="A138" s="66">
        <v>40329</v>
      </c>
      <c r="B138" s="67">
        <v>55.35</v>
      </c>
      <c r="C138" s="67">
        <v>1887.82</v>
      </c>
      <c r="D138" s="67">
        <v>73.83000000000015</v>
      </c>
      <c r="E138" s="68">
        <v>2017</v>
      </c>
      <c r="F138" s="67">
        <v>26783.348</v>
      </c>
      <c r="G138" s="68">
        <v>28800.348</v>
      </c>
      <c r="H138" s="67">
        <v>8594.54</v>
      </c>
      <c r="I138" s="67">
        <v>603.18</v>
      </c>
      <c r="J138" s="68">
        <v>9197.720000000001</v>
      </c>
      <c r="K138" s="67">
        <v>19371.849</v>
      </c>
      <c r="L138" s="68">
        <v>28569.569</v>
      </c>
      <c r="M138" s="68">
        <v>230.77900000000227</v>
      </c>
    </row>
    <row r="139" spans="1:13" s="14" customFormat="1" ht="15.75">
      <c r="A139" s="66">
        <v>40359</v>
      </c>
      <c r="B139" s="67">
        <v>101.5</v>
      </c>
      <c r="C139" s="67">
        <v>1498.1</v>
      </c>
      <c r="D139" s="67">
        <v>37.90000000000009</v>
      </c>
      <c r="E139" s="68">
        <v>1637.5</v>
      </c>
      <c r="F139" s="67">
        <v>36251.1</v>
      </c>
      <c r="G139" s="68">
        <v>37888.6</v>
      </c>
      <c r="H139" s="67">
        <v>10575.8</v>
      </c>
      <c r="I139" s="67">
        <v>0</v>
      </c>
      <c r="J139" s="68">
        <v>16513.8</v>
      </c>
      <c r="K139" s="67">
        <v>23525.100000000002</v>
      </c>
      <c r="L139" s="68">
        <v>40038.9</v>
      </c>
      <c r="M139" s="68">
        <v>-2150.300000000003</v>
      </c>
    </row>
    <row r="140" spans="1:13" s="15" customFormat="1" ht="15.75">
      <c r="A140" s="66">
        <v>40390</v>
      </c>
      <c r="B140" s="67">
        <v>4138.04</v>
      </c>
      <c r="C140" s="67">
        <v>2386.81</v>
      </c>
      <c r="D140" s="67">
        <v>90.20000000000027</v>
      </c>
      <c r="E140" s="68">
        <v>6615.05</v>
      </c>
      <c r="F140" s="67">
        <v>50913.799999999996</v>
      </c>
      <c r="G140" s="68">
        <v>57528.85</v>
      </c>
      <c r="H140" s="67">
        <v>14036.18</v>
      </c>
      <c r="I140" s="67">
        <v>0</v>
      </c>
      <c r="J140" s="68">
        <v>19255.8</v>
      </c>
      <c r="K140" s="67">
        <v>16465.030000000002</v>
      </c>
      <c r="L140" s="68">
        <v>35720.83</v>
      </c>
      <c r="M140" s="68">
        <v>21808.019999999997</v>
      </c>
    </row>
    <row r="141" spans="1:13" s="14" customFormat="1" ht="15.75">
      <c r="A141" s="66">
        <v>40421</v>
      </c>
      <c r="B141" s="67">
        <v>7557</v>
      </c>
      <c r="C141" s="67">
        <v>2441.4</v>
      </c>
      <c r="D141" s="67">
        <v>914.0999999999999</v>
      </c>
      <c r="E141" s="68">
        <v>10912.5</v>
      </c>
      <c r="F141" s="67">
        <v>37069.9</v>
      </c>
      <c r="G141" s="68">
        <v>47982.4</v>
      </c>
      <c r="H141" s="67">
        <v>15359.1</v>
      </c>
      <c r="I141" s="67">
        <v>54.6</v>
      </c>
      <c r="J141" s="68">
        <v>19382.6</v>
      </c>
      <c r="K141" s="67">
        <v>14779.200000000004</v>
      </c>
      <c r="L141" s="68">
        <v>34161.8</v>
      </c>
      <c r="M141" s="68">
        <v>13820.599999999999</v>
      </c>
    </row>
    <row r="142" spans="1:13" s="14" customFormat="1" ht="15.75">
      <c r="A142" s="66">
        <v>40451</v>
      </c>
      <c r="B142" s="67">
        <v>9736.4</v>
      </c>
      <c r="C142" s="67">
        <v>1565.6</v>
      </c>
      <c r="D142" s="67">
        <v>468.4000000000001</v>
      </c>
      <c r="E142" s="68">
        <v>11770.4</v>
      </c>
      <c r="F142" s="67">
        <v>33651.7</v>
      </c>
      <c r="G142" s="68">
        <v>45422.1</v>
      </c>
      <c r="H142" s="67">
        <v>32791.4</v>
      </c>
      <c r="I142" s="67">
        <v>11.7</v>
      </c>
      <c r="J142" s="68">
        <v>35639.2</v>
      </c>
      <c r="K142" s="67">
        <v>19207.100000000006</v>
      </c>
      <c r="L142" s="68">
        <v>54846.3</v>
      </c>
      <c r="M142" s="68">
        <v>-9424.200000000004</v>
      </c>
    </row>
    <row r="143" spans="1:13" s="14" customFormat="1" ht="15.75">
      <c r="A143" s="66">
        <v>40482</v>
      </c>
      <c r="B143" s="67">
        <v>7717.7</v>
      </c>
      <c r="C143" s="67">
        <v>1671.2</v>
      </c>
      <c r="D143" s="67">
        <v>109.10000000000014</v>
      </c>
      <c r="E143" s="68">
        <v>9498</v>
      </c>
      <c r="F143" s="67">
        <v>51077.8</v>
      </c>
      <c r="G143" s="68">
        <v>60575.8</v>
      </c>
      <c r="H143" s="67">
        <v>18766.6</v>
      </c>
      <c r="I143" s="67">
        <v>1078.5</v>
      </c>
      <c r="J143" s="68">
        <v>23230.8</v>
      </c>
      <c r="K143" s="67">
        <v>11988.100000000002</v>
      </c>
      <c r="L143" s="68">
        <v>35218.9</v>
      </c>
      <c r="M143" s="68">
        <v>25356.9</v>
      </c>
    </row>
    <row r="144" spans="1:13" s="14" customFormat="1" ht="15.75">
      <c r="A144" s="66">
        <v>40512</v>
      </c>
      <c r="B144" s="67">
        <v>12996.7</v>
      </c>
      <c r="C144" s="67">
        <v>1050.4</v>
      </c>
      <c r="D144" s="67">
        <v>339.19999999999845</v>
      </c>
      <c r="E144" s="68">
        <v>14386.3</v>
      </c>
      <c r="F144" s="67">
        <v>47179.2</v>
      </c>
      <c r="G144" s="68">
        <v>61565.5</v>
      </c>
      <c r="H144" s="67">
        <v>19463</v>
      </c>
      <c r="I144" s="67">
        <v>93.2</v>
      </c>
      <c r="J144" s="68">
        <v>25274.6</v>
      </c>
      <c r="K144" s="67">
        <v>12595.400000000001</v>
      </c>
      <c r="L144" s="68">
        <v>37870</v>
      </c>
      <c r="M144" s="68">
        <v>23695.5</v>
      </c>
    </row>
    <row r="145" spans="1:13" s="14" customFormat="1" ht="15.75">
      <c r="A145" s="66">
        <v>40543</v>
      </c>
      <c r="B145" s="67">
        <v>9476.2</v>
      </c>
      <c r="C145" s="67">
        <v>927.7</v>
      </c>
      <c r="D145" s="67">
        <v>46.59999999999923</v>
      </c>
      <c r="E145" s="68">
        <v>10450.5</v>
      </c>
      <c r="F145" s="67">
        <v>122200.20000000001</v>
      </c>
      <c r="G145" s="68">
        <v>132650.7</v>
      </c>
      <c r="H145" s="67">
        <v>23363</v>
      </c>
      <c r="I145" s="67">
        <v>21.2</v>
      </c>
      <c r="J145" s="68">
        <v>31690.4</v>
      </c>
      <c r="K145" s="67">
        <v>17965.6</v>
      </c>
      <c r="L145" s="68">
        <v>49656</v>
      </c>
      <c r="M145" s="68">
        <v>82994.70000000001</v>
      </c>
    </row>
    <row r="146" spans="1:13" s="14" customFormat="1" ht="15.75">
      <c r="A146" s="66">
        <v>40574</v>
      </c>
      <c r="B146" s="67">
        <v>5168.6</v>
      </c>
      <c r="C146" s="67">
        <v>1248.6</v>
      </c>
      <c r="D146" s="67">
        <v>17.999999999999545</v>
      </c>
      <c r="E146" s="68">
        <v>6435.2</v>
      </c>
      <c r="F146" s="67">
        <v>40288.3</v>
      </c>
      <c r="G146" s="68">
        <v>46723.5</v>
      </c>
      <c r="H146" s="67">
        <v>21742.5</v>
      </c>
      <c r="I146" s="67">
        <v>100.2</v>
      </c>
      <c r="J146" s="68">
        <v>28298.2</v>
      </c>
      <c r="K146" s="67">
        <v>14692.100000000002</v>
      </c>
      <c r="L146" s="68">
        <v>42990.3</v>
      </c>
      <c r="M146" s="68">
        <v>3733.199999999997</v>
      </c>
    </row>
    <row r="147" spans="1:13" s="14" customFormat="1" ht="15.75">
      <c r="A147" s="66">
        <v>40602</v>
      </c>
      <c r="B147" s="67">
        <v>3515.43</v>
      </c>
      <c r="C147" s="67">
        <v>1591.75</v>
      </c>
      <c r="D147" s="67">
        <v>175.75999999999976</v>
      </c>
      <c r="E147" s="68">
        <v>5282.94</v>
      </c>
      <c r="F147" s="67">
        <v>67231.09999999999</v>
      </c>
      <c r="G147" s="68">
        <v>72514.04</v>
      </c>
      <c r="H147" s="67">
        <v>18510.484</v>
      </c>
      <c r="I147" s="67">
        <v>80.357</v>
      </c>
      <c r="J147" s="68">
        <v>21565.38</v>
      </c>
      <c r="K147" s="67">
        <v>21199.88</v>
      </c>
      <c r="L147" s="68">
        <v>42765.26</v>
      </c>
      <c r="M147" s="68">
        <v>29748.77999999999</v>
      </c>
    </row>
    <row r="148" spans="1:13" s="14" customFormat="1" ht="15.75">
      <c r="A148" s="66">
        <v>40633</v>
      </c>
      <c r="B148" s="67">
        <v>7260.01</v>
      </c>
      <c r="C148" s="67">
        <v>1968.9</v>
      </c>
      <c r="D148" s="67">
        <v>253.9600000000005</v>
      </c>
      <c r="E148" s="68">
        <v>9482.87</v>
      </c>
      <c r="F148" s="67">
        <v>44931.229999999996</v>
      </c>
      <c r="G148" s="68">
        <v>54414.1</v>
      </c>
      <c r="H148" s="67">
        <v>27728.67</v>
      </c>
      <c r="I148" s="67">
        <v>358.75</v>
      </c>
      <c r="J148" s="68">
        <v>33418.08</v>
      </c>
      <c r="K148" s="67">
        <v>18647.32</v>
      </c>
      <c r="L148" s="68">
        <v>52065.4</v>
      </c>
      <c r="M148" s="68">
        <v>2348.699999999997</v>
      </c>
    </row>
    <row r="149" spans="1:13" s="14" customFormat="1" ht="15.75">
      <c r="A149" s="66">
        <v>40663</v>
      </c>
      <c r="B149" s="67">
        <v>3023.5</v>
      </c>
      <c r="C149" s="67">
        <v>1858.4</v>
      </c>
      <c r="D149" s="67">
        <v>969.4999999999995</v>
      </c>
      <c r="E149" s="68">
        <v>5851.4</v>
      </c>
      <c r="F149" s="67">
        <v>52671.1</v>
      </c>
      <c r="G149" s="68">
        <v>58522.5</v>
      </c>
      <c r="H149" s="67">
        <v>18558.8</v>
      </c>
      <c r="I149" s="67">
        <v>96.1</v>
      </c>
      <c r="J149" s="68">
        <v>24017.8</v>
      </c>
      <c r="K149" s="67">
        <v>15708.2</v>
      </c>
      <c r="L149" s="68">
        <v>39726</v>
      </c>
      <c r="M149" s="68">
        <v>18796.5</v>
      </c>
    </row>
    <row r="150" spans="1:13" s="14" customFormat="1" ht="15.75">
      <c r="A150" s="66">
        <v>40694</v>
      </c>
      <c r="B150" s="67">
        <v>2234.4</v>
      </c>
      <c r="C150" s="67">
        <v>1347.7</v>
      </c>
      <c r="D150" s="67">
        <v>869.2</v>
      </c>
      <c r="E150" s="68">
        <v>4451.3</v>
      </c>
      <c r="F150" s="67">
        <v>57644.2</v>
      </c>
      <c r="G150" s="68">
        <v>62095.5</v>
      </c>
      <c r="H150" s="67">
        <v>28382.6</v>
      </c>
      <c r="I150" s="67">
        <v>0</v>
      </c>
      <c r="J150" s="68">
        <v>32703.6</v>
      </c>
      <c r="K150" s="67">
        <v>16881.5</v>
      </c>
      <c r="L150" s="68">
        <v>49585.1</v>
      </c>
      <c r="M150" s="68">
        <v>12510.400000000001</v>
      </c>
    </row>
    <row r="151" spans="1:13" s="14" customFormat="1" ht="15.75">
      <c r="A151" s="66">
        <v>40724</v>
      </c>
      <c r="B151" s="67">
        <v>4384.4</v>
      </c>
      <c r="C151" s="67">
        <v>2607.7</v>
      </c>
      <c r="D151" s="67">
        <v>1215.6999999999998</v>
      </c>
      <c r="E151" s="68">
        <v>8207.8</v>
      </c>
      <c r="F151" s="67">
        <v>60397</v>
      </c>
      <c r="G151" s="68">
        <v>68604.8</v>
      </c>
      <c r="H151" s="67">
        <v>27571.5</v>
      </c>
      <c r="I151" s="67">
        <v>835</v>
      </c>
      <c r="J151" s="68">
        <v>32068.5</v>
      </c>
      <c r="K151" s="67">
        <v>30988</v>
      </c>
      <c r="L151" s="68">
        <v>63056.5</v>
      </c>
      <c r="M151" s="68">
        <v>5548.300000000003</v>
      </c>
    </row>
    <row r="152" spans="1:13" s="14" customFormat="1" ht="15.75">
      <c r="A152" s="66">
        <v>40755</v>
      </c>
      <c r="B152" s="67">
        <v>11202</v>
      </c>
      <c r="C152" s="67">
        <v>2351.5</v>
      </c>
      <c r="D152" s="67">
        <v>651.6000000000004</v>
      </c>
      <c r="E152" s="68">
        <v>14205.1</v>
      </c>
      <c r="F152" s="67">
        <v>49029.1</v>
      </c>
      <c r="G152" s="68">
        <v>63234.2</v>
      </c>
      <c r="H152" s="67">
        <v>20286.3</v>
      </c>
      <c r="I152" s="67">
        <v>0</v>
      </c>
      <c r="J152" s="68">
        <v>29373.3</v>
      </c>
      <c r="K152" s="67">
        <v>15513.500000000004</v>
      </c>
      <c r="L152" s="68">
        <v>44886.8</v>
      </c>
      <c r="M152" s="68">
        <v>18347.399999999994</v>
      </c>
    </row>
    <row r="153" spans="1:13" s="14" customFormat="1" ht="15.75">
      <c r="A153" s="66">
        <v>40786</v>
      </c>
      <c r="B153" s="67">
        <v>9904.6</v>
      </c>
      <c r="C153" s="67">
        <v>1800.2</v>
      </c>
      <c r="D153" s="67">
        <v>1497.9000000000003</v>
      </c>
      <c r="E153" s="68">
        <v>13202.7</v>
      </c>
      <c r="F153" s="67">
        <v>54675.3</v>
      </c>
      <c r="G153" s="68">
        <v>67878</v>
      </c>
      <c r="H153" s="67">
        <v>30863.3</v>
      </c>
      <c r="I153" s="67">
        <v>0</v>
      </c>
      <c r="J153" s="68">
        <v>32843.2</v>
      </c>
      <c r="K153" s="67">
        <v>15293</v>
      </c>
      <c r="L153" s="68">
        <v>48136.2</v>
      </c>
      <c r="M153" s="68">
        <v>19741.800000000003</v>
      </c>
    </row>
    <row r="154" spans="1:13" s="14" customFormat="1" ht="15.75">
      <c r="A154" s="66">
        <v>40816</v>
      </c>
      <c r="B154" s="67">
        <v>11474.4</v>
      </c>
      <c r="C154" s="67">
        <v>1771.5</v>
      </c>
      <c r="D154" s="67">
        <v>1033.8999999999996</v>
      </c>
      <c r="E154" s="68">
        <v>14279.8</v>
      </c>
      <c r="F154" s="67">
        <v>46090.5</v>
      </c>
      <c r="G154" s="68">
        <v>60370.3</v>
      </c>
      <c r="H154" s="67">
        <v>37533.2</v>
      </c>
      <c r="I154" s="67">
        <v>1.6</v>
      </c>
      <c r="J154" s="68">
        <v>48046.1</v>
      </c>
      <c r="K154" s="67">
        <v>21211.9</v>
      </c>
      <c r="L154" s="68">
        <v>69258</v>
      </c>
      <c r="M154" s="68">
        <v>-8887.699999999997</v>
      </c>
    </row>
    <row r="155" spans="1:13" s="14" customFormat="1" ht="15.75">
      <c r="A155" s="66">
        <v>40847</v>
      </c>
      <c r="B155" s="67">
        <v>6460.6</v>
      </c>
      <c r="C155" s="67">
        <v>618.4</v>
      </c>
      <c r="D155" s="67">
        <v>1334.6</v>
      </c>
      <c r="E155" s="68">
        <v>8413.6</v>
      </c>
      <c r="F155" s="67">
        <v>52920.9</v>
      </c>
      <c r="G155" s="68">
        <v>61334.5</v>
      </c>
      <c r="H155" s="67">
        <v>34236.2</v>
      </c>
      <c r="I155" s="67">
        <v>17.6</v>
      </c>
      <c r="J155" s="68">
        <v>36318.7</v>
      </c>
      <c r="K155" s="67">
        <v>17997.100000000006</v>
      </c>
      <c r="L155" s="68">
        <v>54315.8</v>
      </c>
      <c r="M155" s="68">
        <v>7018.699999999997</v>
      </c>
    </row>
    <row r="156" spans="1:13" s="14" customFormat="1" ht="15.75">
      <c r="A156" s="66">
        <v>40877</v>
      </c>
      <c r="B156" s="67">
        <v>3601.9</v>
      </c>
      <c r="C156" s="67">
        <v>1427.9</v>
      </c>
      <c r="D156" s="67">
        <v>2829.1</v>
      </c>
      <c r="E156" s="68">
        <v>7858.9</v>
      </c>
      <c r="F156" s="67">
        <v>86761</v>
      </c>
      <c r="G156" s="68">
        <v>94619.9</v>
      </c>
      <c r="H156" s="67">
        <v>29298.6</v>
      </c>
      <c r="I156" s="67">
        <v>0</v>
      </c>
      <c r="J156" s="68">
        <v>47101.5</v>
      </c>
      <c r="K156" s="67">
        <v>22545.100000000006</v>
      </c>
      <c r="L156" s="68">
        <v>69646.6</v>
      </c>
      <c r="M156" s="68">
        <v>24973.29999999999</v>
      </c>
    </row>
    <row r="157" spans="1:13" s="14" customFormat="1" ht="15.75">
      <c r="A157" s="66">
        <v>40908</v>
      </c>
      <c r="B157" s="67">
        <v>9516.6</v>
      </c>
      <c r="C157" s="67">
        <v>1135.6</v>
      </c>
      <c r="D157" s="67">
        <v>2501.2999999999997</v>
      </c>
      <c r="E157" s="68">
        <v>13153.5</v>
      </c>
      <c r="F157" s="67">
        <v>97380.2</v>
      </c>
      <c r="G157" s="68">
        <v>110533.7</v>
      </c>
      <c r="H157" s="67">
        <v>43156.9</v>
      </c>
      <c r="I157" s="67">
        <v>630.9</v>
      </c>
      <c r="J157" s="68">
        <v>54664.2</v>
      </c>
      <c r="K157" s="67">
        <v>27207.699999999997</v>
      </c>
      <c r="L157" s="68">
        <v>81871.9</v>
      </c>
      <c r="M157" s="68">
        <v>28661.800000000003</v>
      </c>
    </row>
    <row r="158" spans="1:13" s="14" customFormat="1" ht="15.75">
      <c r="A158" s="66">
        <v>40939</v>
      </c>
      <c r="B158" s="67">
        <v>4929.2</v>
      </c>
      <c r="C158" s="67">
        <v>1744.1</v>
      </c>
      <c r="D158" s="67">
        <v>1244.5999999999995</v>
      </c>
      <c r="E158" s="68">
        <v>7917.9</v>
      </c>
      <c r="F158" s="67">
        <v>84400.6</v>
      </c>
      <c r="G158" s="68">
        <v>92318.5</v>
      </c>
      <c r="H158" s="67">
        <v>29427.1</v>
      </c>
      <c r="I158" s="67">
        <v>30</v>
      </c>
      <c r="J158" s="68">
        <v>39090.1</v>
      </c>
      <c r="K158" s="67">
        <v>15185.099999999999</v>
      </c>
      <c r="L158" s="68">
        <v>54275.2</v>
      </c>
      <c r="M158" s="68">
        <v>38043.3</v>
      </c>
    </row>
    <row r="159" spans="1:13" s="14" customFormat="1" ht="15.75">
      <c r="A159" s="66">
        <v>40968</v>
      </c>
      <c r="B159" s="67">
        <v>3634.6</v>
      </c>
      <c r="C159" s="67">
        <v>2359.5</v>
      </c>
      <c r="D159" s="67">
        <v>2277.600000000001</v>
      </c>
      <c r="E159" s="68">
        <v>8271.7</v>
      </c>
      <c r="F159" s="67">
        <v>41889.7</v>
      </c>
      <c r="G159" s="68">
        <v>50161.4</v>
      </c>
      <c r="H159" s="67">
        <v>23894.7</v>
      </c>
      <c r="I159" s="67">
        <v>2088.9</v>
      </c>
      <c r="J159" s="68">
        <v>33544.1</v>
      </c>
      <c r="K159" s="67">
        <v>25624.6</v>
      </c>
      <c r="L159" s="68">
        <v>59168.7</v>
      </c>
      <c r="M159" s="68">
        <v>-9007.299999999996</v>
      </c>
    </row>
    <row r="160" spans="1:13" s="14" customFormat="1" ht="15.75">
      <c r="A160" s="66">
        <v>40999</v>
      </c>
      <c r="B160" s="67">
        <v>1372.5</v>
      </c>
      <c r="C160" s="67">
        <v>2562.6</v>
      </c>
      <c r="D160" s="67">
        <v>2098.1</v>
      </c>
      <c r="E160" s="68">
        <v>6033.2</v>
      </c>
      <c r="F160" s="67">
        <v>43804.200000000004</v>
      </c>
      <c r="G160" s="68">
        <v>49837.4</v>
      </c>
      <c r="H160" s="67">
        <v>31421.6</v>
      </c>
      <c r="I160" s="67">
        <v>1196.4</v>
      </c>
      <c r="J160" s="68">
        <v>38579.7</v>
      </c>
      <c r="K160" s="67">
        <v>18318</v>
      </c>
      <c r="L160" s="68">
        <v>56897.7</v>
      </c>
      <c r="M160" s="68">
        <v>-7060.299999999996</v>
      </c>
    </row>
    <row r="161" spans="1:13" s="14" customFormat="1" ht="15.75">
      <c r="A161" s="66">
        <v>41029</v>
      </c>
      <c r="B161" s="67">
        <v>1556.1</v>
      </c>
      <c r="C161" s="67">
        <v>2080.4</v>
      </c>
      <c r="D161" s="67">
        <v>1959.8999999999996</v>
      </c>
      <c r="E161" s="68">
        <v>5596.4</v>
      </c>
      <c r="F161" s="67">
        <v>47086.83</v>
      </c>
      <c r="G161" s="68">
        <v>52683.23</v>
      </c>
      <c r="H161" s="67">
        <v>29632.2</v>
      </c>
      <c r="I161" s="67">
        <v>1356.7</v>
      </c>
      <c r="J161" s="68">
        <v>36446.2</v>
      </c>
      <c r="K161" s="67">
        <v>25136.100000000006</v>
      </c>
      <c r="L161" s="68">
        <v>61582.3</v>
      </c>
      <c r="M161" s="68">
        <v>-8899.07</v>
      </c>
    </row>
    <row r="162" spans="1:13" s="14" customFormat="1" ht="15.75">
      <c r="A162" s="66">
        <v>41060</v>
      </c>
      <c r="B162" s="67">
        <v>1584.5</v>
      </c>
      <c r="C162" s="67">
        <v>1840.7</v>
      </c>
      <c r="D162" s="67">
        <v>2040.4000000000005</v>
      </c>
      <c r="E162" s="68">
        <v>5465.6</v>
      </c>
      <c r="F162" s="67">
        <v>57818.4</v>
      </c>
      <c r="G162" s="68">
        <v>63284</v>
      </c>
      <c r="H162" s="67">
        <v>30558.9</v>
      </c>
      <c r="I162" s="67">
        <v>0</v>
      </c>
      <c r="J162" s="68">
        <v>39927.8</v>
      </c>
      <c r="K162" s="67">
        <v>18288.1</v>
      </c>
      <c r="L162" s="68">
        <v>58215.9</v>
      </c>
      <c r="M162" s="68">
        <v>5068.0999999999985</v>
      </c>
    </row>
    <row r="163" spans="1:13" s="14" customFormat="1" ht="15.75">
      <c r="A163" s="66">
        <v>41090</v>
      </c>
      <c r="B163" s="67">
        <v>9229.5</v>
      </c>
      <c r="C163" s="67">
        <v>3033.4</v>
      </c>
      <c r="D163" s="67">
        <v>724.7000000000007</v>
      </c>
      <c r="E163" s="68">
        <v>12987.6</v>
      </c>
      <c r="F163" s="67">
        <v>39627</v>
      </c>
      <c r="G163" s="68">
        <v>52614.6</v>
      </c>
      <c r="H163" s="67">
        <v>38183.5</v>
      </c>
      <c r="I163" s="67">
        <v>2740.9</v>
      </c>
      <c r="J163" s="68">
        <v>51167.9</v>
      </c>
      <c r="K163" s="67">
        <v>30378.499999999993</v>
      </c>
      <c r="L163" s="68">
        <v>81546.4</v>
      </c>
      <c r="M163" s="68">
        <v>-28931.799999999996</v>
      </c>
    </row>
    <row r="164" spans="1:13" s="14" customFormat="1" ht="15.75">
      <c r="A164" s="66">
        <v>41121</v>
      </c>
      <c r="B164" s="67">
        <v>16433</v>
      </c>
      <c r="C164" s="67">
        <v>2786.9</v>
      </c>
      <c r="D164" s="67">
        <v>1700.7999999999993</v>
      </c>
      <c r="E164" s="68">
        <v>20920.7</v>
      </c>
      <c r="F164" s="67">
        <v>47389.04000000001</v>
      </c>
      <c r="G164" s="68">
        <v>68309.74</v>
      </c>
      <c r="H164" s="67">
        <v>27566.3</v>
      </c>
      <c r="I164" s="67">
        <v>3676.7</v>
      </c>
      <c r="J164" s="68">
        <v>39363.3</v>
      </c>
      <c r="K164" s="67">
        <v>19990.799999999996</v>
      </c>
      <c r="L164" s="68">
        <v>59354.1</v>
      </c>
      <c r="M164" s="68">
        <v>8955.640000000007</v>
      </c>
    </row>
    <row r="165" spans="1:13" s="14" customFormat="1" ht="15.75">
      <c r="A165" s="66">
        <v>41152</v>
      </c>
      <c r="B165" s="67">
        <v>8500.6</v>
      </c>
      <c r="C165" s="67">
        <v>1517</v>
      </c>
      <c r="D165" s="67">
        <v>1518.1000000000004</v>
      </c>
      <c r="E165" s="68">
        <v>11535.7</v>
      </c>
      <c r="F165" s="67">
        <v>53071.39</v>
      </c>
      <c r="G165" s="68">
        <v>64607.09</v>
      </c>
      <c r="H165" s="67">
        <v>43319.1</v>
      </c>
      <c r="I165" s="67">
        <v>1554.7</v>
      </c>
      <c r="J165" s="68">
        <v>54137.2</v>
      </c>
      <c r="K165" s="67">
        <v>21675.100000000006</v>
      </c>
      <c r="L165" s="68">
        <v>75812.3</v>
      </c>
      <c r="M165" s="68">
        <v>-11205.210000000006</v>
      </c>
    </row>
    <row r="166" spans="1:13" s="14" customFormat="1" ht="15.75">
      <c r="A166" s="66">
        <v>41182</v>
      </c>
      <c r="B166" s="67">
        <v>21804.8</v>
      </c>
      <c r="C166" s="67">
        <v>2112.7</v>
      </c>
      <c r="D166" s="67">
        <v>1199.5</v>
      </c>
      <c r="E166" s="68">
        <v>25117</v>
      </c>
      <c r="F166" s="67">
        <v>64366.399999999994</v>
      </c>
      <c r="G166" s="68">
        <v>89483.4</v>
      </c>
      <c r="H166" s="67">
        <v>26530.9</v>
      </c>
      <c r="I166" s="67">
        <v>0</v>
      </c>
      <c r="J166" s="68">
        <v>36828.8</v>
      </c>
      <c r="K166" s="67">
        <v>22668.149999999994</v>
      </c>
      <c r="L166" s="68">
        <v>59496.95</v>
      </c>
      <c r="M166" s="68">
        <v>29986.449999999997</v>
      </c>
    </row>
    <row r="167" spans="1:13" s="14" customFormat="1" ht="15.75">
      <c r="A167" s="66">
        <v>41213</v>
      </c>
      <c r="B167" s="67">
        <v>12497.2</v>
      </c>
      <c r="C167" s="67">
        <v>2017.8</v>
      </c>
      <c r="D167" s="67">
        <v>1154.1000000000004</v>
      </c>
      <c r="E167" s="68">
        <v>15669.1</v>
      </c>
      <c r="F167" s="67">
        <v>50100.9</v>
      </c>
      <c r="G167" s="68">
        <v>65770</v>
      </c>
      <c r="H167" s="67">
        <v>43118.1</v>
      </c>
      <c r="I167" s="67">
        <v>22</v>
      </c>
      <c r="J167" s="68">
        <v>53924</v>
      </c>
      <c r="K167" s="67">
        <v>25130.5</v>
      </c>
      <c r="L167" s="68">
        <v>79054.5</v>
      </c>
      <c r="M167" s="68">
        <v>-13284.5</v>
      </c>
    </row>
    <row r="168" spans="1:13" s="14" customFormat="1" ht="15.75">
      <c r="A168" s="66">
        <v>41243</v>
      </c>
      <c r="B168" s="67">
        <v>9525.3</v>
      </c>
      <c r="C168" s="67">
        <v>1548.1</v>
      </c>
      <c r="D168" s="67">
        <v>1808.2000000000007</v>
      </c>
      <c r="E168" s="68">
        <v>12881.6</v>
      </c>
      <c r="F168" s="67">
        <v>58021.1</v>
      </c>
      <c r="G168" s="68">
        <v>70902.7</v>
      </c>
      <c r="H168" s="67">
        <v>29916.8</v>
      </c>
      <c r="I168" s="67">
        <v>45.3</v>
      </c>
      <c r="J168" s="68">
        <v>40423.2</v>
      </c>
      <c r="K168" s="67">
        <v>22696.04</v>
      </c>
      <c r="L168" s="68">
        <v>63119.24</v>
      </c>
      <c r="M168" s="68">
        <v>7783.459999999999</v>
      </c>
    </row>
    <row r="169" spans="1:13" s="14" customFormat="1" ht="15.75">
      <c r="A169" s="66">
        <v>41274</v>
      </c>
      <c r="B169" s="67">
        <v>4606</v>
      </c>
      <c r="C169" s="67">
        <v>3011.6</v>
      </c>
      <c r="D169" s="67">
        <v>1807.2999999999993</v>
      </c>
      <c r="E169" s="68">
        <v>9424.9</v>
      </c>
      <c r="F169" s="67">
        <v>126955.76000000001</v>
      </c>
      <c r="G169" s="68">
        <v>136380.66</v>
      </c>
      <c r="H169" s="67">
        <v>34679.2</v>
      </c>
      <c r="I169" s="67">
        <v>3530.5</v>
      </c>
      <c r="J169" s="68">
        <v>43391.5</v>
      </c>
      <c r="K169" s="67">
        <v>26374.300000000003</v>
      </c>
      <c r="L169" s="68">
        <v>69765.8</v>
      </c>
      <c r="M169" s="68">
        <v>66614.86</v>
      </c>
    </row>
    <row r="170" spans="1:13" s="14" customFormat="1" ht="15.75">
      <c r="A170" s="66">
        <v>41305</v>
      </c>
      <c r="B170" s="67">
        <v>3899.7</v>
      </c>
      <c r="C170" s="67">
        <v>1934.7</v>
      </c>
      <c r="D170" s="67">
        <v>937.5</v>
      </c>
      <c r="E170" s="68">
        <v>6771.9</v>
      </c>
      <c r="F170" s="67">
        <v>49648.351686250084</v>
      </c>
      <c r="G170" s="68">
        <v>56420.251686250085</v>
      </c>
      <c r="H170" s="67">
        <v>32165.2</v>
      </c>
      <c r="I170" s="67">
        <v>3225</v>
      </c>
      <c r="J170" s="68">
        <v>45743.1</v>
      </c>
      <c r="K170" s="67">
        <v>15677.062870895017</v>
      </c>
      <c r="L170" s="68">
        <v>61420.162870895016</v>
      </c>
      <c r="M170" s="68">
        <v>-4999.9111846449305</v>
      </c>
    </row>
    <row r="171" spans="1:13" s="14" customFormat="1" ht="15.75">
      <c r="A171" s="66">
        <v>41333</v>
      </c>
      <c r="B171" s="67">
        <v>3713.6</v>
      </c>
      <c r="C171" s="67">
        <v>1535.9</v>
      </c>
      <c r="D171" s="67">
        <v>1020.7999999999997</v>
      </c>
      <c r="E171" s="68">
        <v>6270.3</v>
      </c>
      <c r="F171" s="67">
        <v>87501.69365392414</v>
      </c>
      <c r="G171" s="68">
        <v>93771.99365392415</v>
      </c>
      <c r="H171" s="67">
        <v>32738.2</v>
      </c>
      <c r="I171" s="67">
        <v>0</v>
      </c>
      <c r="J171" s="68">
        <v>39615.9</v>
      </c>
      <c r="K171" s="67">
        <v>18422.98417190397</v>
      </c>
      <c r="L171" s="68">
        <v>58038.88417190397</v>
      </c>
      <c r="M171" s="68">
        <v>35733.109482020176</v>
      </c>
    </row>
    <row r="172" spans="1:13" s="14" customFormat="1" ht="15.75">
      <c r="A172" s="66">
        <v>41364</v>
      </c>
      <c r="B172" s="67">
        <v>2848.2</v>
      </c>
      <c r="C172" s="67">
        <v>2762.7</v>
      </c>
      <c r="D172" s="67">
        <v>940.8000000000011</v>
      </c>
      <c r="E172" s="68">
        <v>6551.700000000001</v>
      </c>
      <c r="F172" s="67">
        <v>35896.40000000001</v>
      </c>
      <c r="G172" s="68">
        <v>42448.100000000006</v>
      </c>
      <c r="H172" s="67">
        <v>42014.1</v>
      </c>
      <c r="I172" s="67">
        <v>856</v>
      </c>
      <c r="J172" s="68">
        <v>50282.399999999994</v>
      </c>
      <c r="K172" s="67">
        <v>27201.70000000001</v>
      </c>
      <c r="L172" s="68">
        <v>77484.1</v>
      </c>
      <c r="M172" s="68">
        <v>-35036</v>
      </c>
    </row>
    <row r="173" spans="1:13" s="14" customFormat="1" ht="15.75">
      <c r="A173" s="66">
        <v>41394</v>
      </c>
      <c r="B173" s="67">
        <v>1695</v>
      </c>
      <c r="C173" s="67">
        <v>1682.5</v>
      </c>
      <c r="D173" s="67">
        <v>174.4000000000001</v>
      </c>
      <c r="E173" s="68">
        <v>3551.9</v>
      </c>
      <c r="F173" s="67">
        <v>58215.799999999996</v>
      </c>
      <c r="G173" s="68">
        <v>61767.7</v>
      </c>
      <c r="H173" s="67">
        <v>33610.7</v>
      </c>
      <c r="I173" s="67">
        <v>68.6</v>
      </c>
      <c r="J173" s="68">
        <v>41120.5</v>
      </c>
      <c r="K173" s="67">
        <v>28553.59999999999</v>
      </c>
      <c r="L173" s="68">
        <v>69674.09999999999</v>
      </c>
      <c r="M173" s="68">
        <v>-7906.399999999994</v>
      </c>
    </row>
    <row r="174" spans="1:13" s="14" customFormat="1" ht="15.75">
      <c r="A174" s="66">
        <v>41425</v>
      </c>
      <c r="B174" s="67">
        <v>2630.7</v>
      </c>
      <c r="C174" s="67">
        <v>1650.4</v>
      </c>
      <c r="D174" s="67">
        <v>618.0000000000005</v>
      </c>
      <c r="E174" s="68">
        <v>4899.1</v>
      </c>
      <c r="F174" s="67">
        <v>91506.3</v>
      </c>
      <c r="G174" s="68">
        <v>96405.40000000001</v>
      </c>
      <c r="H174" s="67">
        <v>35534.7</v>
      </c>
      <c r="I174" s="67">
        <v>2074.6</v>
      </c>
      <c r="J174" s="68">
        <v>50383.799999999996</v>
      </c>
      <c r="K174" s="67">
        <v>27723.80000000001</v>
      </c>
      <c r="L174" s="68">
        <v>78107.6</v>
      </c>
      <c r="M174" s="68">
        <v>18297.800000000003</v>
      </c>
    </row>
    <row r="175" spans="1:13" s="14" customFormat="1" ht="15.75">
      <c r="A175" s="66">
        <v>41455</v>
      </c>
      <c r="B175" s="67">
        <v>430.9</v>
      </c>
      <c r="C175" s="67">
        <v>1903.2</v>
      </c>
      <c r="D175" s="67">
        <v>1168.3000000000002</v>
      </c>
      <c r="E175" s="68">
        <v>3502.4</v>
      </c>
      <c r="F175" s="67">
        <v>48453.2</v>
      </c>
      <c r="G175" s="68">
        <v>51955.6</v>
      </c>
      <c r="H175" s="67">
        <v>35950.5</v>
      </c>
      <c r="I175" s="67">
        <v>539.1</v>
      </c>
      <c r="J175" s="68">
        <v>48537.2</v>
      </c>
      <c r="K175" s="67">
        <v>22716.699999999997</v>
      </c>
      <c r="L175" s="68">
        <v>71253.9</v>
      </c>
      <c r="M175" s="68">
        <v>-19298.299999999996</v>
      </c>
    </row>
    <row r="176" spans="1:13" s="14" customFormat="1" ht="15.75">
      <c r="A176" s="66">
        <v>41486</v>
      </c>
      <c r="B176" s="67">
        <v>4441.505891275</v>
      </c>
      <c r="C176" s="67">
        <v>1394.020682236</v>
      </c>
      <c r="D176" s="67">
        <v>307.35400000000027</v>
      </c>
      <c r="E176" s="68">
        <v>6142.880573511</v>
      </c>
      <c r="F176" s="67">
        <v>58820.25196242191</v>
      </c>
      <c r="G176" s="68">
        <v>64963.13253593291</v>
      </c>
      <c r="H176" s="67">
        <v>45341.6190056476</v>
      </c>
      <c r="I176" s="67">
        <v>10922.307823652858</v>
      </c>
      <c r="J176" s="68">
        <v>56263.92</v>
      </c>
      <c r="K176" s="67">
        <v>19824.71972966446</v>
      </c>
      <c r="L176" s="68">
        <v>76088.63972966446</v>
      </c>
      <c r="M176" s="68">
        <v>-11125.507193731544</v>
      </c>
    </row>
    <row r="177" spans="1:13" s="14" customFormat="1" ht="15.75">
      <c r="A177" s="66">
        <v>41517</v>
      </c>
      <c r="B177" s="67">
        <v>527.2</v>
      </c>
      <c r="C177" s="67">
        <v>2954.5</v>
      </c>
      <c r="D177" s="67">
        <v>318.79999999999995</v>
      </c>
      <c r="E177" s="68">
        <v>3800.5</v>
      </c>
      <c r="F177" s="67">
        <v>72130.1504211106</v>
      </c>
      <c r="G177" s="68">
        <v>75930.6504211106</v>
      </c>
      <c r="H177" s="67">
        <v>30557.9</v>
      </c>
      <c r="I177" s="67">
        <v>2413.5</v>
      </c>
      <c r="J177" s="68">
        <v>40140.5</v>
      </c>
      <c r="K177" s="67">
        <v>22007.35042111059</v>
      </c>
      <c r="L177" s="68">
        <v>62147.85042111059</v>
      </c>
      <c r="M177" s="68">
        <v>13782.800000000003</v>
      </c>
    </row>
    <row r="178" spans="1:13" s="14" customFormat="1" ht="15.75">
      <c r="A178" s="66">
        <v>41547</v>
      </c>
      <c r="B178" s="67">
        <v>5037.8</v>
      </c>
      <c r="C178" s="67">
        <v>1668.1</v>
      </c>
      <c r="D178" s="67">
        <v>38.49999999999909</v>
      </c>
      <c r="E178" s="68">
        <v>6744.4</v>
      </c>
      <c r="F178" s="67">
        <v>55600.36690977014</v>
      </c>
      <c r="G178" s="68">
        <v>62344.766909770144</v>
      </c>
      <c r="H178" s="67">
        <v>37514.5</v>
      </c>
      <c r="I178" s="67">
        <v>0</v>
      </c>
      <c r="J178" s="68">
        <v>39142.4</v>
      </c>
      <c r="K178" s="67">
        <v>26403.666909770145</v>
      </c>
      <c r="L178" s="68">
        <v>65546.06690977015</v>
      </c>
      <c r="M178" s="68">
        <v>-3201.300000000003</v>
      </c>
    </row>
    <row r="179" spans="1:13" s="14" customFormat="1" ht="15.75">
      <c r="A179" s="66">
        <v>41578</v>
      </c>
      <c r="B179" s="67">
        <v>3515.5</v>
      </c>
      <c r="C179" s="67">
        <v>1698.3</v>
      </c>
      <c r="D179" s="67">
        <v>90.9</v>
      </c>
      <c r="E179" s="68">
        <v>5304.7</v>
      </c>
      <c r="F179" s="67">
        <v>93584.6</v>
      </c>
      <c r="G179" s="68">
        <v>98889.3</v>
      </c>
      <c r="H179" s="67">
        <v>42363.1</v>
      </c>
      <c r="I179" s="67">
        <v>0</v>
      </c>
      <c r="J179" s="68">
        <v>53869.8</v>
      </c>
      <c r="K179" s="67">
        <v>26454.300000000003</v>
      </c>
      <c r="L179" s="68">
        <v>80324.1</v>
      </c>
      <c r="M179" s="68">
        <v>18565.199999999997</v>
      </c>
    </row>
    <row r="180" spans="1:13" s="16" customFormat="1" ht="15.75">
      <c r="A180" s="66">
        <v>41608</v>
      </c>
      <c r="B180" s="67">
        <v>2813.1</v>
      </c>
      <c r="C180" s="67">
        <v>506.2</v>
      </c>
      <c r="D180" s="67">
        <v>1675.6</v>
      </c>
      <c r="E180" s="68">
        <v>4994.9</v>
      </c>
      <c r="F180" s="67">
        <v>110163.70000000001</v>
      </c>
      <c r="G180" s="68">
        <v>115158.6</v>
      </c>
      <c r="H180" s="67">
        <v>46092.1</v>
      </c>
      <c r="I180" s="67">
        <v>0</v>
      </c>
      <c r="J180" s="68">
        <v>56235.4</v>
      </c>
      <c r="K180" s="67">
        <v>32100.700000000004</v>
      </c>
      <c r="L180" s="68">
        <v>88336.1</v>
      </c>
      <c r="M180" s="68">
        <v>26822.5</v>
      </c>
    </row>
    <row r="181" spans="1:13" s="16" customFormat="1" ht="15.75">
      <c r="A181" s="66">
        <v>41639</v>
      </c>
      <c r="B181" s="67">
        <v>2892</v>
      </c>
      <c r="C181" s="67">
        <v>624.3</v>
      </c>
      <c r="D181" s="67">
        <v>1697.1</v>
      </c>
      <c r="E181" s="68">
        <v>5213.4</v>
      </c>
      <c r="F181" s="67">
        <v>123171.5</v>
      </c>
      <c r="G181" s="68">
        <v>128384.9</v>
      </c>
      <c r="H181" s="67">
        <v>45774.6</v>
      </c>
      <c r="I181" s="67">
        <v>0</v>
      </c>
      <c r="J181" s="68">
        <v>50980.5</v>
      </c>
      <c r="K181" s="67">
        <v>26665.699999999997</v>
      </c>
      <c r="L181" s="68">
        <v>77646.2</v>
      </c>
      <c r="M181" s="68">
        <v>50738.7</v>
      </c>
    </row>
    <row r="182" spans="1:13" s="16" customFormat="1" ht="15.75">
      <c r="A182" s="66">
        <v>41670</v>
      </c>
      <c r="B182" s="67">
        <v>1359.4844441700002</v>
      </c>
      <c r="C182" s="67">
        <v>1249.67146332</v>
      </c>
      <c r="D182" s="67">
        <v>204.11886361000006</v>
      </c>
      <c r="E182" s="68">
        <v>2813.2747711</v>
      </c>
      <c r="F182" s="67">
        <v>41467.4719164</v>
      </c>
      <c r="G182" s="68">
        <v>44280.746687499995</v>
      </c>
      <c r="H182" s="67">
        <v>59227.40151721</v>
      </c>
      <c r="I182" s="67">
        <v>4000.8396035299997</v>
      </c>
      <c r="J182" s="68">
        <v>63228.24112074</v>
      </c>
      <c r="K182" s="67">
        <v>21380.969493740005</v>
      </c>
      <c r="L182" s="68">
        <v>84609.21061448</v>
      </c>
      <c r="M182" s="68">
        <v>-40328.46392698001</v>
      </c>
    </row>
    <row r="183" spans="1:13" s="14" customFormat="1" ht="15.75">
      <c r="A183" s="66">
        <v>41698</v>
      </c>
      <c r="B183" s="67">
        <v>1202.22775136</v>
      </c>
      <c r="C183" s="67">
        <v>2085.62757479</v>
      </c>
      <c r="D183" s="67">
        <v>410.5940853200002</v>
      </c>
      <c r="E183" s="68">
        <v>3698.44941147</v>
      </c>
      <c r="F183" s="67">
        <v>69765.07262619998</v>
      </c>
      <c r="G183" s="68">
        <v>73463.52203766999</v>
      </c>
      <c r="H183" s="67">
        <v>41890.98929976</v>
      </c>
      <c r="I183" s="67">
        <v>1304.6108439299999</v>
      </c>
      <c r="J183" s="68">
        <v>43195.600143690004</v>
      </c>
      <c r="K183" s="67">
        <v>24087.87659127001</v>
      </c>
      <c r="L183" s="68">
        <v>67283.47673496002</v>
      </c>
      <c r="M183" s="68">
        <v>6180.045302709972</v>
      </c>
    </row>
    <row r="184" spans="1:13" s="14" customFormat="1" ht="15.75">
      <c r="A184" s="66">
        <v>41729</v>
      </c>
      <c r="B184" s="67">
        <v>2079.21973265</v>
      </c>
      <c r="C184" s="67">
        <v>1298.86322526</v>
      </c>
      <c r="D184" s="67">
        <v>1552.3798272699996</v>
      </c>
      <c r="E184" s="68">
        <v>4930.46278518</v>
      </c>
      <c r="F184" s="67">
        <v>51819.778419409995</v>
      </c>
      <c r="G184" s="68">
        <v>56750.24120459</v>
      </c>
      <c r="H184" s="67">
        <v>46859.140931810005</v>
      </c>
      <c r="I184" s="67">
        <v>5003.75974737</v>
      </c>
      <c r="J184" s="68">
        <v>51862.900679180006</v>
      </c>
      <c r="K184" s="67">
        <v>22007.847032820006</v>
      </c>
      <c r="L184" s="68">
        <v>73870.74771200001</v>
      </c>
      <c r="M184" s="68">
        <v>-17120.506507410013</v>
      </c>
    </row>
    <row r="185" spans="1:13" s="14" customFormat="1" ht="15.75">
      <c r="A185" s="66">
        <v>41759</v>
      </c>
      <c r="B185" s="67">
        <v>4244.17863187</v>
      </c>
      <c r="C185" s="67">
        <v>1993.1654286500002</v>
      </c>
      <c r="D185" s="67">
        <v>1214.2864188799995</v>
      </c>
      <c r="E185" s="68">
        <v>7451.6304794</v>
      </c>
      <c r="F185" s="67">
        <v>83541.46437962</v>
      </c>
      <c r="G185" s="68">
        <v>90993.09485902</v>
      </c>
      <c r="H185" s="67">
        <v>55130.33553753</v>
      </c>
      <c r="I185" s="67">
        <v>4155.49973506</v>
      </c>
      <c r="J185" s="68">
        <v>59285.835272590004</v>
      </c>
      <c r="K185" s="67">
        <v>27495.955043039983</v>
      </c>
      <c r="L185" s="68">
        <v>86781.79031562999</v>
      </c>
      <c r="M185" s="68">
        <v>4211.3045433900115</v>
      </c>
    </row>
    <row r="186" spans="1:13" s="14" customFormat="1" ht="15.75">
      <c r="A186" s="66">
        <v>41790</v>
      </c>
      <c r="B186" s="67">
        <v>3466.81687917</v>
      </c>
      <c r="C186" s="67">
        <v>1727.63953853</v>
      </c>
      <c r="D186" s="67">
        <v>1880.0933065</v>
      </c>
      <c r="E186" s="68">
        <v>7074.5497242</v>
      </c>
      <c r="F186" s="67">
        <v>52640.72157726</v>
      </c>
      <c r="G186" s="68">
        <v>59715.27130146</v>
      </c>
      <c r="H186" s="67">
        <v>44543.129120469996</v>
      </c>
      <c r="I186" s="67">
        <v>15927.43662556</v>
      </c>
      <c r="J186" s="68">
        <v>60470.56574603</v>
      </c>
      <c r="K186" s="67">
        <v>28544.294832810017</v>
      </c>
      <c r="L186" s="68">
        <v>89014.86057884002</v>
      </c>
      <c r="M186" s="68">
        <v>-29299.589277380015</v>
      </c>
    </row>
    <row r="187" spans="1:13" s="14" customFormat="1" ht="15.75">
      <c r="A187" s="66">
        <v>41820</v>
      </c>
      <c r="B187" s="67">
        <v>3836.86222633</v>
      </c>
      <c r="C187" s="67">
        <v>1995.47374425</v>
      </c>
      <c r="D187" s="67">
        <v>1633.0271515399995</v>
      </c>
      <c r="E187" s="68">
        <v>7465.363122119999</v>
      </c>
      <c r="F187" s="67">
        <v>71763.30967488051</v>
      </c>
      <c r="G187" s="68">
        <v>79228.67279700052</v>
      </c>
      <c r="H187" s="67">
        <v>41588.40674819</v>
      </c>
      <c r="I187" s="67">
        <v>6949.00010285</v>
      </c>
      <c r="J187" s="68">
        <v>48537.40685104</v>
      </c>
      <c r="K187" s="67">
        <v>26499.818508037708</v>
      </c>
      <c r="L187" s="68">
        <v>75037.22535907771</v>
      </c>
      <c r="M187" s="68">
        <v>4191.447437922805</v>
      </c>
    </row>
    <row r="188" spans="1:13" s="14" customFormat="1" ht="15.75">
      <c r="A188" s="66">
        <v>41851</v>
      </c>
      <c r="B188" s="67">
        <v>7332.22803762</v>
      </c>
      <c r="C188" s="67">
        <v>1647.2111760799999</v>
      </c>
      <c r="D188" s="67">
        <v>1759.9522561199992</v>
      </c>
      <c r="E188" s="68">
        <v>10739.391469819999</v>
      </c>
      <c r="F188" s="67">
        <v>64612.22206901001</v>
      </c>
      <c r="G188" s="68">
        <v>75351.61353883</v>
      </c>
      <c r="H188" s="67">
        <v>57996.34859141999</v>
      </c>
      <c r="I188" s="67">
        <v>4386.42315736</v>
      </c>
      <c r="J188" s="68">
        <v>62382.77174878</v>
      </c>
      <c r="K188" s="67">
        <v>32035.30914358</v>
      </c>
      <c r="L188" s="68">
        <v>94418.08089236</v>
      </c>
      <c r="M188" s="68">
        <v>-19066.467353529995</v>
      </c>
    </row>
    <row r="189" spans="1:13" s="14" customFormat="1" ht="15.75">
      <c r="A189" s="66">
        <v>41882</v>
      </c>
      <c r="B189" s="67">
        <v>10293.31986619</v>
      </c>
      <c r="C189" s="67">
        <v>686.8301758</v>
      </c>
      <c r="D189" s="67">
        <v>697.8323782200005</v>
      </c>
      <c r="E189" s="68">
        <v>11677.98242021</v>
      </c>
      <c r="F189" s="67">
        <v>45391.21772103</v>
      </c>
      <c r="G189" s="68">
        <v>57069.20014124</v>
      </c>
      <c r="H189" s="67">
        <v>59650.59686236</v>
      </c>
      <c r="I189" s="67">
        <v>4675.11214884</v>
      </c>
      <c r="J189" s="68">
        <v>64325.7090112</v>
      </c>
      <c r="K189" s="67">
        <v>29452.976505740007</v>
      </c>
      <c r="L189" s="68">
        <v>93778.68551694001</v>
      </c>
      <c r="M189" s="68">
        <v>-36709.48537570001</v>
      </c>
    </row>
    <row r="190" spans="1:13" s="14" customFormat="1" ht="15.75">
      <c r="A190" s="66">
        <v>41912</v>
      </c>
      <c r="B190" s="67">
        <v>9258.11083682</v>
      </c>
      <c r="C190" s="67">
        <v>2038.8373956300002</v>
      </c>
      <c r="D190" s="67">
        <v>1593.240653499999</v>
      </c>
      <c r="E190" s="68">
        <v>12890.18888595</v>
      </c>
      <c r="F190" s="67">
        <v>119082.18975043001</v>
      </c>
      <c r="G190" s="68">
        <v>131972.37863638002</v>
      </c>
      <c r="H190" s="67">
        <v>58642.772162459994</v>
      </c>
      <c r="I190" s="67">
        <v>6072.023760239999</v>
      </c>
      <c r="J190" s="68">
        <v>64714.795922699996</v>
      </c>
      <c r="K190" s="67">
        <v>40276.199141839985</v>
      </c>
      <c r="L190" s="68">
        <v>104990.99506453998</v>
      </c>
      <c r="M190" s="68">
        <v>26981.383571840037</v>
      </c>
    </row>
    <row r="191" spans="1:13" s="14" customFormat="1" ht="15.75">
      <c r="A191" s="66">
        <v>41943</v>
      </c>
      <c r="B191" s="67">
        <v>6334.453463350001</v>
      </c>
      <c r="C191" s="67">
        <v>713.5883254299999</v>
      </c>
      <c r="D191" s="67">
        <v>2303.380501839998</v>
      </c>
      <c r="E191" s="68">
        <v>9351.42229062</v>
      </c>
      <c r="F191" s="67">
        <v>68154.6240524</v>
      </c>
      <c r="G191" s="68">
        <v>77506.04634302</v>
      </c>
      <c r="H191" s="67">
        <v>65640.16454937</v>
      </c>
      <c r="I191" s="67">
        <v>2752.3467534700003</v>
      </c>
      <c r="J191" s="68">
        <v>68392.51130284</v>
      </c>
      <c r="K191" s="67">
        <v>38342.25700586999</v>
      </c>
      <c r="L191" s="68">
        <v>106734.76830870999</v>
      </c>
      <c r="M191" s="68">
        <v>-29228.721965689983</v>
      </c>
    </row>
    <row r="192" spans="1:13" s="14" customFormat="1" ht="15.75">
      <c r="A192" s="66">
        <v>41973</v>
      </c>
      <c r="B192" s="67">
        <v>5554.54178321</v>
      </c>
      <c r="C192" s="67">
        <v>1216.86592226</v>
      </c>
      <c r="D192" s="67">
        <v>689.6582476099993</v>
      </c>
      <c r="E192" s="68">
        <v>7461.065953079999</v>
      </c>
      <c r="F192" s="67">
        <v>59514.685831489995</v>
      </c>
      <c r="G192" s="68">
        <v>66975.75178456999</v>
      </c>
      <c r="H192" s="67">
        <v>48443.33606189</v>
      </c>
      <c r="I192" s="67">
        <v>1605.1468862999998</v>
      </c>
      <c r="J192" s="68">
        <v>50048.482948189994</v>
      </c>
      <c r="K192" s="67">
        <v>33207.38294942</v>
      </c>
      <c r="L192" s="68">
        <v>83255.86589761</v>
      </c>
      <c r="M192" s="68">
        <v>-16280.114113040006</v>
      </c>
    </row>
    <row r="193" spans="1:13" s="14" customFormat="1" ht="15.75">
      <c r="A193" s="66">
        <v>42004</v>
      </c>
      <c r="B193" s="67">
        <v>4726.1</v>
      </c>
      <c r="C193" s="67">
        <v>2435.4</v>
      </c>
      <c r="D193" s="67">
        <v>1441.6</v>
      </c>
      <c r="E193" s="68">
        <v>8603.1</v>
      </c>
      <c r="F193" s="67">
        <v>81289.07017543</v>
      </c>
      <c r="G193" s="68">
        <v>89892.17017543</v>
      </c>
      <c r="H193" s="67">
        <v>53578.1</v>
      </c>
      <c r="I193" s="67">
        <v>33314.3</v>
      </c>
      <c r="J193" s="68">
        <v>91960.6</v>
      </c>
      <c r="K193" s="67">
        <v>28483.67829700999</v>
      </c>
      <c r="L193" s="68">
        <v>120444.27829701</v>
      </c>
      <c r="M193" s="68">
        <v>-30552.108121579993</v>
      </c>
    </row>
    <row r="194" spans="1:13" s="14" customFormat="1" ht="15.75">
      <c r="A194" s="66">
        <v>42035</v>
      </c>
      <c r="B194" s="67">
        <v>3515.52041955</v>
      </c>
      <c r="C194" s="67">
        <v>2263.06526157</v>
      </c>
      <c r="D194" s="67">
        <v>931.1427924999998</v>
      </c>
      <c r="E194" s="68">
        <v>6709.72847362</v>
      </c>
      <c r="F194" s="67">
        <v>75455.00347306</v>
      </c>
      <c r="G194" s="68">
        <v>82164.73194668</v>
      </c>
      <c r="H194" s="67">
        <v>42417.51808027</v>
      </c>
      <c r="I194" s="67">
        <v>435.96059068</v>
      </c>
      <c r="J194" s="68">
        <v>42853.47867095</v>
      </c>
      <c r="K194" s="67">
        <v>22574.472487290004</v>
      </c>
      <c r="L194" s="68">
        <v>65427.95115824</v>
      </c>
      <c r="M194" s="68">
        <v>16736.780788439995</v>
      </c>
    </row>
    <row r="195" spans="1:13" s="14" customFormat="1" ht="15.75">
      <c r="A195" s="66">
        <v>42063</v>
      </c>
      <c r="B195" s="67">
        <v>1322.83228059</v>
      </c>
      <c r="C195" s="67">
        <v>1591.3479713299998</v>
      </c>
      <c r="D195" s="67">
        <v>1386.5936488099999</v>
      </c>
      <c r="E195" s="68">
        <v>4300.77390073</v>
      </c>
      <c r="F195" s="67">
        <v>51691.57237639</v>
      </c>
      <c r="G195" s="68">
        <v>55992.34627712</v>
      </c>
      <c r="H195" s="67">
        <v>52812.50952448</v>
      </c>
      <c r="I195" s="67">
        <v>1702.8396232700002</v>
      </c>
      <c r="J195" s="68">
        <v>54515.34914775</v>
      </c>
      <c r="K195" s="67">
        <v>23505.582879960006</v>
      </c>
      <c r="L195" s="68">
        <v>78020.93202771</v>
      </c>
      <c r="M195" s="68">
        <v>-22028.585750590006</v>
      </c>
    </row>
    <row r="196" spans="1:13" s="14" customFormat="1" ht="15.75">
      <c r="A196" s="66">
        <v>42094</v>
      </c>
      <c r="B196" s="67">
        <v>1816.73439749</v>
      </c>
      <c r="C196" s="67">
        <v>2262.63575322</v>
      </c>
      <c r="D196" s="67">
        <v>1999.2993356900001</v>
      </c>
      <c r="E196" s="68">
        <v>6078.6694864</v>
      </c>
      <c r="F196" s="67">
        <v>107227.98509825</v>
      </c>
      <c r="G196" s="68">
        <v>113306.65458465001</v>
      </c>
      <c r="H196" s="67">
        <v>63296.54519086</v>
      </c>
      <c r="I196" s="67">
        <v>2547.28778796</v>
      </c>
      <c r="J196" s="68">
        <v>65843.83297881999</v>
      </c>
      <c r="K196" s="67">
        <v>27981.923949040007</v>
      </c>
      <c r="L196" s="68">
        <v>93825.75692786</v>
      </c>
      <c r="M196" s="68">
        <v>19480.89765679001</v>
      </c>
    </row>
    <row r="197" spans="1:13" s="14" customFormat="1" ht="15.75">
      <c r="A197" s="66">
        <v>42124</v>
      </c>
      <c r="B197" s="67">
        <v>8627.630325</v>
      </c>
      <c r="C197" s="67">
        <v>1735.85295325</v>
      </c>
      <c r="D197" s="67">
        <v>1225.241489789998</v>
      </c>
      <c r="E197" s="68">
        <v>11588.724768039998</v>
      </c>
      <c r="F197" s="67">
        <v>66209.51273388</v>
      </c>
      <c r="G197" s="68">
        <v>77798.23750192</v>
      </c>
      <c r="H197" s="67">
        <v>42189.89303272</v>
      </c>
      <c r="I197" s="67">
        <v>11170.513684399999</v>
      </c>
      <c r="J197" s="68">
        <v>53483.91024846</v>
      </c>
      <c r="K197" s="67">
        <v>26986.82345320999</v>
      </c>
      <c r="L197" s="68">
        <v>80470.73370166999</v>
      </c>
      <c r="M197" s="68">
        <v>-2672.4961997499922</v>
      </c>
    </row>
    <row r="198" spans="1:13" s="14" customFormat="1" ht="15.75">
      <c r="A198" s="66">
        <v>42155</v>
      </c>
      <c r="B198" s="67">
        <v>4346.4248032</v>
      </c>
      <c r="C198" s="67">
        <v>869.31013824</v>
      </c>
      <c r="D198" s="67">
        <v>114.81178749999981</v>
      </c>
      <c r="E198" s="68">
        <v>5330.546728939999</v>
      </c>
      <c r="F198" s="67">
        <v>58396.11650023</v>
      </c>
      <c r="G198" s="68">
        <v>63726.66322916999</v>
      </c>
      <c r="H198" s="67">
        <v>23948.26759887</v>
      </c>
      <c r="I198" s="67">
        <v>947.5988540300001</v>
      </c>
      <c r="J198" s="68">
        <v>24895.8664529</v>
      </c>
      <c r="K198" s="67">
        <v>25763.602953380003</v>
      </c>
      <c r="L198" s="68">
        <v>50659.469406280004</v>
      </c>
      <c r="M198" s="68">
        <v>13067.193822889989</v>
      </c>
    </row>
    <row r="199" spans="1:13" s="14" customFormat="1" ht="15.75">
      <c r="A199" s="66">
        <v>42185</v>
      </c>
      <c r="B199" s="67">
        <v>2335.91265148</v>
      </c>
      <c r="C199" s="67">
        <v>1476.03236937</v>
      </c>
      <c r="D199" s="67">
        <v>538.5048894700003</v>
      </c>
      <c r="E199" s="68">
        <v>4350.4499103200005</v>
      </c>
      <c r="F199" s="67">
        <v>35634.15054006</v>
      </c>
      <c r="G199" s="68">
        <v>39984.60045038</v>
      </c>
      <c r="H199" s="67">
        <v>50103.930911359996</v>
      </c>
      <c r="I199" s="67">
        <v>2748.65938295</v>
      </c>
      <c r="J199" s="68">
        <v>52852.59029430999</v>
      </c>
      <c r="K199" s="67">
        <v>29113.019455919988</v>
      </c>
      <c r="L199" s="68">
        <v>81965.60975022998</v>
      </c>
      <c r="M199" s="68">
        <v>-41981.00929984998</v>
      </c>
    </row>
    <row r="200" spans="1:13" s="14" customFormat="1" ht="15.75">
      <c r="A200" s="66">
        <v>42216</v>
      </c>
      <c r="B200" s="67">
        <v>489.45120375</v>
      </c>
      <c r="C200" s="67">
        <v>4980.5312709</v>
      </c>
      <c r="D200" s="67">
        <v>871.6702862200008</v>
      </c>
      <c r="E200" s="68">
        <v>6341.652760870001</v>
      </c>
      <c r="F200" s="67">
        <v>37551.55475321</v>
      </c>
      <c r="G200" s="68">
        <v>43893.20751408</v>
      </c>
      <c r="H200" s="67">
        <v>48299.60888991</v>
      </c>
      <c r="I200" s="67">
        <v>1084.00630266</v>
      </c>
      <c r="J200" s="68">
        <v>49383.61519257</v>
      </c>
      <c r="K200" s="67">
        <v>26114.592135220002</v>
      </c>
      <c r="L200" s="68">
        <v>75498.20732779</v>
      </c>
      <c r="M200" s="68">
        <v>-31604.999813710005</v>
      </c>
    </row>
    <row r="201" spans="1:13" s="14" customFormat="1" ht="15.75">
      <c r="A201" s="66">
        <v>42247</v>
      </c>
      <c r="B201" s="67">
        <v>2634.38431536</v>
      </c>
      <c r="C201" s="67">
        <v>3413.22955397</v>
      </c>
      <c r="D201" s="67">
        <v>784.5046480499996</v>
      </c>
      <c r="E201" s="68">
        <v>6832.1185173799995</v>
      </c>
      <c r="F201" s="67">
        <v>35144.89136345</v>
      </c>
      <c r="G201" s="68">
        <v>41977.009880829995</v>
      </c>
      <c r="H201" s="67">
        <v>59141.735159410004</v>
      </c>
      <c r="I201" s="67">
        <v>3120.88544802</v>
      </c>
      <c r="J201" s="68">
        <v>62055.47175574</v>
      </c>
      <c r="K201" s="67">
        <v>18684.808939500013</v>
      </c>
      <c r="L201" s="68">
        <v>80740.28069524001</v>
      </c>
      <c r="M201" s="68">
        <v>-38763.27081441002</v>
      </c>
    </row>
    <row r="202" spans="1:13" s="14" customFormat="1" ht="15.75">
      <c r="A202" s="66">
        <v>42277</v>
      </c>
      <c r="B202" s="67">
        <v>6409.87070746</v>
      </c>
      <c r="C202" s="67">
        <v>1313.46406924</v>
      </c>
      <c r="D202" s="67">
        <v>505.9320244499995</v>
      </c>
      <c r="E202" s="68">
        <v>8229.266801149999</v>
      </c>
      <c r="F202" s="67">
        <v>39509.251703489994</v>
      </c>
      <c r="G202" s="68">
        <v>47738.51850463999</v>
      </c>
      <c r="H202" s="67">
        <v>53152.232576120005</v>
      </c>
      <c r="I202" s="67">
        <v>2759.93863875</v>
      </c>
      <c r="J202" s="68">
        <v>55912.17121487</v>
      </c>
      <c r="K202" s="67">
        <v>27041.04559487001</v>
      </c>
      <c r="L202" s="68">
        <v>82953.21680974001</v>
      </c>
      <c r="M202" s="68">
        <v>-35214.69830510002</v>
      </c>
    </row>
    <row r="203" spans="1:13" s="14" customFormat="1" ht="15.75">
      <c r="A203" s="66">
        <v>42308</v>
      </c>
      <c r="B203" s="67">
        <v>5320.20033282</v>
      </c>
      <c r="C203" s="67">
        <v>2196.1082642600004</v>
      </c>
      <c r="D203" s="67">
        <v>29.831989930000418</v>
      </c>
      <c r="E203" s="68">
        <v>7546.140587010001</v>
      </c>
      <c r="F203" s="67">
        <v>61356.3445087</v>
      </c>
      <c r="G203" s="68">
        <v>68902.48509571</v>
      </c>
      <c r="H203" s="67">
        <v>41983.541972830004</v>
      </c>
      <c r="I203" s="67">
        <v>4472.98169908</v>
      </c>
      <c r="J203" s="68">
        <v>46456.52367191</v>
      </c>
      <c r="K203" s="67">
        <v>29897.70347342999</v>
      </c>
      <c r="L203" s="68">
        <v>76354.22714533999</v>
      </c>
      <c r="M203" s="68">
        <v>-7451.742049629989</v>
      </c>
    </row>
    <row r="204" spans="1:13" s="14" customFormat="1" ht="15.75">
      <c r="A204" s="66">
        <v>42338</v>
      </c>
      <c r="B204" s="67">
        <v>7425.921014930001</v>
      </c>
      <c r="C204" s="67">
        <v>1075.7958188</v>
      </c>
      <c r="D204" s="67">
        <v>293.2360341399999</v>
      </c>
      <c r="E204" s="68">
        <v>8794.95286787</v>
      </c>
      <c r="F204" s="67">
        <v>42744.289493719996</v>
      </c>
      <c r="G204" s="68">
        <v>51539.24236159</v>
      </c>
      <c r="H204" s="67">
        <v>50161.168221390006</v>
      </c>
      <c r="I204" s="67">
        <v>2498.04786134</v>
      </c>
      <c r="J204" s="68">
        <v>52659.21608273001</v>
      </c>
      <c r="K204" s="67">
        <v>34600.997862870005</v>
      </c>
      <c r="L204" s="68">
        <v>87260.21394560001</v>
      </c>
      <c r="M204" s="68">
        <v>-35720.97158401002</v>
      </c>
    </row>
    <row r="205" spans="1:13" s="14" customFormat="1" ht="15.75">
      <c r="A205" s="66">
        <v>42369</v>
      </c>
      <c r="B205" s="67">
        <v>6396.40447408</v>
      </c>
      <c r="C205" s="67">
        <v>1982.2045353199999</v>
      </c>
      <c r="D205" s="67">
        <v>533.5912571599993</v>
      </c>
      <c r="E205" s="68">
        <v>8912.20026656</v>
      </c>
      <c r="F205" s="67">
        <v>76097.61078165</v>
      </c>
      <c r="G205" s="68">
        <v>85009.81104821</v>
      </c>
      <c r="H205" s="67">
        <v>44156.294958859995</v>
      </c>
      <c r="I205" s="67">
        <v>1313.33980672</v>
      </c>
      <c r="J205" s="68">
        <v>45469.63476557999</v>
      </c>
      <c r="K205" s="67">
        <v>26680.188625869996</v>
      </c>
      <c r="L205" s="68">
        <v>72149.82339144999</v>
      </c>
      <c r="M205" s="68">
        <v>12859.987656760015</v>
      </c>
    </row>
    <row r="206" spans="1:13" s="14" customFormat="1" ht="15.75">
      <c r="A206" s="66">
        <v>42400</v>
      </c>
      <c r="B206" s="67">
        <v>2784.2</v>
      </c>
      <c r="C206" s="67">
        <v>831.4</v>
      </c>
      <c r="D206" s="67">
        <v>260.5699999999997</v>
      </c>
      <c r="E206" s="68">
        <v>3876.1699999999996</v>
      </c>
      <c r="F206" s="67">
        <v>23962.14</v>
      </c>
      <c r="G206" s="68">
        <v>27838.309999999998</v>
      </c>
      <c r="H206" s="67">
        <v>50702.46</v>
      </c>
      <c r="I206" s="67">
        <v>2351.16</v>
      </c>
      <c r="J206" s="68">
        <v>53053.619999999995</v>
      </c>
      <c r="K206" s="67">
        <v>24935.500000000015</v>
      </c>
      <c r="L206" s="68">
        <v>77989.12000000001</v>
      </c>
      <c r="M206" s="68">
        <v>-50150.81000000001</v>
      </c>
    </row>
    <row r="207" spans="1:13" s="14" customFormat="1" ht="15.75">
      <c r="A207" s="66">
        <v>42429</v>
      </c>
      <c r="B207" s="67">
        <v>5502.5</v>
      </c>
      <c r="C207" s="67">
        <v>14.67</v>
      </c>
      <c r="D207" s="67">
        <v>1090.5999999999995</v>
      </c>
      <c r="E207" s="68">
        <v>6607.7699999999995</v>
      </c>
      <c r="F207" s="67">
        <v>34391.439999999995</v>
      </c>
      <c r="G207" s="68">
        <v>40999.20999999999</v>
      </c>
      <c r="H207" s="67">
        <v>39429.87</v>
      </c>
      <c r="I207" s="67">
        <v>909.15</v>
      </c>
      <c r="J207" s="68">
        <v>40339.020000000004</v>
      </c>
      <c r="K207" s="67">
        <v>25480.380000000005</v>
      </c>
      <c r="L207" s="68">
        <v>65819.40000000001</v>
      </c>
      <c r="M207" s="68">
        <v>-24820.190000000017</v>
      </c>
    </row>
    <row r="208" spans="1:13" s="14" customFormat="1" ht="15.75">
      <c r="A208" s="66">
        <v>42460</v>
      </c>
      <c r="B208" s="67">
        <v>3368.49</v>
      </c>
      <c r="C208" s="67">
        <v>204.59</v>
      </c>
      <c r="D208" s="67">
        <v>201.48999999999978</v>
      </c>
      <c r="E208" s="68">
        <v>3774.5699999999997</v>
      </c>
      <c r="F208" s="67">
        <v>57152.44000000001</v>
      </c>
      <c r="G208" s="68">
        <v>60927.01000000001</v>
      </c>
      <c r="H208" s="67">
        <v>51822.09</v>
      </c>
      <c r="I208" s="67">
        <v>664.08</v>
      </c>
      <c r="J208" s="68">
        <v>52486.17</v>
      </c>
      <c r="K208" s="67">
        <v>28194.15999999999</v>
      </c>
      <c r="L208" s="68">
        <v>80680.32999999999</v>
      </c>
      <c r="M208" s="68">
        <v>-19753.319999999978</v>
      </c>
    </row>
    <row r="209" spans="1:13" s="14" customFormat="1" ht="15.75">
      <c r="A209" s="66">
        <v>42490</v>
      </c>
      <c r="B209" s="67">
        <v>6363.59</v>
      </c>
      <c r="C209" s="67">
        <v>2787.97</v>
      </c>
      <c r="D209" s="67">
        <v>144.52000000000044</v>
      </c>
      <c r="E209" s="68">
        <v>9296.08</v>
      </c>
      <c r="F209" s="67">
        <v>40940.72</v>
      </c>
      <c r="G209" s="68">
        <v>50236.8</v>
      </c>
      <c r="H209" s="67">
        <v>39023.58</v>
      </c>
      <c r="I209" s="67">
        <v>401.72</v>
      </c>
      <c r="J209" s="68">
        <v>39425.3</v>
      </c>
      <c r="K209" s="67">
        <v>23492.759999999995</v>
      </c>
      <c r="L209" s="68">
        <v>62918.06</v>
      </c>
      <c r="M209" s="68">
        <v>-12681.259999999995</v>
      </c>
    </row>
    <row r="210" spans="1:13" s="14" customFormat="1" ht="15.75">
      <c r="A210" s="66">
        <v>42521</v>
      </c>
      <c r="B210" s="67">
        <v>6935.6</v>
      </c>
      <c r="C210" s="67">
        <v>673.71</v>
      </c>
      <c r="D210" s="67">
        <v>766.4199999999992</v>
      </c>
      <c r="E210" s="68">
        <v>8375.73</v>
      </c>
      <c r="F210" s="67">
        <v>41533.56999999999</v>
      </c>
      <c r="G210" s="68">
        <v>49909.299999999996</v>
      </c>
      <c r="H210" s="67">
        <v>44797.9</v>
      </c>
      <c r="I210" s="67">
        <v>4176.91</v>
      </c>
      <c r="J210" s="68">
        <v>48974.81</v>
      </c>
      <c r="K210" s="67">
        <v>29879.819999999992</v>
      </c>
      <c r="L210" s="68">
        <v>78854.62999999999</v>
      </c>
      <c r="M210" s="68">
        <v>-28945.329999999994</v>
      </c>
    </row>
    <row r="211" spans="1:13" s="14" customFormat="1" ht="15.75">
      <c r="A211" s="66">
        <v>42551</v>
      </c>
      <c r="B211" s="67">
        <v>795.98</v>
      </c>
      <c r="C211" s="67">
        <v>1478.16</v>
      </c>
      <c r="D211" s="67">
        <v>69.41000000000054</v>
      </c>
      <c r="E211" s="68">
        <v>2343.5500000000006</v>
      </c>
      <c r="F211" s="67">
        <v>82851.69</v>
      </c>
      <c r="G211" s="68">
        <v>85195.24</v>
      </c>
      <c r="H211" s="67">
        <v>43786.41</v>
      </c>
      <c r="I211" s="67">
        <v>628.04</v>
      </c>
      <c r="J211" s="68">
        <v>44414.450000000004</v>
      </c>
      <c r="K211" s="67">
        <v>23457.120000000017</v>
      </c>
      <c r="L211" s="68">
        <v>67871.57000000002</v>
      </c>
      <c r="M211" s="68">
        <v>17323.669999999984</v>
      </c>
    </row>
    <row r="212" spans="1:13" s="14" customFormat="1" ht="15.75">
      <c r="A212" s="66">
        <v>42582</v>
      </c>
      <c r="B212" s="67">
        <v>5781.13</v>
      </c>
      <c r="C212" s="67">
        <v>2361.05</v>
      </c>
      <c r="D212" s="67">
        <v>3.6599999999998545</v>
      </c>
      <c r="E212" s="68">
        <v>8145.84</v>
      </c>
      <c r="F212" s="67">
        <v>47290</v>
      </c>
      <c r="G212" s="68">
        <v>55435.84</v>
      </c>
      <c r="H212" s="67">
        <v>35148.75</v>
      </c>
      <c r="I212" s="67">
        <v>230.78</v>
      </c>
      <c r="J212" s="68">
        <v>35379.53</v>
      </c>
      <c r="K212" s="67">
        <v>23966.42</v>
      </c>
      <c r="L212" s="68">
        <v>59345.95</v>
      </c>
      <c r="M212" s="68">
        <v>-3910.1100000000006</v>
      </c>
    </row>
    <row r="213" spans="1:13" s="14" customFormat="1" ht="15.75">
      <c r="A213" s="66">
        <v>42613</v>
      </c>
      <c r="B213" s="67">
        <v>5961.1</v>
      </c>
      <c r="C213" s="67">
        <v>2641.47</v>
      </c>
      <c r="D213" s="67">
        <v>1201.1299999999992</v>
      </c>
      <c r="E213" s="68">
        <v>9803.699999999999</v>
      </c>
      <c r="F213" s="67">
        <v>47174.17</v>
      </c>
      <c r="G213" s="68">
        <v>56977.869999999995</v>
      </c>
      <c r="H213" s="67">
        <v>52103.47</v>
      </c>
      <c r="I213" s="67">
        <v>760.0600000000001</v>
      </c>
      <c r="J213" s="68">
        <v>52863.53</v>
      </c>
      <c r="K213" s="67">
        <v>35741.06</v>
      </c>
      <c r="L213" s="68">
        <v>88604.59</v>
      </c>
      <c r="M213" s="68">
        <v>-31626.587099558004</v>
      </c>
    </row>
    <row r="214" spans="1:13" s="14" customFormat="1" ht="15.75">
      <c r="A214" s="66">
        <v>42643</v>
      </c>
      <c r="B214" s="67">
        <v>7695.06</v>
      </c>
      <c r="C214" s="67">
        <v>2027.89</v>
      </c>
      <c r="D214" s="67">
        <v>290.1600000000017</v>
      </c>
      <c r="E214" s="68">
        <v>10013.110000000002</v>
      </c>
      <c r="F214" s="67">
        <v>61274.56000000001</v>
      </c>
      <c r="G214" s="68">
        <v>71287.67000000001</v>
      </c>
      <c r="H214" s="67">
        <v>31466.9</v>
      </c>
      <c r="I214" s="67">
        <v>1193.94</v>
      </c>
      <c r="J214" s="68">
        <v>32660.84</v>
      </c>
      <c r="K214" s="67">
        <v>25274.21999999999</v>
      </c>
      <c r="L214" s="68">
        <v>57935.05999999999</v>
      </c>
      <c r="M214" s="68">
        <v>13352.610000000022</v>
      </c>
    </row>
    <row r="215" spans="1:13" s="14" customFormat="1" ht="15.75">
      <c r="A215" s="66">
        <v>42674</v>
      </c>
      <c r="B215" s="67">
        <v>5637.26</v>
      </c>
      <c r="C215" s="67">
        <v>1908.63</v>
      </c>
      <c r="D215" s="67">
        <v>1337.37</v>
      </c>
      <c r="E215" s="68">
        <v>8883.26</v>
      </c>
      <c r="F215" s="67">
        <v>66668.92000000001</v>
      </c>
      <c r="G215" s="68">
        <v>75552.18000000001</v>
      </c>
      <c r="H215" s="67">
        <v>52329.65</v>
      </c>
      <c r="I215" s="67">
        <v>331.05</v>
      </c>
      <c r="J215" s="68">
        <v>52660.700000000004</v>
      </c>
      <c r="K215" s="67">
        <v>25219.840000000004</v>
      </c>
      <c r="L215" s="68">
        <v>77880.54000000001</v>
      </c>
      <c r="M215" s="68">
        <v>-2328.3600000000006</v>
      </c>
    </row>
    <row r="216" spans="1:13" s="14" customFormat="1" ht="15.75">
      <c r="A216" s="66">
        <v>42704</v>
      </c>
      <c r="B216" s="67">
        <v>5879.83</v>
      </c>
      <c r="C216" s="67">
        <v>930.45</v>
      </c>
      <c r="D216" s="67">
        <v>530.2699999999995</v>
      </c>
      <c r="E216" s="68">
        <v>7340.549999999999</v>
      </c>
      <c r="F216" s="67">
        <v>67805.04</v>
      </c>
      <c r="G216" s="68">
        <v>75145.59</v>
      </c>
      <c r="H216" s="67">
        <v>31134.89</v>
      </c>
      <c r="I216" s="67">
        <v>1414.52</v>
      </c>
      <c r="J216" s="68">
        <v>32549.41</v>
      </c>
      <c r="K216" s="67">
        <v>24450.999999999996</v>
      </c>
      <c r="L216" s="68">
        <v>57000.409999999996</v>
      </c>
      <c r="M216" s="68">
        <v>18145.18</v>
      </c>
    </row>
    <row r="217" spans="1:13" s="14" customFormat="1" ht="15.75">
      <c r="A217" s="66">
        <v>42735</v>
      </c>
      <c r="B217" s="67">
        <v>4422.47</v>
      </c>
      <c r="C217" s="67">
        <v>716.48</v>
      </c>
      <c r="D217" s="67">
        <v>1386.9800000000005</v>
      </c>
      <c r="E217" s="68">
        <v>6525.93</v>
      </c>
      <c r="F217" s="67">
        <v>71608.71000000002</v>
      </c>
      <c r="G217" s="68">
        <v>78134.64000000001</v>
      </c>
      <c r="H217" s="67">
        <v>59742.560000000005</v>
      </c>
      <c r="I217" s="67">
        <v>4506.8</v>
      </c>
      <c r="J217" s="68">
        <v>64249.36</v>
      </c>
      <c r="K217" s="67">
        <v>31186.61999999998</v>
      </c>
      <c r="L217" s="68">
        <v>95435.97999999998</v>
      </c>
      <c r="M217" s="68">
        <v>-17301.339999999967</v>
      </c>
    </row>
    <row r="218" spans="1:13" s="14" customFormat="1" ht="15.75">
      <c r="A218" s="66">
        <v>42766</v>
      </c>
      <c r="B218" s="67">
        <v>5451.9883835147</v>
      </c>
      <c r="C218" s="67">
        <v>2125.0772185637</v>
      </c>
      <c r="D218" s="67">
        <v>1833.1563372387996</v>
      </c>
      <c r="E218" s="68">
        <v>9410.2219393172</v>
      </c>
      <c r="F218" s="67">
        <v>51105.80665523385</v>
      </c>
      <c r="G218" s="68">
        <v>60516.02859455105</v>
      </c>
      <c r="H218" s="67">
        <v>21782.492099717143</v>
      </c>
      <c r="I218" s="67">
        <v>2935.380811342002</v>
      </c>
      <c r="J218" s="68">
        <v>24717.872911059145</v>
      </c>
      <c r="K218" s="67">
        <v>23949.407421200915</v>
      </c>
      <c r="L218" s="68">
        <v>48667.28033226006</v>
      </c>
      <c r="M218" s="68">
        <v>11848.748262290988</v>
      </c>
    </row>
    <row r="219" spans="1:13" s="14" customFormat="1" ht="15.75">
      <c r="A219" s="66">
        <v>42794</v>
      </c>
      <c r="B219" s="67">
        <v>2616.6275613697994</v>
      </c>
      <c r="C219" s="67">
        <v>1048.0883706431</v>
      </c>
      <c r="D219" s="67">
        <v>728.4593365159999</v>
      </c>
      <c r="E219" s="68">
        <v>4393.175268528899</v>
      </c>
      <c r="F219" s="67">
        <v>75091.35416749686</v>
      </c>
      <c r="G219" s="68">
        <v>79484.52943602575</v>
      </c>
      <c r="H219" s="67">
        <v>42726.88292779735</v>
      </c>
      <c r="I219" s="67">
        <v>1768.6411432028062</v>
      </c>
      <c r="J219" s="68">
        <v>44495.52407100015</v>
      </c>
      <c r="K219" s="67">
        <v>25234.28052857751</v>
      </c>
      <c r="L219" s="68">
        <v>69729.80459957766</v>
      </c>
      <c r="M219" s="68">
        <v>9754.724836448091</v>
      </c>
    </row>
    <row r="220" spans="1:13" s="14" customFormat="1" ht="15.75">
      <c r="A220" s="66">
        <v>42825</v>
      </c>
      <c r="B220" s="67">
        <v>1663.5176790634998</v>
      </c>
      <c r="C220" s="67">
        <v>2649.9090910294</v>
      </c>
      <c r="D220" s="67">
        <v>1638.5258165728</v>
      </c>
      <c r="E220" s="68">
        <v>5951.9525866656995</v>
      </c>
      <c r="F220" s="67">
        <v>54876.07523199765</v>
      </c>
      <c r="G220" s="68">
        <v>60828.02781866335</v>
      </c>
      <c r="H220" s="67">
        <v>59191.57133522785</v>
      </c>
      <c r="I220" s="67">
        <v>2217.49577786072</v>
      </c>
      <c r="J220" s="68">
        <v>61409.06711308856</v>
      </c>
      <c r="K220" s="67">
        <v>24731.254787146012</v>
      </c>
      <c r="L220" s="68">
        <v>86140.32190023457</v>
      </c>
      <c r="M220" s="68">
        <v>-25312.29408157122</v>
      </c>
    </row>
    <row r="221" spans="1:13" s="14" customFormat="1" ht="15.75">
      <c r="A221" s="66">
        <v>42855</v>
      </c>
      <c r="B221" s="67">
        <v>292.51576733950003</v>
      </c>
      <c r="C221" s="67">
        <v>3658.5049006074005</v>
      </c>
      <c r="D221" s="67">
        <v>890.0750097180007</v>
      </c>
      <c r="E221" s="68">
        <v>4841.095677664901</v>
      </c>
      <c r="F221" s="67">
        <v>47903.19770110076</v>
      </c>
      <c r="G221" s="68">
        <v>52744.293378765666</v>
      </c>
      <c r="H221" s="67">
        <v>40920.859600443495</v>
      </c>
      <c r="I221" s="67">
        <v>1745.3022771785688</v>
      </c>
      <c r="J221" s="68">
        <v>42666.161877622064</v>
      </c>
      <c r="K221" s="67">
        <v>18606.80484456377</v>
      </c>
      <c r="L221" s="68">
        <v>61272.96672218583</v>
      </c>
      <c r="M221" s="68">
        <v>-8528.673343420167</v>
      </c>
    </row>
    <row r="222" spans="1:13" s="14" customFormat="1" ht="15.75">
      <c r="A222" s="66">
        <v>42886</v>
      </c>
      <c r="B222" s="67">
        <v>74.53952624000001</v>
      </c>
      <c r="C222" s="67">
        <v>3659.143946980501</v>
      </c>
      <c r="D222" s="67">
        <v>597.3704685092007</v>
      </c>
      <c r="E222" s="68">
        <v>4331.053941729701</v>
      </c>
      <c r="F222" s="67">
        <v>91696.51434508173</v>
      </c>
      <c r="G222" s="68">
        <v>96027.56828681142</v>
      </c>
      <c r="H222" s="67">
        <v>57750.77612453896</v>
      </c>
      <c r="I222" s="67">
        <v>1466.0713211545901</v>
      </c>
      <c r="J222" s="68">
        <v>59216.84744569355</v>
      </c>
      <c r="K222" s="67">
        <v>26572.890817733904</v>
      </c>
      <c r="L222" s="68">
        <v>85789.73826342745</v>
      </c>
      <c r="M222" s="68">
        <v>10237.83002338397</v>
      </c>
    </row>
    <row r="223" spans="1:13" s="14" customFormat="1" ht="15.75">
      <c r="A223" s="66">
        <v>42916</v>
      </c>
      <c r="B223" s="67">
        <v>75.98712</v>
      </c>
      <c r="C223" s="67">
        <v>4315.6297179014</v>
      </c>
      <c r="D223" s="67">
        <v>2376.2876910493005</v>
      </c>
      <c r="E223" s="68">
        <v>6767.9045289507</v>
      </c>
      <c r="F223" s="67">
        <v>71026.76476391913</v>
      </c>
      <c r="G223" s="68">
        <v>77794.66929286983</v>
      </c>
      <c r="H223" s="67">
        <v>87725.99231907034</v>
      </c>
      <c r="I223" s="67">
        <v>390.13892308013</v>
      </c>
      <c r="J223" s="68">
        <v>88116.13124215047</v>
      </c>
      <c r="K223" s="67">
        <v>28224.836978303298</v>
      </c>
      <c r="L223" s="68">
        <v>116340.96822045377</v>
      </c>
      <c r="M223" s="68">
        <v>-38546.298927583935</v>
      </c>
    </row>
    <row r="224" spans="1:13" s="14" customFormat="1" ht="15.75">
      <c r="A224" s="66">
        <v>42947</v>
      </c>
      <c r="B224" s="67">
        <v>510.56258587380006</v>
      </c>
      <c r="C224" s="67">
        <v>4222.1745032182</v>
      </c>
      <c r="D224" s="67">
        <v>3773.9966619496</v>
      </c>
      <c r="E224" s="68">
        <v>8506.7337510416</v>
      </c>
      <c r="F224" s="67">
        <v>45521.34911101234</v>
      </c>
      <c r="G224" s="68">
        <v>54028.08286205395</v>
      </c>
      <c r="H224" s="67">
        <v>60647.01830503693</v>
      </c>
      <c r="I224" s="67">
        <v>660.197660067093</v>
      </c>
      <c r="J224" s="68">
        <v>61307.21596510403</v>
      </c>
      <c r="K224" s="67">
        <v>24171.668339842145</v>
      </c>
      <c r="L224" s="68">
        <v>85478.88430494617</v>
      </c>
      <c r="M224" s="68">
        <v>-31450.801442892225</v>
      </c>
    </row>
    <row r="225" spans="1:13" s="14" customFormat="1" ht="15.75">
      <c r="A225" s="66">
        <v>42978</v>
      </c>
      <c r="B225" s="67">
        <v>789.2655048061</v>
      </c>
      <c r="C225" s="67">
        <v>5403.780259655801</v>
      </c>
      <c r="D225" s="67">
        <v>1810.6866615068002</v>
      </c>
      <c r="E225" s="68">
        <v>8003.732425968701</v>
      </c>
      <c r="F225" s="67">
        <v>48358.45967151911</v>
      </c>
      <c r="G225" s="68">
        <v>56362.19209748781</v>
      </c>
      <c r="H225" s="67">
        <v>47588.540890737124</v>
      </c>
      <c r="I225" s="67">
        <v>1664.093136811016</v>
      </c>
      <c r="J225" s="68">
        <v>49252.63402754814</v>
      </c>
      <c r="K225" s="67">
        <v>30316.01999796101</v>
      </c>
      <c r="L225" s="68">
        <v>79568.65402550915</v>
      </c>
      <c r="M225" s="68">
        <v>-23206.461928021345</v>
      </c>
    </row>
    <row r="226" spans="1:13" s="14" customFormat="1" ht="15.75">
      <c r="A226" s="66">
        <v>43008</v>
      </c>
      <c r="B226" s="67">
        <v>5007.255658692</v>
      </c>
      <c r="C226" s="67">
        <v>4980.6164855332</v>
      </c>
      <c r="D226" s="67">
        <v>6774.935544720799</v>
      </c>
      <c r="E226" s="68">
        <v>16762.807688946</v>
      </c>
      <c r="F226" s="67">
        <v>45022.42252710316</v>
      </c>
      <c r="G226" s="68">
        <v>61785.23021604916</v>
      </c>
      <c r="H226" s="67">
        <v>42914.27316088721</v>
      </c>
      <c r="I226" s="67">
        <v>1733.8357418951423</v>
      </c>
      <c r="J226" s="68">
        <v>44648.108902782355</v>
      </c>
      <c r="K226" s="67">
        <v>18038.158759354512</v>
      </c>
      <c r="L226" s="68">
        <v>62686.26766213687</v>
      </c>
      <c r="M226" s="68">
        <v>-901.0374460877065</v>
      </c>
    </row>
    <row r="227" spans="1:13" s="14" customFormat="1" ht="15.75">
      <c r="A227" s="66">
        <v>43039</v>
      </c>
      <c r="B227" s="67">
        <v>9460.7822162953</v>
      </c>
      <c r="C227" s="67">
        <v>3076.09855237</v>
      </c>
      <c r="D227" s="67">
        <v>43407.6846663721</v>
      </c>
      <c r="E227" s="68">
        <v>55944.5654350374</v>
      </c>
      <c r="F227" s="67">
        <v>55691.412469260096</v>
      </c>
      <c r="G227" s="68">
        <v>111635.9779042975</v>
      </c>
      <c r="H227" s="67">
        <v>81698.27902024658</v>
      </c>
      <c r="I227" s="67">
        <v>1265.56161213209</v>
      </c>
      <c r="J227" s="68">
        <v>82963.84063237868</v>
      </c>
      <c r="K227" s="67">
        <v>32616.203329936252</v>
      </c>
      <c r="L227" s="68">
        <v>115580.04396231493</v>
      </c>
      <c r="M227" s="68">
        <v>-3944.06605801743</v>
      </c>
    </row>
    <row r="228" spans="1:13" s="14" customFormat="1" ht="15.75">
      <c r="A228" s="66">
        <v>43069</v>
      </c>
      <c r="B228" s="67">
        <v>6693.9577867109</v>
      </c>
      <c r="C228" s="67">
        <v>2444.4667188392</v>
      </c>
      <c r="D228" s="67">
        <v>3889.681259459899</v>
      </c>
      <c r="E228" s="68">
        <v>13028.10576501</v>
      </c>
      <c r="F228" s="67">
        <v>56084.66947474795</v>
      </c>
      <c r="G228" s="68">
        <v>69112.77523975795</v>
      </c>
      <c r="H228" s="67">
        <v>67060.67590188103</v>
      </c>
      <c r="I228" s="67">
        <v>1686.2452307983963</v>
      </c>
      <c r="J228" s="68">
        <v>68746.92113267942</v>
      </c>
      <c r="K228" s="67">
        <v>27165.110987439708</v>
      </c>
      <c r="L228" s="68">
        <v>95912.03212011913</v>
      </c>
      <c r="M228" s="68">
        <v>-26799.25688036118</v>
      </c>
    </row>
    <row r="229" spans="1:13" s="14" customFormat="1" ht="15.75">
      <c r="A229" s="66">
        <v>43100</v>
      </c>
      <c r="B229" s="67">
        <v>11515.890360025305</v>
      </c>
      <c r="C229" s="67">
        <v>2427.9243352571</v>
      </c>
      <c r="D229" s="67">
        <v>3956.6131753338022</v>
      </c>
      <c r="E229" s="68">
        <v>17900.427870616208</v>
      </c>
      <c r="F229" s="67">
        <v>57221.33069392786</v>
      </c>
      <c r="G229" s="68">
        <v>75121.75856454407</v>
      </c>
      <c r="H229" s="67">
        <v>41956.16365035842</v>
      </c>
      <c r="I229" s="67">
        <v>4803.5503326468315</v>
      </c>
      <c r="J229" s="68">
        <v>46759.71398300526</v>
      </c>
      <c r="K229" s="67">
        <v>33528.2963616779</v>
      </c>
      <c r="L229" s="68">
        <v>80288.01034468316</v>
      </c>
      <c r="M229" s="68">
        <v>-5166.251780139093</v>
      </c>
    </row>
    <row r="230" spans="1:13" s="14" customFormat="1" ht="15.75">
      <c r="A230" s="66">
        <v>43131</v>
      </c>
      <c r="B230" s="67">
        <v>7664.4017255585</v>
      </c>
      <c r="C230" s="67">
        <v>3749.8695092079</v>
      </c>
      <c r="D230" s="67">
        <v>4798.788578913101</v>
      </c>
      <c r="E230" s="68">
        <v>16213.059813679502</v>
      </c>
      <c r="F230" s="67">
        <v>48585.62653078381</v>
      </c>
      <c r="G230" s="68">
        <v>64798.68634446331</v>
      </c>
      <c r="H230" s="67">
        <v>58364.71865025293</v>
      </c>
      <c r="I230" s="67">
        <v>6947.099223830544</v>
      </c>
      <c r="J230" s="68">
        <v>65311.81787408348</v>
      </c>
      <c r="K230" s="67">
        <v>21579.870404456604</v>
      </c>
      <c r="L230" s="68">
        <v>86891.68827854008</v>
      </c>
      <c r="M230" s="68">
        <v>-22093.00193407677</v>
      </c>
    </row>
    <row r="231" spans="1:13" s="14" customFormat="1" ht="15.75">
      <c r="A231" s="66">
        <v>43159</v>
      </c>
      <c r="B231" s="67">
        <v>6151.569322029401</v>
      </c>
      <c r="C231" s="67">
        <v>4214.246571602899</v>
      </c>
      <c r="D231" s="67">
        <v>40927.32970729461</v>
      </c>
      <c r="E231" s="68">
        <v>51293.1456009269</v>
      </c>
      <c r="F231" s="67">
        <v>94389.7999846557</v>
      </c>
      <c r="G231" s="68">
        <v>145682.9455855826</v>
      </c>
      <c r="H231" s="67">
        <v>55336.56361338438</v>
      </c>
      <c r="I231" s="67">
        <v>559.8101205007761</v>
      </c>
      <c r="J231" s="68">
        <v>55896.37373388515</v>
      </c>
      <c r="K231" s="67">
        <v>24646.48163452321</v>
      </c>
      <c r="L231" s="68">
        <v>80542.85536840836</v>
      </c>
      <c r="M231" s="68">
        <v>65140.09021717425</v>
      </c>
    </row>
    <row r="232" spans="1:13" s="14" customFormat="1" ht="15.75">
      <c r="A232" s="66">
        <v>43190</v>
      </c>
      <c r="B232" s="67">
        <v>5357.463962811901</v>
      </c>
      <c r="C232" s="67">
        <v>4967.7717529652</v>
      </c>
      <c r="D232" s="67">
        <v>808.1872316106992</v>
      </c>
      <c r="E232" s="68">
        <v>11133.4229473878</v>
      </c>
      <c r="F232" s="67">
        <v>65040.73194587899</v>
      </c>
      <c r="G232" s="68">
        <v>76174.1548932668</v>
      </c>
      <c r="H232" s="67">
        <v>51698.58644739234</v>
      </c>
      <c r="I232" s="67">
        <v>3493.673161343557</v>
      </c>
      <c r="J232" s="68">
        <v>55192.259608735905</v>
      </c>
      <c r="K232" s="67">
        <v>30706.294175894865</v>
      </c>
      <c r="L232" s="68">
        <v>85898.55378463077</v>
      </c>
      <c r="M232" s="68">
        <v>-9724.398891363977</v>
      </c>
    </row>
    <row r="233" spans="1:13" s="14" customFormat="1" ht="15.75">
      <c r="A233" s="66">
        <v>43220</v>
      </c>
      <c r="B233" s="67">
        <v>5388.05767825</v>
      </c>
      <c r="C233" s="67">
        <v>3420.54369573</v>
      </c>
      <c r="D233" s="67">
        <v>5161.903820299999</v>
      </c>
      <c r="E233" s="68">
        <v>13970.50519428</v>
      </c>
      <c r="F233" s="67">
        <v>60041.08533993965</v>
      </c>
      <c r="G233" s="68">
        <v>74011.59053421965</v>
      </c>
      <c r="H233" s="67">
        <v>62966.60780743</v>
      </c>
      <c r="I233" s="67">
        <v>3967.6828479900005</v>
      </c>
      <c r="J233" s="68">
        <v>66934.29065542</v>
      </c>
      <c r="K233" s="67">
        <v>31447.80234876914</v>
      </c>
      <c r="L233" s="68">
        <v>98382.09300418914</v>
      </c>
      <c r="M233" s="68">
        <v>-24370.50246996949</v>
      </c>
    </row>
    <row r="234" spans="1:13" s="14" customFormat="1" ht="15.75">
      <c r="A234" s="66">
        <v>43251</v>
      </c>
      <c r="B234" s="67">
        <v>1023.64378502</v>
      </c>
      <c r="C234" s="67">
        <v>4805.9373406</v>
      </c>
      <c r="D234" s="67">
        <v>2114.8211751</v>
      </c>
      <c r="E234" s="68">
        <v>7944.40230072</v>
      </c>
      <c r="F234" s="67">
        <v>61430.955135894896</v>
      </c>
      <c r="G234" s="68">
        <v>69375.3574366149</v>
      </c>
      <c r="H234" s="67">
        <v>49786.330257120004</v>
      </c>
      <c r="I234" s="67">
        <v>1631.45711318</v>
      </c>
      <c r="J234" s="68">
        <v>51417.7873703</v>
      </c>
      <c r="K234" s="67">
        <v>20442.554230259113</v>
      </c>
      <c r="L234" s="68">
        <v>71860.34160055911</v>
      </c>
      <c r="M234" s="68">
        <v>-2484.9841639442166</v>
      </c>
    </row>
    <row r="235" spans="1:13" s="14" customFormat="1" ht="15.75">
      <c r="A235" s="66">
        <v>43281</v>
      </c>
      <c r="B235" s="67">
        <v>3703.5667779604</v>
      </c>
      <c r="C235" s="67">
        <v>3668.1406538902006</v>
      </c>
      <c r="D235" s="67">
        <v>3892.7165826020005</v>
      </c>
      <c r="E235" s="68">
        <v>11264.424014452601</v>
      </c>
      <c r="F235" s="67">
        <v>103906.9865501871</v>
      </c>
      <c r="G235" s="68">
        <v>115171.4105646397</v>
      </c>
      <c r="H235" s="67">
        <v>73827.45704948198</v>
      </c>
      <c r="I235" s="67">
        <v>5314.322158692914</v>
      </c>
      <c r="J235" s="68">
        <v>79141.77920817489</v>
      </c>
      <c r="K235" s="67">
        <v>27046.818930282447</v>
      </c>
      <c r="L235" s="68">
        <v>106188.59813845734</v>
      </c>
      <c r="M235" s="68">
        <v>8982.812426182354</v>
      </c>
    </row>
    <row r="236" spans="1:13" s="14" customFormat="1" ht="15.75">
      <c r="A236" s="66">
        <v>43312</v>
      </c>
      <c r="B236" s="67">
        <v>1445.0286781337998</v>
      </c>
      <c r="C236" s="67">
        <v>5811.027081167601</v>
      </c>
      <c r="D236" s="67">
        <v>3938.9200060579014</v>
      </c>
      <c r="E236" s="68">
        <v>11194.975765359302</v>
      </c>
      <c r="F236" s="67">
        <v>90329.09166759356</v>
      </c>
      <c r="G236" s="68">
        <v>101524.06743295286</v>
      </c>
      <c r="H236" s="67">
        <v>73904.14608023796</v>
      </c>
      <c r="I236" s="67">
        <v>16334.586938571727</v>
      </c>
      <c r="J236" s="68">
        <v>90238.73301880968</v>
      </c>
      <c r="K236" s="67">
        <v>21093.54933621736</v>
      </c>
      <c r="L236" s="68">
        <v>111332.28235502704</v>
      </c>
      <c r="M236" s="68">
        <v>-9808.214922074185</v>
      </c>
    </row>
    <row r="237" spans="1:13" s="14" customFormat="1" ht="15.75">
      <c r="A237" s="66">
        <v>43343</v>
      </c>
      <c r="B237" s="67">
        <v>3699.2265130707997</v>
      </c>
      <c r="C237" s="67">
        <v>3772.8530545199</v>
      </c>
      <c r="D237" s="67">
        <v>3208.444229727199</v>
      </c>
      <c r="E237" s="68">
        <v>10680.5237973179</v>
      </c>
      <c r="F237" s="67">
        <v>59343.64451332248</v>
      </c>
      <c r="G237" s="68">
        <v>70024.16831064038</v>
      </c>
      <c r="H237" s="67">
        <v>44382.953974361546</v>
      </c>
      <c r="I237" s="67">
        <v>24316.04519829491</v>
      </c>
      <c r="J237" s="68">
        <v>68698.99917265645</v>
      </c>
      <c r="K237" s="67">
        <v>25322.21430631008</v>
      </c>
      <c r="L237" s="68">
        <v>94021.21347896653</v>
      </c>
      <c r="M237" s="68">
        <v>-23997.04516832615</v>
      </c>
    </row>
    <row r="238" spans="1:13" s="14" customFormat="1" ht="15.75">
      <c r="A238" s="66">
        <v>43373</v>
      </c>
      <c r="B238" s="67">
        <v>3376.867548489001</v>
      </c>
      <c r="C238" s="67">
        <v>2695.5064583879002</v>
      </c>
      <c r="D238" s="67">
        <v>2481.2456590057</v>
      </c>
      <c r="E238" s="68">
        <v>8553.619665882601</v>
      </c>
      <c r="F238" s="67">
        <v>68141.32808340024</v>
      </c>
      <c r="G238" s="68">
        <v>76694.94774928284</v>
      </c>
      <c r="H238" s="67">
        <v>65662.19312127183</v>
      </c>
      <c r="I238" s="67">
        <v>2014.3235806206762</v>
      </c>
      <c r="J238" s="68">
        <v>67676.51670189251</v>
      </c>
      <c r="K238" s="67">
        <v>24038.829757408224</v>
      </c>
      <c r="L238" s="68">
        <v>91715.34645930074</v>
      </c>
      <c r="M238" s="68">
        <v>-15020.398710017893</v>
      </c>
    </row>
    <row r="239" spans="1:13" s="14" customFormat="1" ht="15.75">
      <c r="A239" s="66">
        <v>43404</v>
      </c>
      <c r="B239" s="67">
        <v>7235.0908117845</v>
      </c>
      <c r="C239" s="67">
        <v>2335.7915409512007</v>
      </c>
      <c r="D239" s="67">
        <v>22485.1908540664</v>
      </c>
      <c r="E239" s="68">
        <v>32056.0732068021</v>
      </c>
      <c r="F239" s="67">
        <v>60852.02814067475</v>
      </c>
      <c r="G239" s="68">
        <v>92908.10134747686</v>
      </c>
      <c r="H239" s="67">
        <v>59078.57487827566</v>
      </c>
      <c r="I239" s="67">
        <v>1619.3626004560726</v>
      </c>
      <c r="J239" s="68">
        <v>60697.93747873173</v>
      </c>
      <c r="K239" s="67">
        <v>22006.073035252914</v>
      </c>
      <c r="L239" s="68">
        <v>82704.01051398464</v>
      </c>
      <c r="M239" s="68">
        <v>10204.090833492213</v>
      </c>
    </row>
    <row r="240" spans="1:13" s="14" customFormat="1" ht="15.75">
      <c r="A240" s="66">
        <v>43434</v>
      </c>
      <c r="B240" s="67">
        <v>6856.197322876899</v>
      </c>
      <c r="C240" s="67">
        <v>3127.0554299589003</v>
      </c>
      <c r="D240" s="67">
        <v>4892.269697842198</v>
      </c>
      <c r="E240" s="68">
        <v>14875.522450677998</v>
      </c>
      <c r="F240" s="67">
        <v>93878.22515275529</v>
      </c>
      <c r="G240" s="68">
        <v>108753.74760343328</v>
      </c>
      <c r="H240" s="67">
        <v>73354.29296432792</v>
      </c>
      <c r="I240" s="67">
        <v>1816.4310658941438</v>
      </c>
      <c r="J240" s="68">
        <v>75170.72403022206</v>
      </c>
      <c r="K240" s="67">
        <v>32261.099948702875</v>
      </c>
      <c r="L240" s="68">
        <v>107431.82397892493</v>
      </c>
      <c r="M240" s="68">
        <v>1321.9236245083448</v>
      </c>
    </row>
    <row r="241" spans="1:13" s="14" customFormat="1" ht="15.75">
      <c r="A241" s="66">
        <v>43465</v>
      </c>
      <c r="B241" s="67">
        <v>7281.541490241928</v>
      </c>
      <c r="C241" s="67">
        <v>1212.3730184754</v>
      </c>
      <c r="D241" s="67">
        <v>3190.4189077631995</v>
      </c>
      <c r="E241" s="68">
        <v>11684.333416480527</v>
      </c>
      <c r="F241" s="67">
        <v>90060.44485831595</v>
      </c>
      <c r="G241" s="68">
        <v>101744.77827479648</v>
      </c>
      <c r="H241" s="67">
        <v>73811.1391809695</v>
      </c>
      <c r="I241" s="67">
        <v>4599.970239058931</v>
      </c>
      <c r="J241" s="68">
        <v>78411.10942002843</v>
      </c>
      <c r="K241" s="67">
        <v>18077.856412650115</v>
      </c>
      <c r="L241" s="68">
        <v>96488.96583267854</v>
      </c>
      <c r="M241" s="68">
        <v>5255.812442117938</v>
      </c>
    </row>
    <row r="242" spans="1:13" s="14" customFormat="1" ht="15.75">
      <c r="A242" s="66">
        <v>43496</v>
      </c>
      <c r="B242" s="67">
        <v>8894.889727242902</v>
      </c>
      <c r="C242" s="67">
        <v>3396.3320636678</v>
      </c>
      <c r="D242" s="67">
        <v>6009.628921068201</v>
      </c>
      <c r="E242" s="68">
        <v>18300.850711978903</v>
      </c>
      <c r="F242" s="67">
        <v>79583.89970645009</v>
      </c>
      <c r="G242" s="68">
        <v>97884.75041842899</v>
      </c>
      <c r="H242" s="67">
        <v>50916.43559621975</v>
      </c>
      <c r="I242" s="67">
        <v>3856.7612878718096</v>
      </c>
      <c r="J242" s="68">
        <v>54773.19688409156</v>
      </c>
      <c r="K242" s="67">
        <v>28532.99342298881</v>
      </c>
      <c r="L242" s="68">
        <v>83306.19030708037</v>
      </c>
      <c r="M242" s="68">
        <v>14578.56011134862</v>
      </c>
    </row>
    <row r="243" spans="1:13" s="14" customFormat="1" ht="15.75">
      <c r="A243" s="66">
        <v>43524</v>
      </c>
      <c r="B243" s="67">
        <v>8340.923019716001</v>
      </c>
      <c r="C243" s="67">
        <v>2911.0228246908996</v>
      </c>
      <c r="D243" s="67">
        <v>3947.8517843998993</v>
      </c>
      <c r="E243" s="68">
        <v>15199.7976288068</v>
      </c>
      <c r="F243" s="67">
        <v>88308.46975433883</v>
      </c>
      <c r="G243" s="68">
        <v>103508.26738314563</v>
      </c>
      <c r="H243" s="67">
        <v>66634.77291043565</v>
      </c>
      <c r="I243" s="67">
        <v>8755.696503064057</v>
      </c>
      <c r="J243" s="68">
        <v>75390.46941349971</v>
      </c>
      <c r="K243" s="67">
        <v>31710.482449383126</v>
      </c>
      <c r="L243" s="68">
        <v>107100.95186288284</v>
      </c>
      <c r="M243" s="68">
        <v>-3592.684479737203</v>
      </c>
    </row>
    <row r="244" spans="1:13" s="14" customFormat="1" ht="15.75">
      <c r="A244" s="66">
        <v>43555</v>
      </c>
      <c r="B244" s="67">
        <v>7781.4329676365005</v>
      </c>
      <c r="C244" s="67">
        <v>2727.7594025457</v>
      </c>
      <c r="D244" s="67">
        <v>5788.315876894001</v>
      </c>
      <c r="E244" s="68">
        <v>16297.508247076203</v>
      </c>
      <c r="F244" s="67">
        <v>68624.94804702273</v>
      </c>
      <c r="G244" s="68">
        <v>84922.45629409893</v>
      </c>
      <c r="H244" s="67">
        <v>74296.21988371652</v>
      </c>
      <c r="I244" s="67">
        <v>4470.926517374896</v>
      </c>
      <c r="J244" s="68">
        <v>78767.1464010914</v>
      </c>
      <c r="K244" s="67">
        <v>20963.62689201362</v>
      </c>
      <c r="L244" s="68">
        <v>99730.77329310503</v>
      </c>
      <c r="M244" s="68">
        <v>-14808.3169990061</v>
      </c>
    </row>
    <row r="245" spans="1:13" s="14" customFormat="1" ht="15.75">
      <c r="A245" s="66">
        <v>43556</v>
      </c>
      <c r="B245" s="67">
        <v>7082.943323917501</v>
      </c>
      <c r="C245" s="67">
        <v>4138.0860368342</v>
      </c>
      <c r="D245" s="67">
        <v>6116.378454926598</v>
      </c>
      <c r="E245" s="68">
        <v>17337.4078156783</v>
      </c>
      <c r="F245" s="67">
        <v>68852.64211098381</v>
      </c>
      <c r="G245" s="68">
        <v>86190.04992666212</v>
      </c>
      <c r="H245" s="67">
        <v>59945.107143322224</v>
      </c>
      <c r="I245" s="67">
        <v>8477.093274717481</v>
      </c>
      <c r="J245" s="68">
        <v>68422.2004180397</v>
      </c>
      <c r="K245" s="67">
        <v>23405.23134736801</v>
      </c>
      <c r="L245" s="68">
        <v>91827.43176540772</v>
      </c>
      <c r="M245" s="68">
        <v>-5637.381838745598</v>
      </c>
    </row>
    <row r="246" spans="1:13" s="14" customFormat="1" ht="15.75">
      <c r="A246" s="66">
        <v>43587</v>
      </c>
      <c r="B246" s="67">
        <v>12866.228335383194</v>
      </c>
      <c r="C246" s="67">
        <v>2736.0281799638997</v>
      </c>
      <c r="D246" s="67">
        <v>40615.798158800906</v>
      </c>
      <c r="E246" s="68">
        <v>56218.054674148</v>
      </c>
      <c r="F246" s="67">
        <v>108813.77322931218</v>
      </c>
      <c r="G246" s="68">
        <v>165031.8279034602</v>
      </c>
      <c r="H246" s="67">
        <v>56926.11128767973</v>
      </c>
      <c r="I246" s="67">
        <v>2116.0166528676405</v>
      </c>
      <c r="J246" s="68">
        <v>59042.12794054737</v>
      </c>
      <c r="K246" s="67">
        <v>28321.312456155087</v>
      </c>
      <c r="L246" s="68">
        <v>87363.44039670246</v>
      </c>
      <c r="M246" s="68">
        <v>77668.38750675773</v>
      </c>
    </row>
    <row r="247" spans="1:13" s="14" customFormat="1" ht="15.75">
      <c r="A247" s="66">
        <v>43619</v>
      </c>
      <c r="B247" s="67">
        <v>3483.0510418579997</v>
      </c>
      <c r="C247" s="67">
        <v>3392.1821138216997</v>
      </c>
      <c r="D247" s="67">
        <v>5933.2936719719</v>
      </c>
      <c r="E247" s="68">
        <v>12808.5268276516</v>
      </c>
      <c r="F247" s="67">
        <v>85173.12125983066</v>
      </c>
      <c r="G247" s="68">
        <v>97981.64808748226</v>
      </c>
      <c r="H247" s="67">
        <v>66248.79194244342</v>
      </c>
      <c r="I247" s="67">
        <v>7670.863102871799</v>
      </c>
      <c r="J247" s="68">
        <v>73919.65504531522</v>
      </c>
      <c r="K247" s="67">
        <v>35034.101445404565</v>
      </c>
      <c r="L247" s="68">
        <v>108953.75649071978</v>
      </c>
      <c r="M247" s="68">
        <v>-10972.108403237522</v>
      </c>
    </row>
    <row r="248" spans="1:13" s="14" customFormat="1" ht="15.75">
      <c r="A248" s="66">
        <v>43650</v>
      </c>
      <c r="B248" s="67">
        <v>6779.8555546228</v>
      </c>
      <c r="C248" s="67">
        <v>2803.0821761325997</v>
      </c>
      <c r="D248" s="67">
        <v>5251.161523528298</v>
      </c>
      <c r="E248" s="68">
        <v>14834.099254283698</v>
      </c>
      <c r="F248" s="67">
        <v>78675.44160065538</v>
      </c>
      <c r="G248" s="68">
        <v>93509.54085493908</v>
      </c>
      <c r="H248" s="67">
        <v>62580.87761639415</v>
      </c>
      <c r="I248" s="67">
        <v>4955.59570435872</v>
      </c>
      <c r="J248" s="68">
        <v>67536.47332075288</v>
      </c>
      <c r="K248" s="67">
        <v>25987.139995028178</v>
      </c>
      <c r="L248" s="68">
        <v>93523.61331578105</v>
      </c>
      <c r="M248" s="68">
        <v>-14.072460841969587</v>
      </c>
    </row>
    <row r="249" spans="1:13" s="14" customFormat="1" ht="15.75">
      <c r="A249" s="66">
        <v>43681</v>
      </c>
      <c r="B249" s="67">
        <v>5172.923109939281</v>
      </c>
      <c r="C249" s="67">
        <v>3416.252996064</v>
      </c>
      <c r="D249" s="67">
        <v>6421.312175873898</v>
      </c>
      <c r="E249" s="68">
        <v>15010.48828187718</v>
      </c>
      <c r="F249" s="67">
        <v>86482.6121698893</v>
      </c>
      <c r="G249" s="68">
        <v>101493.10045176647</v>
      </c>
      <c r="H249" s="67">
        <v>96441.09719858044</v>
      </c>
      <c r="I249" s="67">
        <v>4339.236861269799</v>
      </c>
      <c r="J249" s="68">
        <v>100780.33405985024</v>
      </c>
      <c r="K249" s="67">
        <v>22775.805389864516</v>
      </c>
      <c r="L249" s="68">
        <v>123556.13944971476</v>
      </c>
      <c r="M249" s="68">
        <v>-22063.038997948286</v>
      </c>
    </row>
    <row r="250" spans="1:13" s="14" customFormat="1" ht="15.75">
      <c r="A250" s="66">
        <v>43712</v>
      </c>
      <c r="B250" s="67">
        <v>2541.8168674254</v>
      </c>
      <c r="C250" s="67">
        <v>2632.9320664715</v>
      </c>
      <c r="D250" s="67">
        <v>45675.80334926737</v>
      </c>
      <c r="E250" s="68">
        <v>50850.55228316427</v>
      </c>
      <c r="F250" s="67">
        <v>82183.98881464943</v>
      </c>
      <c r="G250" s="68">
        <v>133034.5410978137</v>
      </c>
      <c r="H250" s="67">
        <v>91639.60596723028</v>
      </c>
      <c r="I250" s="67">
        <v>4285.604556379833</v>
      </c>
      <c r="J250" s="68">
        <v>95925.21052361012</v>
      </c>
      <c r="K250" s="67">
        <v>26441.722318669315</v>
      </c>
      <c r="L250" s="68">
        <v>122366.93284227944</v>
      </c>
      <c r="M250" s="68">
        <v>10667.608255534258</v>
      </c>
    </row>
    <row r="251" spans="1:13" s="14" customFormat="1" ht="15.75">
      <c r="A251" s="66">
        <v>43742</v>
      </c>
      <c r="B251" s="67">
        <v>3301.9155768059995</v>
      </c>
      <c r="C251" s="67">
        <v>3793.8411503832</v>
      </c>
      <c r="D251" s="67">
        <v>9643.027077663808</v>
      </c>
      <c r="E251" s="68">
        <v>16738.783804853007</v>
      </c>
      <c r="F251" s="67">
        <v>135685.8981652858</v>
      </c>
      <c r="G251" s="103">
        <v>152424.6819701388</v>
      </c>
      <c r="H251" s="67">
        <v>90928.46685324372</v>
      </c>
      <c r="I251" s="67">
        <v>7126.159577467716</v>
      </c>
      <c r="J251" s="68">
        <v>98054.62643071143</v>
      </c>
      <c r="K251" s="67">
        <v>24332.832683700093</v>
      </c>
      <c r="L251" s="103">
        <v>122387.45911441153</v>
      </c>
      <c r="M251" s="68">
        <v>30037.222855727276</v>
      </c>
    </row>
    <row r="252" spans="1:13" s="14" customFormat="1" ht="15.75">
      <c r="A252" s="66">
        <v>43773</v>
      </c>
      <c r="B252" s="67">
        <v>5846.780418136027</v>
      </c>
      <c r="C252" s="67">
        <v>3128.2604771233005</v>
      </c>
      <c r="D252" s="67">
        <v>7555.52581351968</v>
      </c>
      <c r="E252" s="68">
        <v>16530.566708779006</v>
      </c>
      <c r="F252" s="67">
        <v>93304.93463082037</v>
      </c>
      <c r="G252" s="103">
        <v>109835.50133959937</v>
      </c>
      <c r="H252" s="67">
        <v>86266.03607742624</v>
      </c>
      <c r="I252" s="67">
        <v>10709.982184398701</v>
      </c>
      <c r="J252" s="68">
        <v>96976.01826182494</v>
      </c>
      <c r="K252" s="67">
        <v>24385.515466711702</v>
      </c>
      <c r="L252" s="103">
        <v>121361.53372853664</v>
      </c>
      <c r="M252" s="68">
        <v>-11526.032388937267</v>
      </c>
    </row>
    <row r="253" spans="1:13" s="14" customFormat="1" ht="15.75">
      <c r="A253" s="66">
        <v>43803</v>
      </c>
      <c r="B253" s="67">
        <v>6305.054702894653</v>
      </c>
      <c r="C253" s="67">
        <v>2083.3212698265</v>
      </c>
      <c r="D253" s="67">
        <v>4068.881484465984</v>
      </c>
      <c r="E253" s="68">
        <v>12457.257457187137</v>
      </c>
      <c r="F253" s="67">
        <v>124656.72162602222</v>
      </c>
      <c r="G253" s="103">
        <v>137113.97908320936</v>
      </c>
      <c r="H253" s="67">
        <v>74457.86220072946</v>
      </c>
      <c r="I253" s="67">
        <v>1085.7002340010795</v>
      </c>
      <c r="J253" s="68">
        <v>75543.56243473054</v>
      </c>
      <c r="K253" s="67">
        <v>23290.341962757797</v>
      </c>
      <c r="L253" s="103">
        <v>98833.90439748834</v>
      </c>
      <c r="M253" s="68">
        <v>38280.07468572102</v>
      </c>
    </row>
    <row r="254" spans="1:14" s="14" customFormat="1" ht="15.75">
      <c r="A254" s="66">
        <v>43834</v>
      </c>
      <c r="B254" s="67">
        <v>5872.490173</v>
      </c>
      <c r="C254" s="67">
        <v>1969.940843</v>
      </c>
      <c r="D254" s="67">
        <v>3492.7686809999996</v>
      </c>
      <c r="E254" s="68">
        <v>11335.199697</v>
      </c>
      <c r="F254" s="67">
        <v>75946.027261</v>
      </c>
      <c r="G254" s="103">
        <v>87281.226958</v>
      </c>
      <c r="H254" s="67">
        <v>100523.134947</v>
      </c>
      <c r="I254" s="67">
        <v>7646.188585</v>
      </c>
      <c r="J254" s="68">
        <v>108169.323532</v>
      </c>
      <c r="K254" s="67">
        <v>31016.44312200001</v>
      </c>
      <c r="L254" s="103">
        <v>139185.766654</v>
      </c>
      <c r="M254" s="68">
        <v>-51904.53969600001</v>
      </c>
      <c r="N254" s="33"/>
    </row>
    <row r="255" spans="1:14" s="14" customFormat="1" ht="15.75">
      <c r="A255" s="66">
        <v>43865</v>
      </c>
      <c r="B255" s="67">
        <v>4333.752975</v>
      </c>
      <c r="C255" s="67">
        <v>2498.812989</v>
      </c>
      <c r="D255" s="67">
        <v>1090.2836849999994</v>
      </c>
      <c r="E255" s="68">
        <v>7922.849649</v>
      </c>
      <c r="F255" s="67">
        <v>130060.31328400002</v>
      </c>
      <c r="G255" s="103">
        <v>137983.162933</v>
      </c>
      <c r="H255" s="67">
        <v>57148.821897</v>
      </c>
      <c r="I255" s="67">
        <v>8705.607314</v>
      </c>
      <c r="J255" s="68">
        <v>65854.42921100001</v>
      </c>
      <c r="K255" s="67">
        <v>27635.034438999995</v>
      </c>
      <c r="L255" s="103">
        <v>93489.46365</v>
      </c>
      <c r="M255" s="68">
        <v>44493.69928300001</v>
      </c>
      <c r="N255" s="33"/>
    </row>
    <row r="256" spans="1:14" s="14" customFormat="1" ht="15.75">
      <c r="A256" s="66">
        <v>43894</v>
      </c>
      <c r="B256" s="67">
        <v>2951.95577662</v>
      </c>
      <c r="C256" s="67">
        <v>4809.9758638</v>
      </c>
      <c r="D256" s="67">
        <v>2973.388920879999</v>
      </c>
      <c r="E256" s="68">
        <v>10735.3205613</v>
      </c>
      <c r="F256" s="67">
        <v>99162.99885968</v>
      </c>
      <c r="G256" s="103">
        <v>109898.31942098</v>
      </c>
      <c r="H256" s="67">
        <v>4412.63804539</v>
      </c>
      <c r="I256" s="67">
        <v>77262.47154545</v>
      </c>
      <c r="J256" s="68">
        <v>81675.10959084</v>
      </c>
      <c r="K256" s="67">
        <v>32654.049012899995</v>
      </c>
      <c r="L256" s="103">
        <v>114329.15860374</v>
      </c>
      <c r="M256" s="68">
        <v>-4430.839182759999</v>
      </c>
      <c r="N256" s="33"/>
    </row>
    <row r="257" spans="1:14" s="14" customFormat="1" ht="15.75">
      <c r="A257" s="66">
        <v>43925</v>
      </c>
      <c r="B257" s="67">
        <v>896.04414596</v>
      </c>
      <c r="C257" s="67">
        <v>3448.63197781</v>
      </c>
      <c r="D257" s="67">
        <v>2127.4900883200003</v>
      </c>
      <c r="E257" s="68">
        <v>6472.16621209</v>
      </c>
      <c r="F257" s="67">
        <v>74431.42500661</v>
      </c>
      <c r="G257" s="103">
        <v>80903.5912187</v>
      </c>
      <c r="H257" s="67">
        <v>72502.81495549</v>
      </c>
      <c r="I257" s="67">
        <v>5570.82024586</v>
      </c>
      <c r="J257" s="68">
        <v>78073.63520135</v>
      </c>
      <c r="K257" s="67">
        <v>19670.850046680003</v>
      </c>
      <c r="L257" s="103">
        <v>97744.48524803</v>
      </c>
      <c r="M257" s="68">
        <v>-16840.894029329997</v>
      </c>
      <c r="N257" s="33"/>
    </row>
    <row r="258" spans="1:14" s="14" customFormat="1" ht="15.75">
      <c r="A258" s="66">
        <v>43955</v>
      </c>
      <c r="B258" s="67">
        <v>1185.83853231</v>
      </c>
      <c r="C258" s="67">
        <v>4897.81326367</v>
      </c>
      <c r="D258" s="67">
        <v>1627.9059134</v>
      </c>
      <c r="E258" s="68">
        <v>7711.55770938</v>
      </c>
      <c r="F258" s="67">
        <v>83840.07284821001</v>
      </c>
      <c r="G258" s="103">
        <v>91551.63055759</v>
      </c>
      <c r="H258" s="67">
        <v>102030.92016853</v>
      </c>
      <c r="I258" s="67">
        <v>521.95326853</v>
      </c>
      <c r="J258" s="68">
        <v>102552.87343706</v>
      </c>
      <c r="K258" s="67">
        <v>17810.520872449997</v>
      </c>
      <c r="L258" s="103">
        <v>120363.39430951</v>
      </c>
      <c r="M258" s="68">
        <v>-28811.763751919993</v>
      </c>
      <c r="N258" s="33"/>
    </row>
    <row r="259" spans="1:14" s="14" customFormat="1" ht="15.75">
      <c r="A259" s="66">
        <v>43986</v>
      </c>
      <c r="B259" s="67">
        <v>1723.65938046</v>
      </c>
      <c r="C259" s="67">
        <v>3476.91871536</v>
      </c>
      <c r="D259" s="67">
        <v>606.3564992500001</v>
      </c>
      <c r="E259" s="68">
        <v>5806.93459507</v>
      </c>
      <c r="F259" s="67">
        <v>89273.66240596</v>
      </c>
      <c r="G259" s="103">
        <v>95080.59700103</v>
      </c>
      <c r="H259" s="67">
        <v>64134.42302887</v>
      </c>
      <c r="I259" s="67">
        <v>3339.33867729</v>
      </c>
      <c r="J259" s="68">
        <v>67473.76170616</v>
      </c>
      <c r="K259" s="67">
        <v>21754.51445332999</v>
      </c>
      <c r="L259" s="103">
        <v>89228.27615949</v>
      </c>
      <c r="M259" s="68">
        <v>5852.32084154</v>
      </c>
      <c r="N259" s="33"/>
    </row>
    <row r="260" spans="1:14" s="14" customFormat="1" ht="15.75">
      <c r="A260" s="66">
        <v>44016</v>
      </c>
      <c r="B260" s="67">
        <v>1062.41100074</v>
      </c>
      <c r="C260" s="67">
        <v>2596.78322371</v>
      </c>
      <c r="D260" s="67">
        <v>33874.167481519995</v>
      </c>
      <c r="E260" s="68">
        <v>37533.36170597</v>
      </c>
      <c r="F260" s="67">
        <v>100239.47605323</v>
      </c>
      <c r="G260" s="103">
        <v>137772.8377592</v>
      </c>
      <c r="H260" s="67">
        <v>69187.42096941</v>
      </c>
      <c r="I260" s="67">
        <v>4699.32014103</v>
      </c>
      <c r="J260" s="68">
        <v>73886.74111044</v>
      </c>
      <c r="K260" s="67">
        <v>20020.666230350005</v>
      </c>
      <c r="L260" s="103">
        <v>93907.40734079</v>
      </c>
      <c r="M260" s="68">
        <v>43865.43041840999</v>
      </c>
      <c r="N260" s="33"/>
    </row>
    <row r="261" spans="1:14" s="14" customFormat="1" ht="15.75">
      <c r="A261" s="66">
        <v>44047</v>
      </c>
      <c r="B261" s="67">
        <v>3069.34468654</v>
      </c>
      <c r="C261" s="67">
        <v>6756.79317211</v>
      </c>
      <c r="D261" s="67">
        <v>50080.6880447</v>
      </c>
      <c r="E261" s="68">
        <v>59906.82590335</v>
      </c>
      <c r="F261" s="67">
        <v>93220.59240700002</v>
      </c>
      <c r="G261" s="103">
        <v>153127.41831035</v>
      </c>
      <c r="H261" s="67">
        <v>78986.88304645</v>
      </c>
      <c r="I261" s="67">
        <v>485.48963671</v>
      </c>
      <c r="J261" s="68">
        <v>79472.37268316</v>
      </c>
      <c r="K261" s="67">
        <v>22496.665939429993</v>
      </c>
      <c r="L261" s="103">
        <v>101969.03862259</v>
      </c>
      <c r="M261" s="68">
        <v>51158.37968776001</v>
      </c>
      <c r="N261" s="33"/>
    </row>
    <row r="262" spans="1:14" s="14" customFormat="1" ht="15.75">
      <c r="A262" s="66">
        <v>44078</v>
      </c>
      <c r="B262" s="67">
        <v>4758.62329141</v>
      </c>
      <c r="C262" s="67">
        <v>4036.00326776</v>
      </c>
      <c r="D262" s="67">
        <v>1992.9224417100004</v>
      </c>
      <c r="E262" s="68">
        <v>10787.54900088</v>
      </c>
      <c r="F262" s="67">
        <v>105880.75531725</v>
      </c>
      <c r="G262" s="103">
        <v>116668.30431813</v>
      </c>
      <c r="H262" s="67">
        <v>84962.39511018</v>
      </c>
      <c r="I262" s="67">
        <v>611.10965487</v>
      </c>
      <c r="J262" s="68">
        <v>85573.50476505</v>
      </c>
      <c r="K262" s="67">
        <v>32098.38076128</v>
      </c>
      <c r="L262" s="103">
        <v>117671.88552633</v>
      </c>
      <c r="M262" s="68">
        <v>-1003.5812082000048</v>
      </c>
      <c r="N262" s="33"/>
    </row>
    <row r="263" spans="1:14" s="14" customFormat="1" ht="15.75">
      <c r="A263" s="66">
        <v>44108</v>
      </c>
      <c r="B263" s="67">
        <v>9495.54165519</v>
      </c>
      <c r="C263" s="67">
        <v>2667.55899331</v>
      </c>
      <c r="D263" s="67">
        <v>688.6199591500008</v>
      </c>
      <c r="E263" s="68">
        <v>12851.72060765</v>
      </c>
      <c r="F263" s="67">
        <v>89089.44267124</v>
      </c>
      <c r="G263" s="68">
        <v>101941.16327889</v>
      </c>
      <c r="H263" s="67">
        <v>68870.63799109</v>
      </c>
      <c r="I263" s="67">
        <v>1187.02639322</v>
      </c>
      <c r="J263" s="68">
        <v>70057.66438431</v>
      </c>
      <c r="K263" s="67">
        <v>15912.56627137</v>
      </c>
      <c r="L263" s="68">
        <v>85970.23065568</v>
      </c>
      <c r="M263" s="68">
        <v>15970.93262321</v>
      </c>
      <c r="N263" s="33"/>
    </row>
    <row r="264" spans="1:14" s="14" customFormat="1" ht="15.75">
      <c r="A264" s="66">
        <v>44139</v>
      </c>
      <c r="B264" s="67">
        <v>11593.65085872</v>
      </c>
      <c r="C264" s="67">
        <v>2521.45551346</v>
      </c>
      <c r="D264" s="67">
        <v>2982.928675550001</v>
      </c>
      <c r="E264" s="68">
        <v>17098.03504773</v>
      </c>
      <c r="F264" s="67">
        <v>111129.40727204</v>
      </c>
      <c r="G264" s="68">
        <v>128227.44231977</v>
      </c>
      <c r="H264" s="67">
        <v>74389.84199544</v>
      </c>
      <c r="I264" s="67">
        <v>4269.72840371</v>
      </c>
      <c r="J264" s="68">
        <v>78659.57039915</v>
      </c>
      <c r="K264" s="67">
        <v>25524.84237405</v>
      </c>
      <c r="L264" s="68">
        <v>104184.4127732</v>
      </c>
      <c r="M264" s="68">
        <v>24043.02954656999</v>
      </c>
      <c r="N264" s="33"/>
    </row>
    <row r="265" spans="1:14" s="14" customFormat="1" ht="15.75">
      <c r="A265" s="66">
        <v>44169</v>
      </c>
      <c r="B265" s="67">
        <v>15694.53423827</v>
      </c>
      <c r="C265" s="67">
        <v>3225.57378407</v>
      </c>
      <c r="D265" s="67">
        <v>4248.9035661</v>
      </c>
      <c r="E265" s="68">
        <v>23169.01158844</v>
      </c>
      <c r="F265" s="67">
        <v>198832.48357530002</v>
      </c>
      <c r="G265" s="68">
        <v>222001.49516374</v>
      </c>
      <c r="H265" s="67">
        <v>92410.46247468</v>
      </c>
      <c r="I265" s="67">
        <v>4213.34189022</v>
      </c>
      <c r="J265" s="68">
        <v>96623.8043649</v>
      </c>
      <c r="K265" s="67">
        <v>23775.918170129997</v>
      </c>
      <c r="L265" s="68">
        <v>120399.72253503</v>
      </c>
      <c r="M265" s="68">
        <v>101601.77262871001</v>
      </c>
      <c r="N265" s="33"/>
    </row>
    <row r="266" spans="1:14" s="14" customFormat="1" ht="15.75">
      <c r="A266" s="66">
        <v>44200</v>
      </c>
      <c r="B266" s="67">
        <v>7765.441607143099</v>
      </c>
      <c r="C266" s="67">
        <v>3285.4268404126</v>
      </c>
      <c r="D266" s="67">
        <v>2099.994295809639</v>
      </c>
      <c r="E266" s="68">
        <v>13150.862743365338</v>
      </c>
      <c r="F266" s="67">
        <v>98770.16539521882</v>
      </c>
      <c r="G266" s="68">
        <v>111921.02813858417</v>
      </c>
      <c r="H266" s="67">
        <v>96081.54264599759</v>
      </c>
      <c r="I266" s="67">
        <v>3375.760147244836</v>
      </c>
      <c r="J266" s="68">
        <v>99457.30279324243</v>
      </c>
      <c r="K266" s="67">
        <v>41593.3043631156</v>
      </c>
      <c r="L266" s="68">
        <v>141050.60715635802</v>
      </c>
      <c r="M266" s="68">
        <v>-29129.579017773853</v>
      </c>
      <c r="N266" s="33"/>
    </row>
    <row r="267" spans="1:14" s="14" customFormat="1" ht="15.75">
      <c r="A267" s="66">
        <v>44231</v>
      </c>
      <c r="B267" s="67">
        <v>5611.6977863837055</v>
      </c>
      <c r="C267" s="67">
        <v>3166.7491632951997</v>
      </c>
      <c r="D267" s="67">
        <v>9071.79148800972</v>
      </c>
      <c r="E267" s="68">
        <v>17850.238437688626</v>
      </c>
      <c r="F267" s="67">
        <v>144570.72245472422</v>
      </c>
      <c r="G267" s="68">
        <v>162420.96089241284</v>
      </c>
      <c r="H267" s="67">
        <v>78291.26021332678</v>
      </c>
      <c r="I267" s="67">
        <v>7427.2869873441605</v>
      </c>
      <c r="J267" s="68">
        <v>85718.54720067095</v>
      </c>
      <c r="K267" s="67">
        <v>37745.22185760556</v>
      </c>
      <c r="L267" s="68">
        <v>123463.7690582765</v>
      </c>
      <c r="M267" s="68">
        <v>38957.191834136334</v>
      </c>
      <c r="N267" s="33"/>
    </row>
    <row r="268" spans="1:14" s="14" customFormat="1" ht="15.75">
      <c r="A268" s="66">
        <v>44259</v>
      </c>
      <c r="B268" s="67">
        <v>6750.368950826399</v>
      </c>
      <c r="C268" s="102">
        <v>4798.846851811099</v>
      </c>
      <c r="D268" s="67">
        <v>723.4027369358521</v>
      </c>
      <c r="E268" s="104">
        <v>12272.618539573348</v>
      </c>
      <c r="F268" s="115">
        <v>131930.89199875417</v>
      </c>
      <c r="G268" s="68">
        <v>144203.5105383275</v>
      </c>
      <c r="H268" s="102">
        <v>119590.33672774008</v>
      </c>
      <c r="I268" s="115">
        <v>5823.788447721722</v>
      </c>
      <c r="J268" s="68">
        <v>125414.12517546181</v>
      </c>
      <c r="K268" s="67">
        <v>31342.573666153305</v>
      </c>
      <c r="L268" s="103">
        <v>156756.6988416151</v>
      </c>
      <c r="M268" s="68">
        <v>-12553.188303287607</v>
      </c>
      <c r="N268" s="33"/>
    </row>
    <row r="269" spans="1:14" s="14" customFormat="1" ht="15.75">
      <c r="A269" s="66">
        <v>44290</v>
      </c>
      <c r="B269" s="67">
        <v>2829.6290445815303</v>
      </c>
      <c r="C269" s="102">
        <v>3239.6243645738</v>
      </c>
      <c r="D269" s="67">
        <v>1576.1444940140982</v>
      </c>
      <c r="E269" s="103">
        <v>7645.397903169429</v>
      </c>
      <c r="F269" s="67">
        <v>101958.14686838418</v>
      </c>
      <c r="G269" s="68">
        <v>109603.54477155361</v>
      </c>
      <c r="H269" s="102">
        <v>84961.06366039754</v>
      </c>
      <c r="I269" s="115">
        <v>8407.875904877195</v>
      </c>
      <c r="J269" s="68">
        <v>93368.9395652747</v>
      </c>
      <c r="K269" s="67">
        <v>35027.461126905444</v>
      </c>
      <c r="L269" s="103">
        <v>128396.40069218015</v>
      </c>
      <c r="M269" s="68">
        <v>-18792.855920626534</v>
      </c>
      <c r="N269" s="33"/>
    </row>
    <row r="270" spans="1:14" s="14" customFormat="1" ht="15.75">
      <c r="A270" s="66">
        <v>44320</v>
      </c>
      <c r="B270" s="109">
        <v>1616.35244979615</v>
      </c>
      <c r="C270" s="102">
        <v>3205.949774371</v>
      </c>
      <c r="D270" s="67">
        <v>1123.280690942254</v>
      </c>
      <c r="E270" s="103">
        <v>5945.582915109404</v>
      </c>
      <c r="F270" s="67">
        <v>104814.79195069741</v>
      </c>
      <c r="G270" s="68">
        <v>110760.37486580682</v>
      </c>
      <c r="H270" s="102">
        <v>97901.74196390623</v>
      </c>
      <c r="I270" s="115">
        <v>8840.164307230178</v>
      </c>
      <c r="J270" s="68">
        <v>106741.90627113641</v>
      </c>
      <c r="K270" s="67">
        <v>24515.096679385788</v>
      </c>
      <c r="L270" s="103">
        <v>131257.0029505222</v>
      </c>
      <c r="M270" s="68">
        <v>-20496.628084715383</v>
      </c>
      <c r="N270" s="33"/>
    </row>
    <row r="271" spans="1:14" s="14" customFormat="1" ht="15.75">
      <c r="A271" s="66">
        <v>44351</v>
      </c>
      <c r="B271" s="109">
        <v>596.6323088979999</v>
      </c>
      <c r="C271" s="102">
        <v>3945.0117837054995</v>
      </c>
      <c r="D271" s="67">
        <v>1234.5373917792006</v>
      </c>
      <c r="E271" s="103">
        <v>5776.1814843827</v>
      </c>
      <c r="F271" s="67">
        <v>122749.47931874091</v>
      </c>
      <c r="G271" s="68">
        <v>128525.66080312361</v>
      </c>
      <c r="H271" s="102">
        <v>84419.69427972383</v>
      </c>
      <c r="I271" s="115">
        <v>8050.221106712337</v>
      </c>
      <c r="J271" s="68">
        <v>92469.91538643617</v>
      </c>
      <c r="K271" s="67">
        <v>36497.0507450636</v>
      </c>
      <c r="L271" s="103">
        <v>128966.96613149976</v>
      </c>
      <c r="M271" s="68">
        <v>-441.30532837615465</v>
      </c>
      <c r="N271" s="33"/>
    </row>
    <row r="272" spans="1:14" s="14" customFormat="1" ht="15.75">
      <c r="A272" s="66">
        <v>44381</v>
      </c>
      <c r="B272" s="109">
        <v>83.60589110599999</v>
      </c>
      <c r="C272" s="102">
        <v>2000.2900515894</v>
      </c>
      <c r="D272" s="67">
        <v>2268.3189134740514</v>
      </c>
      <c r="E272" s="103">
        <v>4352.214856169452</v>
      </c>
      <c r="F272" s="67">
        <v>111511.62680227638</v>
      </c>
      <c r="G272" s="68">
        <v>115863.84165844583</v>
      </c>
      <c r="H272" s="102">
        <v>96192.36651096346</v>
      </c>
      <c r="I272" s="115">
        <v>6735.953460590817</v>
      </c>
      <c r="J272" s="68">
        <v>102928.31997155426</v>
      </c>
      <c r="K272" s="67">
        <v>23207.788162042845</v>
      </c>
      <c r="L272" s="103">
        <v>126136.10813359711</v>
      </c>
      <c r="M272" s="68">
        <v>-10272.266475151278</v>
      </c>
      <c r="N272" s="33"/>
    </row>
    <row r="273" spans="1:14" s="14" customFormat="1" ht="15.75">
      <c r="A273" s="66">
        <v>44412</v>
      </c>
      <c r="B273" s="109">
        <v>2329.9901405877</v>
      </c>
      <c r="C273" s="102">
        <v>3232.4066286648003</v>
      </c>
      <c r="D273" s="67">
        <v>541.9209324546366</v>
      </c>
      <c r="E273" s="103">
        <v>6104.3177017071375</v>
      </c>
      <c r="F273" s="67">
        <v>119496.41657806626</v>
      </c>
      <c r="G273" s="68">
        <v>125600.7342797734</v>
      </c>
      <c r="H273" s="102">
        <v>84773.21688663118</v>
      </c>
      <c r="I273" s="115">
        <v>13225.679127864627</v>
      </c>
      <c r="J273" s="68">
        <v>97998.89601449581</v>
      </c>
      <c r="K273" s="67">
        <v>30029.16111231729</v>
      </c>
      <c r="L273" s="103">
        <v>128028.05712681309</v>
      </c>
      <c r="M273" s="68">
        <v>-2427.322847039686</v>
      </c>
      <c r="N273" s="33"/>
    </row>
    <row r="274" spans="1:14" s="14" customFormat="1" ht="15.75">
      <c r="A274" s="66">
        <v>44443</v>
      </c>
      <c r="B274" s="109">
        <v>3290.4061602504794</v>
      </c>
      <c r="C274" s="102">
        <v>4229.080231806301</v>
      </c>
      <c r="D274" s="67">
        <v>5629.950212734773</v>
      </c>
      <c r="E274" s="103">
        <v>13149.436604791554</v>
      </c>
      <c r="F274" s="67">
        <v>197486.57580062043</v>
      </c>
      <c r="G274" s="68">
        <v>210636.01240541198</v>
      </c>
      <c r="H274" s="102">
        <v>114975.305623674</v>
      </c>
      <c r="I274" s="115">
        <v>10593.361900728678</v>
      </c>
      <c r="J274" s="68">
        <v>125568.66752440268</v>
      </c>
      <c r="K274" s="67">
        <v>25168.84427355594</v>
      </c>
      <c r="L274" s="103">
        <v>150737.5117979586</v>
      </c>
      <c r="M274" s="68">
        <v>59898.500607453374</v>
      </c>
      <c r="N274" s="33"/>
    </row>
    <row r="275" spans="1:14" s="14" customFormat="1" ht="15.75">
      <c r="A275" s="66">
        <v>44473</v>
      </c>
      <c r="B275" s="109">
        <v>9561.951436233889</v>
      </c>
      <c r="C275" s="102">
        <v>2886.6335282331</v>
      </c>
      <c r="D275" s="67">
        <v>3313.6185418942623</v>
      </c>
      <c r="E275" s="103">
        <v>15762.20350636125</v>
      </c>
      <c r="F275" s="67">
        <v>259640.37799737274</v>
      </c>
      <c r="G275" s="68">
        <v>275402.581503734</v>
      </c>
      <c r="H275" s="102">
        <v>107972.88987620575</v>
      </c>
      <c r="I275" s="115">
        <v>4584.0108569921085</v>
      </c>
      <c r="J275" s="68">
        <v>112556.90073319786</v>
      </c>
      <c r="K275" s="67">
        <v>25536.808135030748</v>
      </c>
      <c r="L275" s="103">
        <v>138093.7088682286</v>
      </c>
      <c r="M275" s="68">
        <v>137308.8726355054</v>
      </c>
      <c r="N275" s="33"/>
    </row>
    <row r="276" spans="1:14" s="14" customFormat="1" ht="15.75">
      <c r="A276" s="66">
        <v>44505</v>
      </c>
      <c r="B276" s="109">
        <v>11121.663448322503</v>
      </c>
      <c r="C276" s="102">
        <v>2683.7901320271003</v>
      </c>
      <c r="D276" s="67">
        <v>4036.537829607216</v>
      </c>
      <c r="E276" s="103">
        <v>17841.991409956816</v>
      </c>
      <c r="F276" s="67">
        <v>127492.69815233718</v>
      </c>
      <c r="G276" s="68">
        <v>145334.689562294</v>
      </c>
      <c r="H276" s="102">
        <v>155410.13051592346</v>
      </c>
      <c r="I276" s="115">
        <v>4416.542858232933</v>
      </c>
      <c r="J276" s="68">
        <v>159826.67337415644</v>
      </c>
      <c r="K276" s="67">
        <v>29606.40962201935</v>
      </c>
      <c r="L276" s="103">
        <v>189433.08299617577</v>
      </c>
      <c r="M276" s="68">
        <v>-44098.39343388178</v>
      </c>
      <c r="N276" s="33"/>
    </row>
    <row r="277" spans="1:14" s="14" customFormat="1" ht="15.75">
      <c r="A277" s="66">
        <v>44536</v>
      </c>
      <c r="B277" s="109">
        <v>7529.809305887422</v>
      </c>
      <c r="C277" s="102">
        <v>3445.024850607</v>
      </c>
      <c r="D277" s="67">
        <v>83473.9578034779</v>
      </c>
      <c r="E277" s="103">
        <v>94448.79195997232</v>
      </c>
      <c r="F277" s="67">
        <v>142645.99166925368</v>
      </c>
      <c r="G277" s="68">
        <v>237094.783629226</v>
      </c>
      <c r="H277" s="102">
        <v>136399.89540533585</v>
      </c>
      <c r="I277" s="115">
        <v>22148.75428473574</v>
      </c>
      <c r="J277" s="68">
        <v>158548.64969007162</v>
      </c>
      <c r="K277" s="67">
        <v>50640.599046570554</v>
      </c>
      <c r="L277" s="103">
        <v>209189.24873664218</v>
      </c>
      <c r="M277" s="68">
        <v>27905.53489258382</v>
      </c>
      <c r="N277" s="33"/>
    </row>
    <row r="278" spans="1:14" s="14" customFormat="1" ht="15.75">
      <c r="A278" s="66">
        <v>44568</v>
      </c>
      <c r="B278" s="109">
        <v>3888.063196962022</v>
      </c>
      <c r="C278" s="102">
        <v>3275.7684573283</v>
      </c>
      <c r="D278" s="67">
        <v>3029.8011859905823</v>
      </c>
      <c r="E278" s="103">
        <v>10193.632840280905</v>
      </c>
      <c r="F278" s="67">
        <v>107037.68308453831</v>
      </c>
      <c r="G278" s="68">
        <v>117231.31592481921</v>
      </c>
      <c r="H278" s="102">
        <v>89553.99599249472</v>
      </c>
      <c r="I278" s="115">
        <v>6711.5834096726685</v>
      </c>
      <c r="J278" s="68">
        <v>96265.57940216738</v>
      </c>
      <c r="K278" s="67">
        <v>21114.400183817095</v>
      </c>
      <c r="L278" s="103">
        <v>117379.97958598447</v>
      </c>
      <c r="M278" s="68">
        <v>-148.66366116526478</v>
      </c>
      <c r="N278" s="33"/>
    </row>
    <row r="279" spans="1:19" s="14" customFormat="1" ht="15.75">
      <c r="A279" s="66">
        <v>44600</v>
      </c>
      <c r="B279" s="109">
        <v>6923.888566881731</v>
      </c>
      <c r="C279" s="102">
        <v>3694.093078656712</v>
      </c>
      <c r="D279" s="67">
        <v>32272.38180603119</v>
      </c>
      <c r="E279" s="103">
        <v>42890.36345156963</v>
      </c>
      <c r="F279" s="67">
        <v>105021.5684373762</v>
      </c>
      <c r="G279" s="68">
        <v>147911.93188894584</v>
      </c>
      <c r="H279" s="102">
        <v>103502.08664502784</v>
      </c>
      <c r="I279" s="115">
        <v>13962.550147719616</v>
      </c>
      <c r="J279" s="68">
        <v>117464.63679274745</v>
      </c>
      <c r="K279" s="67">
        <v>29822.59577141973</v>
      </c>
      <c r="L279" s="103">
        <v>147287.23256416718</v>
      </c>
      <c r="M279" s="68">
        <v>624.6993247786595</v>
      </c>
      <c r="N279" s="33"/>
      <c r="S279" s="14" t="s">
        <v>7</v>
      </c>
    </row>
    <row r="280" spans="1:14" s="14" customFormat="1" ht="15.75">
      <c r="A280" s="66">
        <v>44621</v>
      </c>
      <c r="B280" s="109">
        <v>4776.178556824299</v>
      </c>
      <c r="C280" s="102">
        <v>4533.920134858001</v>
      </c>
      <c r="D280" s="67">
        <v>29453.555162284894</v>
      </c>
      <c r="E280" s="103">
        <v>38763.6538539672</v>
      </c>
      <c r="F280" s="67">
        <v>118656.75639252257</v>
      </c>
      <c r="G280" s="68">
        <v>157420.41024648977</v>
      </c>
      <c r="H280" s="102">
        <v>95062.25611077738</v>
      </c>
      <c r="I280" s="115">
        <v>15622.54319678362</v>
      </c>
      <c r="J280" s="68">
        <v>110684.799307561</v>
      </c>
      <c r="K280" s="67">
        <v>44531.39144604678</v>
      </c>
      <c r="L280" s="103">
        <v>155216.19075360778</v>
      </c>
      <c r="M280" s="68">
        <v>2204.2194928819954</v>
      </c>
      <c r="N280" s="33"/>
    </row>
    <row r="281" spans="1:14" s="14" customFormat="1" ht="15.75">
      <c r="A281" s="66">
        <v>44652</v>
      </c>
      <c r="B281" s="109">
        <v>2879.64902625866</v>
      </c>
      <c r="C281" s="102">
        <v>3621.2550577617994</v>
      </c>
      <c r="D281" s="67">
        <v>804.56601166563</v>
      </c>
      <c r="E281" s="103">
        <v>7305.47009568609</v>
      </c>
      <c r="F281" s="67">
        <v>106684.33577935093</v>
      </c>
      <c r="G281" s="68">
        <v>113989.80587503703</v>
      </c>
      <c r="H281" s="102">
        <v>90776.96075433282</v>
      </c>
      <c r="I281" s="115">
        <v>5168.5259306576245</v>
      </c>
      <c r="J281" s="68">
        <v>95945.48668499044</v>
      </c>
      <c r="K281" s="67">
        <v>24609.425241698365</v>
      </c>
      <c r="L281" s="103">
        <v>120554.9119266888</v>
      </c>
      <c r="M281" s="68">
        <v>-6565.1060516517755</v>
      </c>
      <c r="N281" s="33"/>
    </row>
    <row r="282" spans="1:14" s="14" customFormat="1" ht="15.75">
      <c r="A282" s="66">
        <v>44682</v>
      </c>
      <c r="B282" s="109">
        <v>283.09487114279995</v>
      </c>
      <c r="C282" s="102">
        <v>5277.3345441077</v>
      </c>
      <c r="D282" s="67">
        <v>3914.8903658663658</v>
      </c>
      <c r="E282" s="103">
        <v>9475.319781116865</v>
      </c>
      <c r="F282" s="67">
        <v>136458.78799107048</v>
      </c>
      <c r="G282" s="68">
        <v>145934.10777218733</v>
      </c>
      <c r="H282" s="102">
        <v>111697.75303147023</v>
      </c>
      <c r="I282" s="115">
        <v>9240.058976398192</v>
      </c>
      <c r="J282" s="68">
        <v>120937.81200786843</v>
      </c>
      <c r="K282" s="67">
        <v>32544.59250894282</v>
      </c>
      <c r="L282" s="103">
        <v>153482.40451681125</v>
      </c>
      <c r="M282" s="68">
        <v>-7548.29674462392</v>
      </c>
      <c r="N282" s="33"/>
    </row>
    <row r="283" spans="1:14" s="14" customFormat="1" ht="15.75">
      <c r="A283" s="66">
        <v>44713</v>
      </c>
      <c r="B283" s="109">
        <v>1815.2121689787002</v>
      </c>
      <c r="C283" s="102">
        <v>3196.1921688234</v>
      </c>
      <c r="D283" s="67">
        <v>2483.8204653427424</v>
      </c>
      <c r="E283" s="103">
        <v>7495.224803144843</v>
      </c>
      <c r="F283" s="67">
        <v>157862.21673098198</v>
      </c>
      <c r="G283" s="68">
        <v>165357.44153412682</v>
      </c>
      <c r="H283" s="102">
        <v>132609.08255526357</v>
      </c>
      <c r="I283" s="115">
        <v>6360.256219706407</v>
      </c>
      <c r="J283" s="68">
        <v>138969.33877496998</v>
      </c>
      <c r="K283" s="67">
        <v>36458.85881271001</v>
      </c>
      <c r="L283" s="103">
        <v>175428.19758767998</v>
      </c>
      <c r="M283" s="68">
        <v>-10070.756053553167</v>
      </c>
      <c r="N283" s="33"/>
    </row>
    <row r="284" spans="1:14" s="14" customFormat="1" ht="15.75">
      <c r="A284" s="66">
        <v>44743</v>
      </c>
      <c r="B284" s="109">
        <v>2377.2165588876</v>
      </c>
      <c r="C284" s="102">
        <v>5131.869704725199</v>
      </c>
      <c r="D284" s="67">
        <v>2791.7932988964567</v>
      </c>
      <c r="E284" s="103">
        <v>10300.879562509255</v>
      </c>
      <c r="F284" s="67">
        <v>121509.31783722031</v>
      </c>
      <c r="G284" s="68">
        <v>131810.19739972957</v>
      </c>
      <c r="H284" s="102">
        <v>126873.64770150317</v>
      </c>
      <c r="I284" s="115">
        <v>4353.758444088784</v>
      </c>
      <c r="J284" s="68">
        <v>131227.40614559196</v>
      </c>
      <c r="K284" s="67">
        <v>26268.830733505165</v>
      </c>
      <c r="L284" s="103">
        <v>157496.23687909712</v>
      </c>
      <c r="M284" s="68">
        <v>-25686.03947936755</v>
      </c>
      <c r="N284" s="33"/>
    </row>
    <row r="285" spans="1:14" s="14" customFormat="1" ht="15.75">
      <c r="A285" s="66">
        <v>44774</v>
      </c>
      <c r="B285" s="109">
        <v>9585.188866998</v>
      </c>
      <c r="C285" s="102">
        <v>6183.4216602182</v>
      </c>
      <c r="D285" s="67">
        <v>5687.839968739713</v>
      </c>
      <c r="E285" s="103">
        <v>21456.450495955913</v>
      </c>
      <c r="F285" s="67">
        <v>100959.74671898522</v>
      </c>
      <c r="G285" s="68">
        <v>122416.19721494113</v>
      </c>
      <c r="H285" s="102">
        <v>134866.76810443448</v>
      </c>
      <c r="I285" s="115">
        <v>20503.04914825534</v>
      </c>
      <c r="J285" s="68">
        <v>155369.81725268983</v>
      </c>
      <c r="K285" s="67">
        <v>30674.98049191371</v>
      </c>
      <c r="L285" s="103">
        <v>186044.79774460354</v>
      </c>
      <c r="M285" s="68">
        <v>-63628.600529662406</v>
      </c>
      <c r="N285" s="33"/>
    </row>
    <row r="286" spans="1:14" s="14" customFormat="1" ht="15.75">
      <c r="A286" s="66">
        <v>44805</v>
      </c>
      <c r="B286" s="109">
        <v>19684.879240534203</v>
      </c>
      <c r="C286" s="102">
        <v>3970.7235081208996</v>
      </c>
      <c r="D286" s="67">
        <v>2459.4911822763975</v>
      </c>
      <c r="E286" s="103">
        <v>26115.0939309315</v>
      </c>
      <c r="F286" s="67">
        <v>125761.00707261794</v>
      </c>
      <c r="G286" s="68">
        <v>151876.10100354944</v>
      </c>
      <c r="H286" s="102">
        <v>154136.64405819288</v>
      </c>
      <c r="I286" s="115">
        <v>36243.52417326983</v>
      </c>
      <c r="J286" s="68">
        <v>190380.1682314627</v>
      </c>
      <c r="K286" s="67">
        <v>38383.02591653605</v>
      </c>
      <c r="L286" s="103">
        <v>228763.19414799876</v>
      </c>
      <c r="M286" s="68">
        <v>-76887.09314444932</v>
      </c>
      <c r="N286" s="33"/>
    </row>
    <row r="287" spans="1:14" s="14" customFormat="1" ht="15.75">
      <c r="A287" s="66">
        <v>44835</v>
      </c>
      <c r="B287" s="109">
        <v>10941.293040118104</v>
      </c>
      <c r="C287" s="102">
        <v>4442.4694518179</v>
      </c>
      <c r="D287" s="67">
        <v>5221.274694612248</v>
      </c>
      <c r="E287" s="103">
        <v>20605.037186548252</v>
      </c>
      <c r="F287" s="67">
        <v>112378.11395679091</v>
      </c>
      <c r="G287" s="68">
        <v>132983.15114333917</v>
      </c>
      <c r="H287" s="102">
        <v>78836.60661111512</v>
      </c>
      <c r="I287" s="115">
        <v>27966.708359017128</v>
      </c>
      <c r="J287" s="68">
        <v>106803.31497013224</v>
      </c>
      <c r="K287" s="67">
        <v>30153.536839818655</v>
      </c>
      <c r="L287" s="103">
        <v>136956.8518099509</v>
      </c>
      <c r="M287" s="68">
        <v>-3973.700666611723</v>
      </c>
      <c r="N287" s="33"/>
    </row>
    <row r="288" spans="1:14" s="14" customFormat="1" ht="15.75">
      <c r="A288" s="66">
        <v>44866</v>
      </c>
      <c r="B288" s="109">
        <v>27549.850049684865</v>
      </c>
      <c r="C288" s="102">
        <v>1751.4380916863</v>
      </c>
      <c r="D288" s="67">
        <v>56098.45923110397</v>
      </c>
      <c r="E288" s="103">
        <v>85399.74737247513</v>
      </c>
      <c r="F288" s="67">
        <v>157108.49367546348</v>
      </c>
      <c r="G288" s="68">
        <v>242508.24104793862</v>
      </c>
      <c r="H288" s="102">
        <v>78565.95152078422</v>
      </c>
      <c r="I288" s="115">
        <v>5427.738946046867</v>
      </c>
      <c r="J288" s="68">
        <v>83993.69046683109</v>
      </c>
      <c r="K288" s="67">
        <v>53772.240227933304</v>
      </c>
      <c r="L288" s="103">
        <v>137765.9306947644</v>
      </c>
      <c r="M288" s="68">
        <v>104742.31035317422</v>
      </c>
      <c r="N288" s="33"/>
    </row>
    <row r="289" spans="1:14" s="14" customFormat="1" ht="15.75">
      <c r="A289" s="66">
        <v>44896</v>
      </c>
      <c r="B289" s="109">
        <v>15686.292971995388</v>
      </c>
      <c r="C289" s="102">
        <v>3416.1789546531</v>
      </c>
      <c r="D289" s="67">
        <v>4221.33196273672</v>
      </c>
      <c r="E289" s="103">
        <v>23323.80388938521</v>
      </c>
      <c r="F289" s="67">
        <v>155814.8089093001</v>
      </c>
      <c r="G289" s="68">
        <v>179138.61279868532</v>
      </c>
      <c r="H289" s="102">
        <v>77666.31911108071</v>
      </c>
      <c r="I289" s="115">
        <v>14774.797023556435</v>
      </c>
      <c r="J289" s="68">
        <v>92441.11613463715</v>
      </c>
      <c r="K289" s="67">
        <v>35347.33123924682</v>
      </c>
      <c r="L289" s="103">
        <v>127788.44737388397</v>
      </c>
      <c r="M289" s="68">
        <v>51350.16542480135</v>
      </c>
      <c r="N289" s="33"/>
    </row>
    <row r="290" spans="1:14" s="14" customFormat="1" ht="15.75">
      <c r="A290" s="66">
        <v>44927</v>
      </c>
      <c r="B290" s="109">
        <v>20512.0513448803</v>
      </c>
      <c r="C290" s="102">
        <v>3345.6009078950005</v>
      </c>
      <c r="D290" s="67">
        <v>1166.6936224681194</v>
      </c>
      <c r="E290" s="103">
        <v>25024.34587524342</v>
      </c>
      <c r="F290" s="67">
        <v>118765.51210023003</v>
      </c>
      <c r="G290" s="68">
        <v>143789.85797547345</v>
      </c>
      <c r="H290" s="102">
        <v>86366.68253425127</v>
      </c>
      <c r="I290" s="115">
        <v>19052.600281651557</v>
      </c>
      <c r="J290" s="68">
        <v>105419.28281590283</v>
      </c>
      <c r="K290" s="67">
        <v>48061.613830887174</v>
      </c>
      <c r="L290" s="103">
        <v>153480.89664679</v>
      </c>
      <c r="M290" s="68">
        <v>-9691.03867131655</v>
      </c>
      <c r="N290" s="33"/>
    </row>
    <row r="291" spans="1:14" s="14" customFormat="1" ht="15.75">
      <c r="A291" s="66">
        <v>44958</v>
      </c>
      <c r="B291" s="109">
        <v>7624.173371564045</v>
      </c>
      <c r="C291" s="102">
        <v>1978.6303628776998</v>
      </c>
      <c r="D291" s="67">
        <v>2463.211305788471</v>
      </c>
      <c r="E291" s="103">
        <v>12066.015040230215</v>
      </c>
      <c r="F291" s="67">
        <v>75183.1950264124</v>
      </c>
      <c r="G291" s="68">
        <v>87249.21006664261</v>
      </c>
      <c r="H291" s="102">
        <v>83360.16503926841</v>
      </c>
      <c r="I291" s="115">
        <v>15776.128903292556</v>
      </c>
      <c r="J291" s="68">
        <v>99136.29394256097</v>
      </c>
      <c r="K291" s="67">
        <v>39826.479584026994</v>
      </c>
      <c r="L291" s="103">
        <v>138962.77352658796</v>
      </c>
      <c r="M291" s="68">
        <v>-51713.56345994535</v>
      </c>
      <c r="N291" s="33"/>
    </row>
    <row r="292" spans="1:14" s="14" customFormat="1" ht="15.75">
      <c r="A292" s="66">
        <v>44986</v>
      </c>
      <c r="B292" s="109">
        <v>7665.376630238402</v>
      </c>
      <c r="C292" s="102">
        <v>5950.1442540428</v>
      </c>
      <c r="D292" s="67">
        <v>2311.0887219078504</v>
      </c>
      <c r="E292" s="103">
        <v>15926.609606189053</v>
      </c>
      <c r="F292" s="67">
        <v>155971.1084263683</v>
      </c>
      <c r="G292" s="68">
        <v>171897.71803255734</v>
      </c>
      <c r="H292" s="102">
        <v>86469.97680376409</v>
      </c>
      <c r="I292" s="115">
        <v>12934.432577399877</v>
      </c>
      <c r="J292" s="68">
        <v>99404.40938116396</v>
      </c>
      <c r="K292" s="67">
        <v>29649.799130373664</v>
      </c>
      <c r="L292" s="103">
        <v>129054.20851153762</v>
      </c>
      <c r="M292" s="68">
        <v>42843.50952101972</v>
      </c>
      <c r="N292" s="33"/>
    </row>
    <row r="293" spans="1:14" s="14" customFormat="1" ht="15.75">
      <c r="A293" s="66">
        <v>45017</v>
      </c>
      <c r="B293" s="109">
        <v>4506.2906105516995</v>
      </c>
      <c r="C293" s="102">
        <v>1804.5344886473</v>
      </c>
      <c r="D293" s="67">
        <v>3117.937381930511</v>
      </c>
      <c r="E293" s="103">
        <v>9428.76248112951</v>
      </c>
      <c r="F293" s="67">
        <v>111469.1686223549</v>
      </c>
      <c r="G293" s="68">
        <v>120897.93110348441</v>
      </c>
      <c r="H293" s="102">
        <v>75367.53869178411</v>
      </c>
      <c r="I293" s="115">
        <v>39663.560663971555</v>
      </c>
      <c r="J293" s="68">
        <v>115031.09935575566</v>
      </c>
      <c r="K293" s="67">
        <v>36528.22702788666</v>
      </c>
      <c r="L293" s="103">
        <v>151559.32638364233</v>
      </c>
      <c r="M293" s="68">
        <v>-30661.395280157914</v>
      </c>
      <c r="N293" s="33"/>
    </row>
    <row r="294" spans="1:14" s="14" customFormat="1" ht="15.75">
      <c r="A294" s="66">
        <v>45047</v>
      </c>
      <c r="B294" s="109">
        <v>4117.757088697401</v>
      </c>
      <c r="C294" s="102">
        <v>4847.0273180407</v>
      </c>
      <c r="D294" s="67">
        <v>2863.723609410674</v>
      </c>
      <c r="E294" s="103">
        <v>11828.508016148775</v>
      </c>
      <c r="F294" s="67">
        <v>125851.64776475706</v>
      </c>
      <c r="G294" s="68">
        <v>137680.15578090583</v>
      </c>
      <c r="H294" s="102">
        <v>135438.22190178555</v>
      </c>
      <c r="I294" s="115">
        <v>16342.287645485325</v>
      </c>
      <c r="J294" s="68">
        <v>151780.5095472709</v>
      </c>
      <c r="K294" s="67">
        <v>62091.481344112806</v>
      </c>
      <c r="L294" s="103">
        <v>213871.9908913837</v>
      </c>
      <c r="M294" s="68">
        <v>-76191.83511047787</v>
      </c>
      <c r="N294" s="33"/>
    </row>
    <row r="295" spans="1:14" s="14" customFormat="1" ht="15.75">
      <c r="A295" s="66">
        <v>45078</v>
      </c>
      <c r="B295" s="109">
        <v>2704.853089645</v>
      </c>
      <c r="C295" s="102">
        <v>3519.2490613216</v>
      </c>
      <c r="D295" s="67">
        <v>2721.503889189813</v>
      </c>
      <c r="E295" s="103">
        <v>8945.606040156414</v>
      </c>
      <c r="F295" s="67">
        <v>173379.95553303303</v>
      </c>
      <c r="G295" s="68">
        <v>182325.56157318945</v>
      </c>
      <c r="H295" s="102">
        <v>82765.53518540732</v>
      </c>
      <c r="I295" s="115">
        <v>26845.115311409412</v>
      </c>
      <c r="J295" s="68">
        <v>109610.65049681673</v>
      </c>
      <c r="K295" s="67">
        <v>44327.09722154573</v>
      </c>
      <c r="L295" s="103">
        <v>153937.74771836246</v>
      </c>
      <c r="M295" s="68">
        <v>28387.813854826993</v>
      </c>
      <c r="N295" s="33"/>
    </row>
    <row r="296" spans="1:14" s="14" customFormat="1" ht="15.75">
      <c r="A296" s="66">
        <v>45108</v>
      </c>
      <c r="B296" s="109">
        <v>1667.2009637078002</v>
      </c>
      <c r="C296" s="102">
        <v>5156.3071157987</v>
      </c>
      <c r="D296" s="67">
        <v>6467.541973473936</v>
      </c>
      <c r="E296" s="103">
        <v>13291.050052980436</v>
      </c>
      <c r="F296" s="67">
        <v>166475.70948390663</v>
      </c>
      <c r="G296" s="68">
        <v>179766.75953688705</v>
      </c>
      <c r="H296" s="102">
        <v>99525.10828514524</v>
      </c>
      <c r="I296" s="115">
        <v>38176.842275078074</v>
      </c>
      <c r="J296" s="68">
        <v>137701.9505602233</v>
      </c>
      <c r="K296" s="67">
        <v>57616.224486112216</v>
      </c>
      <c r="L296" s="103">
        <v>195318.17504633553</v>
      </c>
      <c r="M296" s="68">
        <v>-15551.415509448474</v>
      </c>
      <c r="N296" s="33"/>
    </row>
    <row r="297" spans="1:14" s="14" customFormat="1" ht="15.75">
      <c r="A297" s="66">
        <v>45139</v>
      </c>
      <c r="B297" s="109">
        <v>2447.3850524945</v>
      </c>
      <c r="C297" s="102">
        <v>7414.1051183566005</v>
      </c>
      <c r="D297" s="67">
        <v>3841.0942360181543</v>
      </c>
      <c r="E297" s="103">
        <v>13702.584406869255</v>
      </c>
      <c r="F297" s="67">
        <v>111231.75046033664</v>
      </c>
      <c r="G297" s="68">
        <v>124934.3348672059</v>
      </c>
      <c r="H297" s="102">
        <v>94432.40366111025</v>
      </c>
      <c r="I297" s="115">
        <v>160645.1180563743</v>
      </c>
      <c r="J297" s="68">
        <v>146425.01130274392</v>
      </c>
      <c r="K297" s="67">
        <v>79442.23966951054</v>
      </c>
      <c r="L297" s="103">
        <v>225867.25097225446</v>
      </c>
      <c r="M297" s="68">
        <v>-100932.91610504857</v>
      </c>
      <c r="N297" s="33"/>
    </row>
    <row r="298" spans="1:14" s="14" customFormat="1" ht="15.75">
      <c r="A298" s="66">
        <v>45170</v>
      </c>
      <c r="B298" s="109">
        <v>13398.6989642315</v>
      </c>
      <c r="C298" s="102">
        <v>3175.3184363991004</v>
      </c>
      <c r="D298" s="67">
        <v>2873.956099073621</v>
      </c>
      <c r="E298" s="103">
        <v>19447.97349970422</v>
      </c>
      <c r="F298" s="67">
        <v>298700.80724915984</v>
      </c>
      <c r="G298" s="68">
        <v>318148.78074886405</v>
      </c>
      <c r="H298" s="102">
        <v>139156.58836439493</v>
      </c>
      <c r="I298" s="115">
        <v>64062.71682511496</v>
      </c>
      <c r="J298" s="68">
        <v>203219.3051895099</v>
      </c>
      <c r="K298" s="67">
        <v>46569.28819052293</v>
      </c>
      <c r="L298" s="103">
        <v>249788.59338003283</v>
      </c>
      <c r="M298" s="68">
        <v>68360.18736883122</v>
      </c>
      <c r="N298" s="33"/>
    </row>
    <row r="299" spans="1:14" s="14" customFormat="1" ht="15.75">
      <c r="A299" s="66">
        <v>45201</v>
      </c>
      <c r="B299" s="109">
        <v>12864.270736090442</v>
      </c>
      <c r="C299" s="102">
        <v>3312.5225902647</v>
      </c>
      <c r="D299" s="67">
        <v>2713.0548170916154</v>
      </c>
      <c r="E299" s="103">
        <v>18889.848143446758</v>
      </c>
      <c r="F299" s="67">
        <v>188781.2565574744</v>
      </c>
      <c r="G299" s="68">
        <v>207671.10470092116</v>
      </c>
      <c r="H299" s="102">
        <v>106094.24892362027</v>
      </c>
      <c r="I299" s="115">
        <v>33923.38214664028</v>
      </c>
      <c r="J299" s="68">
        <v>140017.63107026054</v>
      </c>
      <c r="K299" s="67">
        <v>50764.659301792475</v>
      </c>
      <c r="L299" s="103">
        <v>190782.29037205302</v>
      </c>
      <c r="M299" s="68">
        <v>16888.814328868146</v>
      </c>
      <c r="N299" s="33"/>
    </row>
    <row r="300" spans="1:14" s="14" customFormat="1" ht="15.75">
      <c r="A300" s="66">
        <v>45233</v>
      </c>
      <c r="B300" s="109">
        <v>14704.834233251799</v>
      </c>
      <c r="C300" s="102">
        <v>3202.401855506265</v>
      </c>
      <c r="D300" s="67">
        <v>6611.198974025374</v>
      </c>
      <c r="E300" s="103">
        <v>24518.43506278344</v>
      </c>
      <c r="F300" s="67">
        <v>305647.55321287195</v>
      </c>
      <c r="G300" s="68">
        <v>330165.98827565537</v>
      </c>
      <c r="H300" s="102">
        <v>105397.79787370305</v>
      </c>
      <c r="I300" s="115">
        <v>79337.26535638422</v>
      </c>
      <c r="J300" s="68">
        <v>184735.06323008728</v>
      </c>
      <c r="K300" s="67">
        <v>73745.23436329013</v>
      </c>
      <c r="L300" s="103">
        <v>258480.2975933774</v>
      </c>
      <c r="M300" s="68">
        <v>71685.69068227796</v>
      </c>
      <c r="N300" s="33"/>
    </row>
    <row r="301" spans="1:14" s="14" customFormat="1" ht="15.75">
      <c r="A301" s="66">
        <v>45261</v>
      </c>
      <c r="B301" s="109">
        <v>14501.085203070335</v>
      </c>
      <c r="C301" s="102">
        <v>1804.9132175268999</v>
      </c>
      <c r="D301" s="67">
        <v>7457.162471392134</v>
      </c>
      <c r="E301" s="103">
        <v>23763.16089198937</v>
      </c>
      <c r="F301" s="67">
        <v>210878.12586826988</v>
      </c>
      <c r="G301" s="68">
        <v>234641.28676025925</v>
      </c>
      <c r="H301" s="102">
        <v>111431.2910304623</v>
      </c>
      <c r="I301" s="115">
        <v>33117.29953423132</v>
      </c>
      <c r="J301" s="68">
        <v>144548.59056469362</v>
      </c>
      <c r="K301" s="67">
        <v>56517.06221337986</v>
      </c>
      <c r="L301" s="103">
        <v>201065.65277807348</v>
      </c>
      <c r="M301" s="68">
        <v>33575.63398218577</v>
      </c>
      <c r="N301" s="33"/>
    </row>
    <row r="302" spans="1:14" s="14" customFormat="1" ht="15.75">
      <c r="A302" s="66">
        <v>45292</v>
      </c>
      <c r="B302" s="109">
        <v>8569.2893488763</v>
      </c>
      <c r="C302" s="102">
        <v>3784.9044025920994</v>
      </c>
      <c r="D302" s="67">
        <v>4881.191456317261</v>
      </c>
      <c r="E302" s="103">
        <v>17235.38520778566</v>
      </c>
      <c r="F302" s="67">
        <v>146786.74439971914</v>
      </c>
      <c r="G302" s="68">
        <v>164022.12960750482</v>
      </c>
      <c r="H302" s="102">
        <v>96351.6021758002</v>
      </c>
      <c r="I302" s="115">
        <v>22936.61788379331</v>
      </c>
      <c r="J302" s="68">
        <v>119288.22005959351</v>
      </c>
      <c r="K302" s="67">
        <v>49246.67905597061</v>
      </c>
      <c r="L302" s="103">
        <v>168534.89911556413</v>
      </c>
      <c r="M302" s="68">
        <v>-4512.769508059311</v>
      </c>
      <c r="N302" s="33"/>
    </row>
    <row r="303" spans="1:14" s="14" customFormat="1" ht="15.75">
      <c r="A303" s="66">
        <v>45323</v>
      </c>
      <c r="B303" s="109">
        <v>6890.2140020689</v>
      </c>
      <c r="C303" s="102">
        <v>2588.9564197670998</v>
      </c>
      <c r="D303" s="67">
        <v>14266.023549412239</v>
      </c>
      <c r="E303" s="103">
        <v>23745.193971248238</v>
      </c>
      <c r="F303" s="67">
        <v>102562.37103234754</v>
      </c>
      <c r="G303" s="68">
        <v>126307.56500359578</v>
      </c>
      <c r="H303" s="102">
        <v>86043.21722529591</v>
      </c>
      <c r="I303" s="115">
        <v>14203.258319293102</v>
      </c>
      <c r="J303" s="68">
        <v>100246.47554458902</v>
      </c>
      <c r="K303" s="67">
        <v>47397.53763584673</v>
      </c>
      <c r="L303" s="103">
        <v>147644.01318043575</v>
      </c>
      <c r="M303" s="68">
        <v>-21336.44817683997</v>
      </c>
      <c r="N303" s="33"/>
    </row>
    <row r="304" spans="1:14" s="14" customFormat="1" ht="15.75">
      <c r="A304" s="66"/>
      <c r="B304" s="109"/>
      <c r="C304" s="102"/>
      <c r="D304" s="67"/>
      <c r="E304" s="103"/>
      <c r="F304" s="67"/>
      <c r="G304" s="68"/>
      <c r="H304" s="102"/>
      <c r="I304" s="115"/>
      <c r="J304" s="68"/>
      <c r="K304" s="67"/>
      <c r="L304" s="103"/>
      <c r="M304" s="68"/>
      <c r="N304" s="33"/>
    </row>
    <row r="305" spans="1:13" s="14" customFormat="1" ht="15.75">
      <c r="A305" s="52" t="s">
        <v>21</v>
      </c>
      <c r="B305" s="69"/>
      <c r="C305" s="69"/>
      <c r="D305" s="69"/>
      <c r="E305" s="80"/>
      <c r="F305" s="69"/>
      <c r="G305" s="70"/>
      <c r="H305" s="69"/>
      <c r="I305" s="70"/>
      <c r="J305" s="80"/>
      <c r="K305" s="69"/>
      <c r="L305" s="80"/>
      <c r="M305" s="82"/>
    </row>
    <row r="306" spans="1:14" s="1" customFormat="1" ht="15.75">
      <c r="A306" s="71"/>
      <c r="B306" s="71"/>
      <c r="C306" s="71"/>
      <c r="D306" s="71"/>
      <c r="E306" s="112"/>
      <c r="F306" s="71"/>
      <c r="G306" s="71"/>
      <c r="H306" s="71"/>
      <c r="I306" s="71"/>
      <c r="J306" s="112"/>
      <c r="K306" s="71"/>
      <c r="L306" s="112"/>
      <c r="M306" s="112"/>
      <c r="N306" s="96"/>
    </row>
    <row r="307" spans="1:14" s="1" customFormat="1" ht="15.75">
      <c r="A307" s="71"/>
      <c r="B307" s="71"/>
      <c r="C307" s="71"/>
      <c r="D307" s="71"/>
      <c r="E307" s="112"/>
      <c r="F307" s="71"/>
      <c r="G307" s="71"/>
      <c r="H307" s="71"/>
      <c r="I307" s="71"/>
      <c r="J307" s="112"/>
      <c r="K307" s="71"/>
      <c r="L307" s="112"/>
      <c r="M307" s="112"/>
      <c r="N307" s="96"/>
    </row>
    <row r="308" spans="1:14" s="1" customFormat="1" ht="15.75">
      <c r="A308" s="71"/>
      <c r="B308" s="71"/>
      <c r="C308" s="71"/>
      <c r="D308" s="71"/>
      <c r="E308" s="112"/>
      <c r="F308" s="71"/>
      <c r="G308" s="71"/>
      <c r="H308" s="71"/>
      <c r="I308" s="71"/>
      <c r="J308" s="112"/>
      <c r="K308" s="71"/>
      <c r="L308" s="112"/>
      <c r="M308" s="112"/>
      <c r="N308" s="96"/>
    </row>
    <row r="309" spans="1:14" s="1" customFormat="1" ht="15.75">
      <c r="A309" s="71"/>
      <c r="B309" s="71"/>
      <c r="C309" s="71"/>
      <c r="D309" s="71"/>
      <c r="E309" s="112"/>
      <c r="F309" s="71"/>
      <c r="G309" s="71"/>
      <c r="H309" s="71"/>
      <c r="I309" s="71"/>
      <c r="J309" s="112"/>
      <c r="K309" s="71"/>
      <c r="L309" s="112"/>
      <c r="M309" s="112"/>
      <c r="N309" s="96"/>
    </row>
    <row r="310" spans="1:13" s="96" customFormat="1" ht="15.75">
      <c r="A310" s="71"/>
      <c r="B310" s="71"/>
      <c r="C310" s="71"/>
      <c r="D310" s="71"/>
      <c r="E310" s="112"/>
      <c r="F310" s="71"/>
      <c r="G310" s="71"/>
      <c r="H310" s="71"/>
      <c r="I310" s="71"/>
      <c r="J310" s="112"/>
      <c r="K310" s="71"/>
      <c r="L310" s="112"/>
      <c r="M310" s="112"/>
    </row>
    <row r="311" spans="1:13" s="96" customFormat="1" ht="15.75">
      <c r="A311" s="71"/>
      <c r="B311" s="71"/>
      <c r="C311" s="71"/>
      <c r="D311" s="71"/>
      <c r="E311" s="112"/>
      <c r="F311" s="71"/>
      <c r="G311" s="71"/>
      <c r="H311" s="71"/>
      <c r="I311" s="71"/>
      <c r="J311" s="112"/>
      <c r="K311" s="71"/>
      <c r="L311" s="112"/>
      <c r="M311" s="112"/>
    </row>
    <row r="312" spans="1:13" s="96" customFormat="1" ht="15.75">
      <c r="A312" s="71"/>
      <c r="B312" s="71"/>
      <c r="C312" s="71"/>
      <c r="D312" s="71"/>
      <c r="E312" s="112"/>
      <c r="F312" s="71"/>
      <c r="G312" s="71"/>
      <c r="H312" s="71"/>
      <c r="I312" s="71"/>
      <c r="J312" s="112"/>
      <c r="K312" s="71"/>
      <c r="L312" s="112"/>
      <c r="M312" s="112"/>
    </row>
    <row r="313" spans="1:13" s="65" customFormat="1" ht="15.75">
      <c r="A313" s="64"/>
      <c r="B313" s="64"/>
      <c r="C313" s="64"/>
      <c r="D313" s="64"/>
      <c r="E313" s="111"/>
      <c r="F313" s="64"/>
      <c r="G313" s="64"/>
      <c r="H313" s="64"/>
      <c r="I313" s="64"/>
      <c r="J313" s="111"/>
      <c r="K313" s="64"/>
      <c r="L313" s="111"/>
      <c r="M313" s="111"/>
    </row>
    <row r="314" spans="1:13" s="65" customFormat="1" ht="15.75">
      <c r="A314" s="64"/>
      <c r="B314" s="64"/>
      <c r="C314" s="64"/>
      <c r="D314" s="64"/>
      <c r="E314" s="111"/>
      <c r="F314" s="64"/>
      <c r="G314" s="64"/>
      <c r="H314" s="64"/>
      <c r="I314" s="64"/>
      <c r="J314" s="111"/>
      <c r="K314" s="64"/>
      <c r="L314" s="111"/>
      <c r="M314" s="111"/>
    </row>
    <row r="315" spans="1:13" s="65" customFormat="1" ht="15.75">
      <c r="A315" s="64"/>
      <c r="B315" s="64"/>
      <c r="C315" s="64"/>
      <c r="D315" s="64"/>
      <c r="E315" s="111"/>
      <c r="F315" s="64"/>
      <c r="G315" s="64"/>
      <c r="H315" s="64"/>
      <c r="I315" s="64"/>
      <c r="J315" s="111"/>
      <c r="K315" s="64"/>
      <c r="L315" s="111"/>
      <c r="M315" s="111"/>
    </row>
    <row r="316" spans="1:13" s="65" customFormat="1" ht="15.75">
      <c r="A316" s="64"/>
      <c r="B316" s="64"/>
      <c r="C316" s="64"/>
      <c r="D316" s="64"/>
      <c r="E316" s="111"/>
      <c r="F316" s="64"/>
      <c r="G316" s="64"/>
      <c r="H316" s="64"/>
      <c r="I316" s="64"/>
      <c r="J316" s="111"/>
      <c r="K316" s="64"/>
      <c r="L316" s="111"/>
      <c r="M316" s="111"/>
    </row>
    <row r="317" spans="1:13" s="65" customFormat="1" ht="15.75">
      <c r="A317" s="64"/>
      <c r="B317" s="64"/>
      <c r="C317" s="64"/>
      <c r="D317" s="64"/>
      <c r="E317" s="111"/>
      <c r="F317" s="64"/>
      <c r="G317" s="64"/>
      <c r="H317" s="64"/>
      <c r="I317" s="64"/>
      <c r="J317" s="111"/>
      <c r="K317" s="64"/>
      <c r="L317" s="111"/>
      <c r="M317" s="111"/>
    </row>
    <row r="318" spans="1:13" s="65" customFormat="1" ht="15.75">
      <c r="A318" s="64"/>
      <c r="B318" s="64"/>
      <c r="C318" s="64"/>
      <c r="D318" s="64"/>
      <c r="E318" s="111"/>
      <c r="F318" s="64"/>
      <c r="G318" s="64"/>
      <c r="H318" s="64"/>
      <c r="I318" s="64"/>
      <c r="J318" s="111"/>
      <c r="K318" s="64"/>
      <c r="L318" s="111"/>
      <c r="M318" s="111"/>
    </row>
    <row r="319" spans="1:13" s="65" customFormat="1" ht="15.75">
      <c r="A319" s="64"/>
      <c r="B319" s="64"/>
      <c r="C319" s="64"/>
      <c r="D319" s="64"/>
      <c r="E319" s="111"/>
      <c r="F319" s="64"/>
      <c r="G319" s="64"/>
      <c r="H319" s="64"/>
      <c r="I319" s="64"/>
      <c r="J319" s="111"/>
      <c r="K319" s="64"/>
      <c r="L319" s="111"/>
      <c r="M319" s="111"/>
    </row>
    <row r="320" spans="1:13" s="65" customFormat="1" ht="15.75">
      <c r="A320" s="64"/>
      <c r="B320" s="64"/>
      <c r="C320" s="64"/>
      <c r="D320" s="64"/>
      <c r="E320" s="111"/>
      <c r="F320" s="64"/>
      <c r="G320" s="64"/>
      <c r="H320" s="64"/>
      <c r="I320" s="64"/>
      <c r="J320" s="111"/>
      <c r="K320" s="64"/>
      <c r="L320" s="111"/>
      <c r="M320" s="111"/>
    </row>
    <row r="321" spans="1:13" s="65" customFormat="1" ht="15.75">
      <c r="A321" s="64"/>
      <c r="B321" s="64"/>
      <c r="C321" s="64"/>
      <c r="D321" s="64"/>
      <c r="E321" s="111"/>
      <c r="F321" s="64"/>
      <c r="G321" s="64"/>
      <c r="H321" s="64"/>
      <c r="I321" s="64"/>
      <c r="J321" s="111"/>
      <c r="K321" s="64"/>
      <c r="L321" s="111"/>
      <c r="M321" s="111"/>
    </row>
    <row r="322" spans="1:13" s="65" customFormat="1" ht="15.75">
      <c r="A322" s="64"/>
      <c r="B322" s="64"/>
      <c r="C322" s="64"/>
      <c r="D322" s="64"/>
      <c r="E322" s="111"/>
      <c r="F322" s="64"/>
      <c r="G322" s="64"/>
      <c r="H322" s="64"/>
      <c r="I322" s="64"/>
      <c r="J322" s="111"/>
      <c r="K322" s="64"/>
      <c r="L322" s="111"/>
      <c r="M322" s="111"/>
    </row>
    <row r="323" spans="1:13" s="65" customFormat="1" ht="15.75">
      <c r="A323" s="64"/>
      <c r="B323" s="64"/>
      <c r="C323" s="64"/>
      <c r="D323" s="64"/>
      <c r="E323" s="111"/>
      <c r="F323" s="64"/>
      <c r="G323" s="64"/>
      <c r="H323" s="64"/>
      <c r="I323" s="64"/>
      <c r="J323" s="111"/>
      <c r="K323" s="64"/>
      <c r="L323" s="111"/>
      <c r="M323" s="111"/>
    </row>
    <row r="324" spans="1:13" s="65" customFormat="1" ht="15.75">
      <c r="A324" s="64"/>
      <c r="B324" s="64"/>
      <c r="C324" s="64"/>
      <c r="D324" s="64"/>
      <c r="E324" s="111"/>
      <c r="F324" s="64"/>
      <c r="G324" s="64"/>
      <c r="H324" s="64"/>
      <c r="I324" s="64"/>
      <c r="J324" s="111"/>
      <c r="K324" s="64"/>
      <c r="L324" s="111"/>
      <c r="M324" s="111"/>
    </row>
    <row r="325" spans="1:13" s="65" customFormat="1" ht="15.75">
      <c r="A325" s="64"/>
      <c r="B325" s="64"/>
      <c r="C325" s="64"/>
      <c r="D325" s="64"/>
      <c r="E325" s="111"/>
      <c r="F325" s="64"/>
      <c r="G325" s="64"/>
      <c r="H325" s="64"/>
      <c r="I325" s="64"/>
      <c r="J325" s="111"/>
      <c r="K325" s="64"/>
      <c r="L325" s="111"/>
      <c r="M325" s="111"/>
    </row>
    <row r="326" spans="1:13" s="65" customFormat="1" ht="15.75">
      <c r="A326" s="64"/>
      <c r="B326" s="64"/>
      <c r="C326" s="64"/>
      <c r="D326" s="64"/>
      <c r="E326" s="111"/>
      <c r="F326" s="64"/>
      <c r="G326" s="64"/>
      <c r="H326" s="64"/>
      <c r="I326" s="64"/>
      <c r="J326" s="111"/>
      <c r="K326" s="64"/>
      <c r="L326" s="111"/>
      <c r="M326" s="111"/>
    </row>
    <row r="327" spans="1:13" s="65" customFormat="1" ht="15.75">
      <c r="A327" s="64"/>
      <c r="B327" s="64"/>
      <c r="C327" s="64"/>
      <c r="D327" s="64"/>
      <c r="E327" s="111"/>
      <c r="F327" s="64"/>
      <c r="G327" s="64"/>
      <c r="H327" s="64"/>
      <c r="I327" s="64"/>
      <c r="J327" s="111"/>
      <c r="K327" s="64"/>
      <c r="L327" s="111"/>
      <c r="M327" s="111"/>
    </row>
    <row r="328" spans="1:13" s="65" customFormat="1" ht="15.75">
      <c r="A328" s="64"/>
      <c r="B328" s="64"/>
      <c r="C328" s="64"/>
      <c r="D328" s="64"/>
      <c r="E328" s="111"/>
      <c r="F328" s="64"/>
      <c r="G328" s="64"/>
      <c r="H328" s="64"/>
      <c r="I328" s="64"/>
      <c r="J328" s="111"/>
      <c r="K328" s="64"/>
      <c r="L328" s="111"/>
      <c r="M328" s="111"/>
    </row>
    <row r="329" spans="1:13" s="65" customFormat="1" ht="15.75">
      <c r="A329" s="64"/>
      <c r="B329" s="64"/>
      <c r="C329" s="64"/>
      <c r="D329" s="64"/>
      <c r="E329" s="111"/>
      <c r="F329" s="64"/>
      <c r="G329" s="64"/>
      <c r="H329" s="64"/>
      <c r="I329" s="64"/>
      <c r="J329" s="111"/>
      <c r="K329" s="64"/>
      <c r="L329" s="111"/>
      <c r="M329" s="111"/>
    </row>
    <row r="330" spans="1:13" s="65" customFormat="1" ht="15.75">
      <c r="A330" s="64"/>
      <c r="B330" s="64"/>
      <c r="C330" s="64"/>
      <c r="D330" s="64"/>
      <c r="E330" s="111"/>
      <c r="F330" s="64"/>
      <c r="G330" s="64"/>
      <c r="H330" s="64"/>
      <c r="I330" s="64"/>
      <c r="J330" s="111"/>
      <c r="K330" s="64"/>
      <c r="L330" s="111"/>
      <c r="M330" s="111"/>
    </row>
    <row r="331" spans="1:13" s="65" customFormat="1" ht="15.75">
      <c r="A331" s="64"/>
      <c r="B331" s="64"/>
      <c r="C331" s="64"/>
      <c r="D331" s="64"/>
      <c r="E331" s="111"/>
      <c r="F331" s="64"/>
      <c r="G331" s="64"/>
      <c r="H331" s="64"/>
      <c r="I331" s="64"/>
      <c r="J331" s="111"/>
      <c r="K331" s="64"/>
      <c r="L331" s="111"/>
      <c r="M331" s="111"/>
    </row>
    <row r="332" spans="1:13" s="65" customFormat="1" ht="15.75">
      <c r="A332" s="64"/>
      <c r="B332" s="64"/>
      <c r="C332" s="64"/>
      <c r="D332" s="64"/>
      <c r="E332" s="111"/>
      <c r="F332" s="64"/>
      <c r="G332" s="64"/>
      <c r="H332" s="64"/>
      <c r="I332" s="64"/>
      <c r="J332" s="111"/>
      <c r="K332" s="64"/>
      <c r="L332" s="111"/>
      <c r="M332" s="111"/>
    </row>
    <row r="333" spans="1:13" s="65" customFormat="1" ht="15.75">
      <c r="A333" s="64"/>
      <c r="B333" s="64"/>
      <c r="C333" s="64"/>
      <c r="D333" s="64"/>
      <c r="E333" s="111"/>
      <c r="F333" s="64"/>
      <c r="G333" s="64"/>
      <c r="H333" s="64"/>
      <c r="I333" s="64"/>
      <c r="J333" s="111"/>
      <c r="K333" s="64"/>
      <c r="L333" s="111"/>
      <c r="M333" s="111"/>
    </row>
    <row r="334" spans="1:13" s="65" customFormat="1" ht="15.75">
      <c r="A334" s="64"/>
      <c r="B334" s="64"/>
      <c r="C334" s="64"/>
      <c r="D334" s="64"/>
      <c r="E334" s="111"/>
      <c r="F334" s="64"/>
      <c r="G334" s="64"/>
      <c r="H334" s="64"/>
      <c r="I334" s="64"/>
      <c r="J334" s="111"/>
      <c r="K334" s="64"/>
      <c r="L334" s="111"/>
      <c r="M334" s="111"/>
    </row>
    <row r="335" spans="1:13" s="65" customFormat="1" ht="15.75">
      <c r="A335" s="64"/>
      <c r="B335" s="64"/>
      <c r="C335" s="64"/>
      <c r="D335" s="64"/>
      <c r="E335" s="111"/>
      <c r="F335" s="64"/>
      <c r="G335" s="64"/>
      <c r="H335" s="64"/>
      <c r="I335" s="64"/>
      <c r="J335" s="111"/>
      <c r="K335" s="64"/>
      <c r="L335" s="111"/>
      <c r="M335" s="111"/>
    </row>
    <row r="336" spans="1:13" s="65" customFormat="1" ht="15.75">
      <c r="A336" s="64"/>
      <c r="B336" s="64"/>
      <c r="C336" s="64"/>
      <c r="D336" s="64"/>
      <c r="E336" s="111"/>
      <c r="F336" s="64"/>
      <c r="G336" s="64"/>
      <c r="H336" s="64"/>
      <c r="I336" s="64"/>
      <c r="J336" s="111"/>
      <c r="K336" s="64"/>
      <c r="L336" s="111"/>
      <c r="M336" s="111"/>
    </row>
    <row r="337" spans="1:13" s="65" customFormat="1" ht="15.75">
      <c r="A337" s="64"/>
      <c r="B337" s="64"/>
      <c r="C337" s="64"/>
      <c r="D337" s="64"/>
      <c r="E337" s="111"/>
      <c r="F337" s="64"/>
      <c r="G337" s="64"/>
      <c r="H337" s="64"/>
      <c r="I337" s="64"/>
      <c r="J337" s="111"/>
      <c r="K337" s="64"/>
      <c r="L337" s="111"/>
      <c r="M337" s="111"/>
    </row>
    <row r="338" spans="1:13" s="65" customFormat="1" ht="15.75">
      <c r="A338" s="64"/>
      <c r="B338" s="64"/>
      <c r="C338" s="64"/>
      <c r="D338" s="64"/>
      <c r="E338" s="111"/>
      <c r="F338" s="64"/>
      <c r="G338" s="64"/>
      <c r="H338" s="64"/>
      <c r="I338" s="64"/>
      <c r="J338" s="111"/>
      <c r="K338" s="64"/>
      <c r="L338" s="111"/>
      <c r="M338" s="111"/>
    </row>
    <row r="339" spans="1:13" s="65" customFormat="1" ht="15.75">
      <c r="A339" s="64"/>
      <c r="B339" s="64"/>
      <c r="C339" s="64"/>
      <c r="D339" s="64"/>
      <c r="E339" s="111"/>
      <c r="F339" s="64"/>
      <c r="G339" s="64"/>
      <c r="H339" s="64"/>
      <c r="I339" s="64"/>
      <c r="J339" s="111"/>
      <c r="K339" s="64"/>
      <c r="L339" s="111"/>
      <c r="M339" s="111"/>
    </row>
    <row r="340" spans="1:13" s="65" customFormat="1" ht="15.75">
      <c r="A340" s="64"/>
      <c r="B340" s="64"/>
      <c r="C340" s="64"/>
      <c r="D340" s="64"/>
      <c r="E340" s="111"/>
      <c r="F340" s="64"/>
      <c r="G340" s="64"/>
      <c r="H340" s="64"/>
      <c r="I340" s="64"/>
      <c r="J340" s="111"/>
      <c r="K340" s="64"/>
      <c r="L340" s="111"/>
      <c r="M340" s="111"/>
    </row>
    <row r="341" spans="1:13" s="65" customFormat="1" ht="15.75">
      <c r="A341" s="64"/>
      <c r="B341" s="64"/>
      <c r="C341" s="64"/>
      <c r="D341" s="64"/>
      <c r="E341" s="111"/>
      <c r="F341" s="64"/>
      <c r="G341" s="64"/>
      <c r="H341" s="64"/>
      <c r="I341" s="64"/>
      <c r="J341" s="111"/>
      <c r="K341" s="64"/>
      <c r="L341" s="111"/>
      <c r="M341" s="111"/>
    </row>
    <row r="342" spans="1:13" s="65" customFormat="1" ht="15.75">
      <c r="A342" s="64"/>
      <c r="B342" s="64"/>
      <c r="C342" s="64"/>
      <c r="D342" s="64"/>
      <c r="E342" s="111"/>
      <c r="F342" s="64"/>
      <c r="G342" s="64"/>
      <c r="H342" s="64"/>
      <c r="I342" s="64"/>
      <c r="J342" s="111"/>
      <c r="K342" s="64"/>
      <c r="L342" s="111"/>
      <c r="M342" s="111"/>
    </row>
    <row r="343" spans="1:13" s="65" customFormat="1" ht="15.75">
      <c r="A343" s="64"/>
      <c r="B343" s="64"/>
      <c r="C343" s="64"/>
      <c r="D343" s="64"/>
      <c r="E343" s="111"/>
      <c r="F343" s="64"/>
      <c r="G343" s="64"/>
      <c r="H343" s="64"/>
      <c r="I343" s="64"/>
      <c r="J343" s="111"/>
      <c r="K343" s="64"/>
      <c r="L343" s="111"/>
      <c r="M343" s="111"/>
    </row>
    <row r="344" spans="1:13" s="65" customFormat="1" ht="15.75">
      <c r="A344" s="64"/>
      <c r="B344" s="64"/>
      <c r="C344" s="64"/>
      <c r="D344" s="64"/>
      <c r="E344" s="111"/>
      <c r="F344" s="64"/>
      <c r="G344" s="64"/>
      <c r="H344" s="64"/>
      <c r="I344" s="64"/>
      <c r="J344" s="111"/>
      <c r="K344" s="64"/>
      <c r="L344" s="111"/>
      <c r="M344" s="111"/>
    </row>
    <row r="345" spans="1:13" s="65" customFormat="1" ht="15.75">
      <c r="A345" s="64"/>
      <c r="B345" s="64"/>
      <c r="C345" s="64"/>
      <c r="D345" s="64"/>
      <c r="E345" s="111"/>
      <c r="F345" s="64"/>
      <c r="G345" s="64"/>
      <c r="H345" s="64"/>
      <c r="I345" s="64"/>
      <c r="J345" s="111"/>
      <c r="K345" s="64"/>
      <c r="L345" s="111"/>
      <c r="M345" s="111"/>
    </row>
    <row r="346" spans="1:13" s="65" customFormat="1" ht="15.75">
      <c r="A346" s="64"/>
      <c r="B346" s="64"/>
      <c r="C346" s="64"/>
      <c r="D346" s="64"/>
      <c r="E346" s="111"/>
      <c r="F346" s="64"/>
      <c r="G346" s="64"/>
      <c r="H346" s="64"/>
      <c r="I346" s="64"/>
      <c r="J346" s="111"/>
      <c r="K346" s="64"/>
      <c r="L346" s="111"/>
      <c r="M346" s="111"/>
    </row>
    <row r="347" spans="1:13" s="65" customFormat="1" ht="15.75">
      <c r="A347" s="64"/>
      <c r="B347" s="64"/>
      <c r="C347" s="64"/>
      <c r="D347" s="64"/>
      <c r="E347" s="111"/>
      <c r="F347" s="64"/>
      <c r="G347" s="64"/>
      <c r="H347" s="64"/>
      <c r="I347" s="64"/>
      <c r="J347" s="111"/>
      <c r="K347" s="64"/>
      <c r="L347" s="111"/>
      <c r="M347" s="111"/>
    </row>
    <row r="348" spans="1:13" s="65" customFormat="1" ht="15.75">
      <c r="A348" s="64"/>
      <c r="B348" s="64"/>
      <c r="C348" s="64"/>
      <c r="D348" s="64"/>
      <c r="E348" s="111"/>
      <c r="F348" s="64"/>
      <c r="G348" s="64"/>
      <c r="H348" s="64"/>
      <c r="I348" s="64"/>
      <c r="J348" s="111"/>
      <c r="K348" s="64"/>
      <c r="L348" s="111"/>
      <c r="M348" s="111"/>
    </row>
    <row r="349" spans="1:13" s="65" customFormat="1" ht="15.75">
      <c r="A349" s="64"/>
      <c r="B349" s="64"/>
      <c r="C349" s="64"/>
      <c r="D349" s="64"/>
      <c r="E349" s="111"/>
      <c r="F349" s="64"/>
      <c r="G349" s="64"/>
      <c r="H349" s="64"/>
      <c r="I349" s="64"/>
      <c r="J349" s="111"/>
      <c r="K349" s="64"/>
      <c r="L349" s="111"/>
      <c r="M349" s="111"/>
    </row>
    <row r="350" spans="1:13" s="65" customFormat="1" ht="15.75">
      <c r="A350" s="64"/>
      <c r="B350" s="64"/>
      <c r="C350" s="64"/>
      <c r="D350" s="64"/>
      <c r="E350" s="111"/>
      <c r="F350" s="64"/>
      <c r="G350" s="64"/>
      <c r="H350" s="64"/>
      <c r="I350" s="64"/>
      <c r="J350" s="111"/>
      <c r="K350" s="64"/>
      <c r="L350" s="111"/>
      <c r="M350" s="111"/>
    </row>
    <row r="351" spans="1:13" s="65" customFormat="1" ht="15.75">
      <c r="A351" s="64"/>
      <c r="B351" s="64"/>
      <c r="C351" s="64"/>
      <c r="D351" s="64"/>
      <c r="E351" s="111"/>
      <c r="F351" s="64"/>
      <c r="G351" s="64"/>
      <c r="H351" s="64"/>
      <c r="I351" s="64"/>
      <c r="J351" s="111"/>
      <c r="K351" s="64"/>
      <c r="L351" s="111"/>
      <c r="M351" s="111"/>
    </row>
    <row r="352" spans="1:13" s="65" customFormat="1" ht="15.75">
      <c r="A352" s="64"/>
      <c r="B352" s="64"/>
      <c r="C352" s="64"/>
      <c r="D352" s="64"/>
      <c r="E352" s="111"/>
      <c r="F352" s="64"/>
      <c r="G352" s="64"/>
      <c r="H352" s="64"/>
      <c r="I352" s="64"/>
      <c r="J352" s="111"/>
      <c r="K352" s="64"/>
      <c r="L352" s="111"/>
      <c r="M352" s="111"/>
    </row>
    <row r="353" spans="1:13" s="65" customFormat="1" ht="15.75">
      <c r="A353" s="64"/>
      <c r="B353" s="64"/>
      <c r="C353" s="64"/>
      <c r="D353" s="64"/>
      <c r="E353" s="111"/>
      <c r="F353" s="64"/>
      <c r="G353" s="64"/>
      <c r="H353" s="64"/>
      <c r="I353" s="64"/>
      <c r="J353" s="111"/>
      <c r="K353" s="64"/>
      <c r="L353" s="111"/>
      <c r="M353" s="111"/>
    </row>
    <row r="354" spans="1:13" s="65" customFormat="1" ht="15.75">
      <c r="A354" s="64"/>
      <c r="B354" s="64"/>
      <c r="C354" s="64"/>
      <c r="D354" s="64"/>
      <c r="E354" s="111"/>
      <c r="F354" s="64"/>
      <c r="G354" s="64"/>
      <c r="H354" s="64"/>
      <c r="I354" s="64"/>
      <c r="J354" s="111"/>
      <c r="K354" s="64"/>
      <c r="L354" s="111"/>
      <c r="M354" s="111"/>
    </row>
    <row r="355" spans="1:13" s="65" customFormat="1" ht="15.75">
      <c r="A355" s="64"/>
      <c r="B355" s="64"/>
      <c r="C355" s="64"/>
      <c r="D355" s="64"/>
      <c r="E355" s="111"/>
      <c r="F355" s="64"/>
      <c r="G355" s="64"/>
      <c r="H355" s="64"/>
      <c r="I355" s="64"/>
      <c r="J355" s="111"/>
      <c r="K355" s="64"/>
      <c r="L355" s="111"/>
      <c r="M355" s="111"/>
    </row>
    <row r="356" spans="1:13" s="65" customFormat="1" ht="15.75">
      <c r="A356" s="64"/>
      <c r="B356" s="64"/>
      <c r="C356" s="64"/>
      <c r="D356" s="64"/>
      <c r="E356" s="111"/>
      <c r="F356" s="64"/>
      <c r="G356" s="64"/>
      <c r="H356" s="64"/>
      <c r="I356" s="64"/>
      <c r="J356" s="111"/>
      <c r="K356" s="64"/>
      <c r="L356" s="111"/>
      <c r="M356" s="111"/>
    </row>
    <row r="357" spans="1:13" s="65" customFormat="1" ht="15.75">
      <c r="A357" s="64"/>
      <c r="B357" s="64"/>
      <c r="C357" s="64"/>
      <c r="D357" s="64"/>
      <c r="E357" s="111"/>
      <c r="F357" s="64"/>
      <c r="G357" s="64"/>
      <c r="H357" s="64"/>
      <c r="I357" s="64"/>
      <c r="J357" s="111"/>
      <c r="K357" s="64"/>
      <c r="L357" s="111"/>
      <c r="M357" s="111"/>
    </row>
    <row r="358" spans="1:13" s="65" customFormat="1" ht="15.75">
      <c r="A358" s="64"/>
      <c r="B358" s="64"/>
      <c r="C358" s="64"/>
      <c r="D358" s="64"/>
      <c r="E358" s="111"/>
      <c r="F358" s="64"/>
      <c r="G358" s="64"/>
      <c r="H358" s="64"/>
      <c r="I358" s="64"/>
      <c r="J358" s="111"/>
      <c r="K358" s="64"/>
      <c r="L358" s="111"/>
      <c r="M358" s="111"/>
    </row>
    <row r="359" spans="1:13" s="65" customFormat="1" ht="15.75">
      <c r="A359" s="64"/>
      <c r="B359" s="64"/>
      <c r="C359" s="64"/>
      <c r="D359" s="64"/>
      <c r="E359" s="111"/>
      <c r="F359" s="64"/>
      <c r="G359" s="64"/>
      <c r="H359" s="64"/>
      <c r="I359" s="64"/>
      <c r="J359" s="111"/>
      <c r="K359" s="64"/>
      <c r="L359" s="111"/>
      <c r="M359" s="111"/>
    </row>
    <row r="360" spans="1:13" s="65" customFormat="1" ht="15.75">
      <c r="A360" s="64"/>
      <c r="B360" s="64"/>
      <c r="C360" s="64"/>
      <c r="D360" s="64"/>
      <c r="E360" s="111"/>
      <c r="F360" s="64"/>
      <c r="G360" s="64"/>
      <c r="H360" s="64"/>
      <c r="I360" s="64"/>
      <c r="J360" s="111"/>
      <c r="K360" s="64"/>
      <c r="L360" s="111"/>
      <c r="M360" s="111"/>
    </row>
    <row r="361" spans="1:13" s="65" customFormat="1" ht="15.75">
      <c r="A361" s="64"/>
      <c r="B361" s="64"/>
      <c r="C361" s="64"/>
      <c r="D361" s="64"/>
      <c r="E361" s="111"/>
      <c r="F361" s="64"/>
      <c r="G361" s="64"/>
      <c r="H361" s="64"/>
      <c r="I361" s="64"/>
      <c r="J361" s="111"/>
      <c r="K361" s="64"/>
      <c r="L361" s="111"/>
      <c r="M361" s="111"/>
    </row>
    <row r="362" spans="1:13" s="65" customFormat="1" ht="15.75">
      <c r="A362" s="64"/>
      <c r="B362" s="64"/>
      <c r="C362" s="64"/>
      <c r="D362" s="64"/>
      <c r="E362" s="111"/>
      <c r="F362" s="64"/>
      <c r="G362" s="64"/>
      <c r="H362" s="64"/>
      <c r="I362" s="64"/>
      <c r="J362" s="111"/>
      <c r="K362" s="64"/>
      <c r="L362" s="111"/>
      <c r="M362" s="111"/>
    </row>
    <row r="363" spans="1:13" s="65" customFormat="1" ht="15.75">
      <c r="A363" s="64"/>
      <c r="B363" s="64"/>
      <c r="C363" s="64"/>
      <c r="D363" s="64"/>
      <c r="E363" s="111"/>
      <c r="F363" s="64"/>
      <c r="G363" s="64"/>
      <c r="H363" s="64"/>
      <c r="I363" s="64"/>
      <c r="J363" s="111"/>
      <c r="K363" s="64"/>
      <c r="L363" s="111"/>
      <c r="M363" s="111"/>
    </row>
    <row r="364" spans="1:13" s="65" customFormat="1" ht="15.75">
      <c r="A364" s="64"/>
      <c r="B364" s="64"/>
      <c r="C364" s="64"/>
      <c r="D364" s="64"/>
      <c r="E364" s="111"/>
      <c r="F364" s="64"/>
      <c r="G364" s="64"/>
      <c r="H364" s="64"/>
      <c r="I364" s="64"/>
      <c r="J364" s="111"/>
      <c r="K364" s="64"/>
      <c r="L364" s="111"/>
      <c r="M364" s="111"/>
    </row>
    <row r="365" spans="1:13" s="65" customFormat="1" ht="15.75">
      <c r="A365" s="64"/>
      <c r="B365" s="64"/>
      <c r="C365" s="64"/>
      <c r="D365" s="64"/>
      <c r="E365" s="111"/>
      <c r="F365" s="64"/>
      <c r="G365" s="64"/>
      <c r="H365" s="64"/>
      <c r="I365" s="64"/>
      <c r="J365" s="111"/>
      <c r="K365" s="64"/>
      <c r="L365" s="111"/>
      <c r="M365" s="111"/>
    </row>
    <row r="366" spans="1:13" s="65" customFormat="1" ht="15.75">
      <c r="A366" s="64"/>
      <c r="B366" s="64"/>
      <c r="C366" s="64"/>
      <c r="D366" s="64"/>
      <c r="E366" s="111"/>
      <c r="F366" s="64"/>
      <c r="G366" s="64"/>
      <c r="H366" s="64"/>
      <c r="I366" s="64"/>
      <c r="J366" s="111"/>
      <c r="K366" s="64"/>
      <c r="L366" s="111"/>
      <c r="M366" s="111"/>
    </row>
    <row r="367" spans="1:13" s="65" customFormat="1" ht="15.75">
      <c r="A367" s="64"/>
      <c r="B367" s="64"/>
      <c r="C367" s="64"/>
      <c r="D367" s="64"/>
      <c r="E367" s="111"/>
      <c r="F367" s="64"/>
      <c r="G367" s="64"/>
      <c r="H367" s="64"/>
      <c r="I367" s="64"/>
      <c r="J367" s="111"/>
      <c r="K367" s="64"/>
      <c r="L367" s="111"/>
      <c r="M367" s="111"/>
    </row>
    <row r="368" spans="1:13" s="65" customFormat="1" ht="15.75">
      <c r="A368" s="64"/>
      <c r="B368" s="64"/>
      <c r="C368" s="64"/>
      <c r="D368" s="64"/>
      <c r="E368" s="111"/>
      <c r="F368" s="64"/>
      <c r="G368" s="64"/>
      <c r="H368" s="64"/>
      <c r="I368" s="64"/>
      <c r="J368" s="111"/>
      <c r="K368" s="64"/>
      <c r="L368" s="111"/>
      <c r="M368" s="111"/>
    </row>
    <row r="369" spans="1:13" s="65" customFormat="1" ht="15.75">
      <c r="A369" s="64"/>
      <c r="B369" s="64"/>
      <c r="C369" s="64"/>
      <c r="D369" s="64"/>
      <c r="E369" s="111"/>
      <c r="F369" s="64"/>
      <c r="G369" s="64"/>
      <c r="H369" s="64"/>
      <c r="I369" s="64"/>
      <c r="J369" s="111"/>
      <c r="K369" s="64"/>
      <c r="L369" s="111"/>
      <c r="M369" s="111"/>
    </row>
    <row r="370" spans="1:13" s="65" customFormat="1" ht="15.75">
      <c r="A370" s="64"/>
      <c r="B370" s="64"/>
      <c r="C370" s="64"/>
      <c r="D370" s="64"/>
      <c r="E370" s="111"/>
      <c r="F370" s="64"/>
      <c r="G370" s="64"/>
      <c r="H370" s="64"/>
      <c r="I370" s="64"/>
      <c r="J370" s="111"/>
      <c r="K370" s="64"/>
      <c r="L370" s="111"/>
      <c r="M370" s="111"/>
    </row>
    <row r="371" spans="1:13" s="65" customFormat="1" ht="15.75">
      <c r="A371" s="64"/>
      <c r="B371" s="64"/>
      <c r="C371" s="64"/>
      <c r="D371" s="64"/>
      <c r="E371" s="111"/>
      <c r="F371" s="64"/>
      <c r="G371" s="64"/>
      <c r="H371" s="64"/>
      <c r="I371" s="64"/>
      <c r="J371" s="111"/>
      <c r="K371" s="64"/>
      <c r="L371" s="111"/>
      <c r="M371" s="111"/>
    </row>
    <row r="372" spans="1:13" s="65" customFormat="1" ht="15.75">
      <c r="A372" s="64"/>
      <c r="B372" s="64"/>
      <c r="C372" s="64"/>
      <c r="D372" s="64"/>
      <c r="E372" s="111"/>
      <c r="F372" s="64"/>
      <c r="G372" s="64"/>
      <c r="H372" s="64"/>
      <c r="I372" s="64"/>
      <c r="J372" s="111"/>
      <c r="K372" s="64"/>
      <c r="L372" s="111"/>
      <c r="M372" s="111"/>
    </row>
    <row r="373" spans="1:13" s="65" customFormat="1" ht="15.75">
      <c r="A373" s="64"/>
      <c r="B373" s="64"/>
      <c r="C373" s="64"/>
      <c r="D373" s="64"/>
      <c r="E373" s="111"/>
      <c r="F373" s="64"/>
      <c r="G373" s="64"/>
      <c r="H373" s="64"/>
      <c r="I373" s="64"/>
      <c r="J373" s="111"/>
      <c r="K373" s="64"/>
      <c r="L373" s="111"/>
      <c r="M373" s="111"/>
    </row>
    <row r="374" spans="1:13" s="65" customFormat="1" ht="15.75">
      <c r="A374" s="64"/>
      <c r="B374" s="64"/>
      <c r="C374" s="64"/>
      <c r="D374" s="64"/>
      <c r="E374" s="111"/>
      <c r="F374" s="64"/>
      <c r="G374" s="64"/>
      <c r="H374" s="64"/>
      <c r="I374" s="64"/>
      <c r="J374" s="111"/>
      <c r="K374" s="64"/>
      <c r="L374" s="111"/>
      <c r="M374" s="111"/>
    </row>
    <row r="375" spans="1:13" s="65" customFormat="1" ht="15.75">
      <c r="A375" s="64"/>
      <c r="B375" s="64"/>
      <c r="C375" s="64"/>
      <c r="D375" s="64"/>
      <c r="E375" s="111"/>
      <c r="F375" s="64"/>
      <c r="G375" s="64"/>
      <c r="H375" s="64"/>
      <c r="I375" s="64"/>
      <c r="J375" s="111"/>
      <c r="K375" s="64"/>
      <c r="L375" s="111"/>
      <c r="M375" s="111"/>
    </row>
    <row r="376" spans="1:13" s="65" customFormat="1" ht="15.75">
      <c r="A376" s="64"/>
      <c r="B376" s="64"/>
      <c r="C376" s="64"/>
      <c r="D376" s="64"/>
      <c r="E376" s="111"/>
      <c r="F376" s="64"/>
      <c r="G376" s="64"/>
      <c r="H376" s="64"/>
      <c r="I376" s="64"/>
      <c r="J376" s="111"/>
      <c r="K376" s="64"/>
      <c r="L376" s="111"/>
      <c r="M376" s="111"/>
    </row>
    <row r="377" spans="1:13" s="65" customFormat="1" ht="15.75">
      <c r="A377" s="64"/>
      <c r="B377" s="64"/>
      <c r="C377" s="64"/>
      <c r="D377" s="64"/>
      <c r="E377" s="111"/>
      <c r="F377" s="64"/>
      <c r="G377" s="64"/>
      <c r="H377" s="64"/>
      <c r="I377" s="64"/>
      <c r="J377" s="111"/>
      <c r="K377" s="64"/>
      <c r="L377" s="111"/>
      <c r="M377" s="111"/>
    </row>
    <row r="378" spans="1:13" s="65" customFormat="1" ht="15.75">
      <c r="A378" s="64"/>
      <c r="B378" s="64"/>
      <c r="C378" s="64"/>
      <c r="D378" s="64"/>
      <c r="E378" s="111"/>
      <c r="F378" s="64"/>
      <c r="G378" s="64"/>
      <c r="H378" s="64"/>
      <c r="I378" s="64"/>
      <c r="J378" s="111"/>
      <c r="K378" s="64"/>
      <c r="L378" s="111"/>
      <c r="M378" s="111"/>
    </row>
    <row r="379" spans="1:13" s="65" customFormat="1" ht="15.75">
      <c r="A379" s="64"/>
      <c r="B379" s="64"/>
      <c r="C379" s="64"/>
      <c r="D379" s="64"/>
      <c r="E379" s="111"/>
      <c r="F379" s="64"/>
      <c r="G379" s="64"/>
      <c r="H379" s="64"/>
      <c r="I379" s="64"/>
      <c r="J379" s="111"/>
      <c r="K379" s="64"/>
      <c r="L379" s="111"/>
      <c r="M379" s="111"/>
    </row>
    <row r="380" spans="1:13" s="65" customFormat="1" ht="15.75">
      <c r="A380" s="64"/>
      <c r="B380" s="64"/>
      <c r="C380" s="64"/>
      <c r="D380" s="64"/>
      <c r="E380" s="111"/>
      <c r="F380" s="64"/>
      <c r="G380" s="64"/>
      <c r="H380" s="64"/>
      <c r="I380" s="64"/>
      <c r="J380" s="111"/>
      <c r="K380" s="64"/>
      <c r="L380" s="111"/>
      <c r="M380" s="111"/>
    </row>
    <row r="381" spans="1:13" s="65" customFormat="1" ht="15.75">
      <c r="A381" s="64"/>
      <c r="B381" s="64"/>
      <c r="C381" s="64"/>
      <c r="D381" s="64"/>
      <c r="E381" s="111"/>
      <c r="F381" s="64"/>
      <c r="G381" s="64"/>
      <c r="H381" s="64"/>
      <c r="I381" s="64"/>
      <c r="J381" s="111"/>
      <c r="K381" s="64"/>
      <c r="L381" s="111"/>
      <c r="M381" s="111"/>
    </row>
    <row r="382" spans="1:13" s="65" customFormat="1" ht="15.75">
      <c r="A382" s="64"/>
      <c r="B382" s="64"/>
      <c r="C382" s="64"/>
      <c r="D382" s="64"/>
      <c r="E382" s="111"/>
      <c r="F382" s="64"/>
      <c r="G382" s="64"/>
      <c r="H382" s="64"/>
      <c r="I382" s="64"/>
      <c r="J382" s="111"/>
      <c r="K382" s="64"/>
      <c r="L382" s="111"/>
      <c r="M382" s="111"/>
    </row>
    <row r="383" spans="1:13" s="65" customFormat="1" ht="15.75">
      <c r="A383" s="64"/>
      <c r="B383" s="64"/>
      <c r="C383" s="64"/>
      <c r="D383" s="64"/>
      <c r="E383" s="111"/>
      <c r="F383" s="64"/>
      <c r="G383" s="64"/>
      <c r="H383" s="64"/>
      <c r="I383" s="64"/>
      <c r="J383" s="111"/>
      <c r="K383" s="64"/>
      <c r="L383" s="111"/>
      <c r="M383" s="111"/>
    </row>
    <row r="384" spans="1:13" s="65" customFormat="1" ht="15.75">
      <c r="A384" s="64"/>
      <c r="B384" s="64"/>
      <c r="C384" s="64"/>
      <c r="D384" s="64"/>
      <c r="E384" s="111"/>
      <c r="F384" s="64"/>
      <c r="G384" s="64"/>
      <c r="H384" s="64"/>
      <c r="I384" s="64"/>
      <c r="J384" s="111"/>
      <c r="K384" s="64"/>
      <c r="L384" s="111"/>
      <c r="M384" s="111"/>
    </row>
    <row r="385" spans="1:13" s="65" customFormat="1" ht="15.75">
      <c r="A385" s="64"/>
      <c r="B385" s="64"/>
      <c r="C385" s="64"/>
      <c r="D385" s="64"/>
      <c r="E385" s="111"/>
      <c r="F385" s="64"/>
      <c r="G385" s="64"/>
      <c r="H385" s="64"/>
      <c r="I385" s="64"/>
      <c r="J385" s="111"/>
      <c r="K385" s="64"/>
      <c r="L385" s="111"/>
      <c r="M385" s="111"/>
    </row>
    <row r="386" spans="1:13" s="65" customFormat="1" ht="15.75">
      <c r="A386" s="64"/>
      <c r="B386" s="64"/>
      <c r="C386" s="64"/>
      <c r="D386" s="64"/>
      <c r="E386" s="111"/>
      <c r="F386" s="64"/>
      <c r="G386" s="64"/>
      <c r="H386" s="64"/>
      <c r="I386" s="64"/>
      <c r="J386" s="111"/>
      <c r="K386" s="64"/>
      <c r="L386" s="111"/>
      <c r="M386" s="111"/>
    </row>
    <row r="387" spans="1:13" s="65" customFormat="1" ht="15.75">
      <c r="A387" s="64"/>
      <c r="B387" s="64"/>
      <c r="C387" s="64"/>
      <c r="D387" s="64"/>
      <c r="E387" s="111"/>
      <c r="F387" s="64"/>
      <c r="G387" s="64"/>
      <c r="H387" s="64"/>
      <c r="I387" s="64"/>
      <c r="J387" s="111"/>
      <c r="K387" s="64"/>
      <c r="L387" s="111"/>
      <c r="M387" s="111"/>
    </row>
    <row r="388" spans="1:13" s="65" customFormat="1" ht="15.75">
      <c r="A388" s="64"/>
      <c r="B388" s="64"/>
      <c r="C388" s="64"/>
      <c r="D388" s="64"/>
      <c r="E388" s="111"/>
      <c r="F388" s="64"/>
      <c r="G388" s="64"/>
      <c r="H388" s="64"/>
      <c r="I388" s="64"/>
      <c r="J388" s="111"/>
      <c r="K388" s="64"/>
      <c r="L388" s="111"/>
      <c r="M388" s="111"/>
    </row>
    <row r="389" spans="1:13" s="65" customFormat="1" ht="15.75">
      <c r="A389" s="64"/>
      <c r="B389" s="64"/>
      <c r="C389" s="64"/>
      <c r="D389" s="64"/>
      <c r="E389" s="111"/>
      <c r="F389" s="64"/>
      <c r="G389" s="64"/>
      <c r="H389" s="64"/>
      <c r="I389" s="64"/>
      <c r="J389" s="111"/>
      <c r="K389" s="64"/>
      <c r="L389" s="111"/>
      <c r="M389" s="111"/>
    </row>
    <row r="390" spans="1:13" s="65" customFormat="1" ht="15.75">
      <c r="A390" s="64"/>
      <c r="B390" s="64"/>
      <c r="C390" s="64"/>
      <c r="D390" s="64"/>
      <c r="E390" s="111"/>
      <c r="F390" s="64"/>
      <c r="G390" s="64"/>
      <c r="H390" s="64"/>
      <c r="I390" s="64"/>
      <c r="J390" s="111"/>
      <c r="K390" s="64"/>
      <c r="L390" s="111"/>
      <c r="M390" s="111"/>
    </row>
    <row r="391" spans="1:13" s="65" customFormat="1" ht="15.75">
      <c r="A391" s="64"/>
      <c r="B391" s="64"/>
      <c r="C391" s="64"/>
      <c r="D391" s="64"/>
      <c r="E391" s="111"/>
      <c r="F391" s="64"/>
      <c r="G391" s="64"/>
      <c r="H391" s="64"/>
      <c r="I391" s="64"/>
      <c r="J391" s="111"/>
      <c r="K391" s="64"/>
      <c r="L391" s="111"/>
      <c r="M391" s="111"/>
    </row>
    <row r="392" spans="1:13" s="65" customFormat="1" ht="15.75">
      <c r="A392" s="64"/>
      <c r="B392" s="64"/>
      <c r="C392" s="64"/>
      <c r="D392" s="64"/>
      <c r="E392" s="111"/>
      <c r="F392" s="64"/>
      <c r="G392" s="64"/>
      <c r="H392" s="64"/>
      <c r="I392" s="64"/>
      <c r="J392" s="111"/>
      <c r="K392" s="64"/>
      <c r="L392" s="111"/>
      <c r="M392" s="111"/>
    </row>
    <row r="393" spans="1:13" s="65" customFormat="1" ht="15.75">
      <c r="A393" s="64"/>
      <c r="B393" s="64"/>
      <c r="C393" s="64"/>
      <c r="D393" s="64"/>
      <c r="E393" s="111"/>
      <c r="F393" s="64"/>
      <c r="G393" s="64"/>
      <c r="H393" s="64"/>
      <c r="I393" s="64"/>
      <c r="J393" s="111"/>
      <c r="K393" s="64"/>
      <c r="L393" s="111"/>
      <c r="M393" s="111"/>
    </row>
    <row r="394" spans="1:13" s="65" customFormat="1" ht="15.75">
      <c r="A394" s="64"/>
      <c r="B394" s="64"/>
      <c r="C394" s="64"/>
      <c r="D394" s="64"/>
      <c r="E394" s="111"/>
      <c r="F394" s="64"/>
      <c r="G394" s="64"/>
      <c r="H394" s="64"/>
      <c r="I394" s="64"/>
      <c r="J394" s="111"/>
      <c r="K394" s="64"/>
      <c r="L394" s="111"/>
      <c r="M394" s="111"/>
    </row>
    <row r="395" spans="1:13" s="65" customFormat="1" ht="15.75">
      <c r="A395" s="64"/>
      <c r="B395" s="64"/>
      <c r="C395" s="64"/>
      <c r="D395" s="64"/>
      <c r="E395" s="111"/>
      <c r="F395" s="64"/>
      <c r="G395" s="64"/>
      <c r="H395" s="64"/>
      <c r="I395" s="64"/>
      <c r="J395" s="111"/>
      <c r="K395" s="64"/>
      <c r="L395" s="111"/>
      <c r="M395" s="111"/>
    </row>
    <row r="396" spans="1:13" s="65" customFormat="1" ht="15.75">
      <c r="A396" s="64"/>
      <c r="B396" s="64"/>
      <c r="C396" s="64"/>
      <c r="D396" s="64"/>
      <c r="E396" s="111"/>
      <c r="F396" s="64"/>
      <c r="G396" s="64"/>
      <c r="H396" s="64"/>
      <c r="I396" s="64"/>
      <c r="J396" s="111"/>
      <c r="K396" s="64"/>
      <c r="L396" s="111"/>
      <c r="M396" s="111"/>
    </row>
    <row r="397" spans="1:13" s="65" customFormat="1" ht="15.75">
      <c r="A397" s="64"/>
      <c r="B397" s="64"/>
      <c r="C397" s="64"/>
      <c r="D397" s="64"/>
      <c r="E397" s="111"/>
      <c r="F397" s="64"/>
      <c r="G397" s="64"/>
      <c r="H397" s="64"/>
      <c r="I397" s="64"/>
      <c r="J397" s="111"/>
      <c r="K397" s="64"/>
      <c r="L397" s="111"/>
      <c r="M397" s="111"/>
    </row>
    <row r="398" spans="1:13" s="65" customFormat="1" ht="15.75">
      <c r="A398" s="64"/>
      <c r="B398" s="64"/>
      <c r="C398" s="64"/>
      <c r="D398" s="64"/>
      <c r="E398" s="111"/>
      <c r="F398" s="64"/>
      <c r="G398" s="64"/>
      <c r="H398" s="64"/>
      <c r="I398" s="64"/>
      <c r="J398" s="111"/>
      <c r="K398" s="64"/>
      <c r="L398" s="111"/>
      <c r="M398" s="111"/>
    </row>
    <row r="399" spans="1:13" s="65" customFormat="1" ht="15.75">
      <c r="A399" s="64"/>
      <c r="B399" s="64"/>
      <c r="C399" s="64"/>
      <c r="D399" s="64"/>
      <c r="E399" s="111"/>
      <c r="F399" s="64"/>
      <c r="G399" s="64"/>
      <c r="H399" s="64"/>
      <c r="I399" s="64"/>
      <c r="J399" s="111"/>
      <c r="K399" s="64"/>
      <c r="L399" s="111"/>
      <c r="M399" s="111"/>
    </row>
    <row r="400" spans="1:13" s="65" customFormat="1" ht="15.75">
      <c r="A400" s="64"/>
      <c r="B400" s="64"/>
      <c r="C400" s="64"/>
      <c r="D400" s="64"/>
      <c r="E400" s="111"/>
      <c r="F400" s="64"/>
      <c r="G400" s="64"/>
      <c r="H400" s="64"/>
      <c r="I400" s="64"/>
      <c r="J400" s="111"/>
      <c r="K400" s="64"/>
      <c r="L400" s="111"/>
      <c r="M400" s="111"/>
    </row>
    <row r="401" spans="1:13" s="65" customFormat="1" ht="15.75">
      <c r="A401" s="64"/>
      <c r="B401" s="64"/>
      <c r="C401" s="64"/>
      <c r="D401" s="64"/>
      <c r="E401" s="111"/>
      <c r="F401" s="64"/>
      <c r="G401" s="64"/>
      <c r="H401" s="64"/>
      <c r="I401" s="64"/>
      <c r="J401" s="111"/>
      <c r="K401" s="64"/>
      <c r="L401" s="111"/>
      <c r="M401" s="111"/>
    </row>
    <row r="402" spans="1:13" s="65" customFormat="1" ht="15.75">
      <c r="A402" s="64"/>
      <c r="B402" s="64"/>
      <c r="C402" s="64"/>
      <c r="D402" s="64"/>
      <c r="E402" s="111"/>
      <c r="F402" s="64"/>
      <c r="G402" s="64"/>
      <c r="H402" s="64"/>
      <c r="I402" s="64"/>
      <c r="J402" s="111"/>
      <c r="K402" s="64"/>
      <c r="L402" s="111"/>
      <c r="M402" s="111"/>
    </row>
    <row r="403" spans="1:13" s="65" customFormat="1" ht="15.75">
      <c r="A403" s="64"/>
      <c r="B403" s="64"/>
      <c r="C403" s="64"/>
      <c r="D403" s="64"/>
      <c r="E403" s="111"/>
      <c r="F403" s="64"/>
      <c r="G403" s="64"/>
      <c r="H403" s="64"/>
      <c r="I403" s="64"/>
      <c r="J403" s="111"/>
      <c r="K403" s="64"/>
      <c r="L403" s="111"/>
      <c r="M403" s="111"/>
    </row>
    <row r="404" spans="1:13" s="65" customFormat="1" ht="15.75">
      <c r="A404" s="64"/>
      <c r="B404" s="64"/>
      <c r="C404" s="64"/>
      <c r="D404" s="64"/>
      <c r="E404" s="111"/>
      <c r="F404" s="64"/>
      <c r="G404" s="64"/>
      <c r="H404" s="64"/>
      <c r="I404" s="64"/>
      <c r="J404" s="111"/>
      <c r="K404" s="64"/>
      <c r="L404" s="111"/>
      <c r="M404" s="111"/>
    </row>
    <row r="405" spans="1:13" s="65" customFormat="1" ht="15.75">
      <c r="A405" s="64"/>
      <c r="B405" s="64"/>
      <c r="C405" s="64"/>
      <c r="D405" s="64"/>
      <c r="E405" s="111"/>
      <c r="F405" s="64"/>
      <c r="G405" s="64"/>
      <c r="H405" s="64"/>
      <c r="I405" s="64"/>
      <c r="J405" s="111"/>
      <c r="K405" s="64"/>
      <c r="L405" s="111"/>
      <c r="M405" s="111"/>
    </row>
    <row r="406" spans="1:13" s="65" customFormat="1" ht="15.75">
      <c r="A406" s="64"/>
      <c r="B406" s="64"/>
      <c r="C406" s="64"/>
      <c r="D406" s="64"/>
      <c r="E406" s="111"/>
      <c r="F406" s="64"/>
      <c r="G406" s="64"/>
      <c r="H406" s="64"/>
      <c r="I406" s="64"/>
      <c r="J406" s="111"/>
      <c r="K406" s="64"/>
      <c r="L406" s="111"/>
      <c r="M406" s="111"/>
    </row>
    <row r="407" spans="1:13" s="65" customFormat="1" ht="15.75">
      <c r="A407" s="64"/>
      <c r="B407" s="64"/>
      <c r="C407" s="64"/>
      <c r="D407" s="64"/>
      <c r="E407" s="111"/>
      <c r="F407" s="64"/>
      <c r="G407" s="64"/>
      <c r="H407" s="64"/>
      <c r="I407" s="64"/>
      <c r="J407" s="111"/>
      <c r="K407" s="64"/>
      <c r="L407" s="111"/>
      <c r="M407" s="111"/>
    </row>
    <row r="408" spans="1:13" s="65" customFormat="1" ht="15.75">
      <c r="A408" s="64"/>
      <c r="B408" s="64"/>
      <c r="C408" s="64"/>
      <c r="D408" s="64"/>
      <c r="E408" s="111"/>
      <c r="F408" s="64"/>
      <c r="G408" s="64"/>
      <c r="H408" s="64"/>
      <c r="I408" s="64"/>
      <c r="J408" s="111"/>
      <c r="K408" s="64"/>
      <c r="L408" s="111"/>
      <c r="M408" s="111"/>
    </row>
    <row r="409" spans="1:13" s="65" customFormat="1" ht="15.75">
      <c r="A409" s="64"/>
      <c r="B409" s="64"/>
      <c r="C409" s="64"/>
      <c r="D409" s="64"/>
      <c r="E409" s="111"/>
      <c r="F409" s="64"/>
      <c r="G409" s="64"/>
      <c r="H409" s="64"/>
      <c r="I409" s="64"/>
      <c r="J409" s="111"/>
      <c r="K409" s="64"/>
      <c r="L409" s="111"/>
      <c r="M409" s="111"/>
    </row>
    <row r="410" spans="1:13" s="65" customFormat="1" ht="15.75">
      <c r="A410" s="64"/>
      <c r="B410" s="64"/>
      <c r="C410" s="64"/>
      <c r="D410" s="64"/>
      <c r="E410" s="111"/>
      <c r="F410" s="64"/>
      <c r="G410" s="64"/>
      <c r="H410" s="64"/>
      <c r="I410" s="64"/>
      <c r="J410" s="111"/>
      <c r="K410" s="64"/>
      <c r="L410" s="111"/>
      <c r="M410" s="111"/>
    </row>
    <row r="411" spans="1:13" s="65" customFormat="1" ht="15.75">
      <c r="A411" s="64"/>
      <c r="B411" s="64"/>
      <c r="C411" s="64"/>
      <c r="D411" s="64"/>
      <c r="E411" s="111"/>
      <c r="F411" s="64"/>
      <c r="G411" s="64"/>
      <c r="H411" s="64"/>
      <c r="I411" s="64"/>
      <c r="J411" s="111"/>
      <c r="K411" s="64"/>
      <c r="L411" s="111"/>
      <c r="M411" s="111"/>
    </row>
    <row r="412" spans="1:13" s="65" customFormat="1" ht="15.75">
      <c r="A412" s="64"/>
      <c r="B412" s="64"/>
      <c r="C412" s="64"/>
      <c r="D412" s="64"/>
      <c r="E412" s="111"/>
      <c r="F412" s="64"/>
      <c r="G412" s="64"/>
      <c r="H412" s="64"/>
      <c r="I412" s="64"/>
      <c r="J412" s="111"/>
      <c r="K412" s="64"/>
      <c r="L412" s="111"/>
      <c r="M412" s="111"/>
    </row>
    <row r="413" spans="1:13" s="65" customFormat="1" ht="15.75">
      <c r="A413" s="64"/>
      <c r="B413" s="64"/>
      <c r="C413" s="64"/>
      <c r="D413" s="64"/>
      <c r="E413" s="111"/>
      <c r="F413" s="64"/>
      <c r="G413" s="64"/>
      <c r="H413" s="64"/>
      <c r="I413" s="64"/>
      <c r="J413" s="111"/>
      <c r="K413" s="64"/>
      <c r="L413" s="111"/>
      <c r="M413" s="111"/>
    </row>
    <row r="414" spans="1:13" s="65" customFormat="1" ht="15.75">
      <c r="A414" s="64"/>
      <c r="B414" s="64"/>
      <c r="C414" s="64"/>
      <c r="D414" s="64"/>
      <c r="E414" s="111"/>
      <c r="F414" s="64"/>
      <c r="G414" s="64"/>
      <c r="H414" s="64"/>
      <c r="I414" s="64"/>
      <c r="J414" s="111"/>
      <c r="K414" s="64"/>
      <c r="L414" s="111"/>
      <c r="M414" s="111"/>
    </row>
    <row r="415" spans="1:13" s="65" customFormat="1" ht="15.75">
      <c r="A415" s="64"/>
      <c r="B415" s="64"/>
      <c r="C415" s="64"/>
      <c r="D415" s="64"/>
      <c r="E415" s="111"/>
      <c r="F415" s="64"/>
      <c r="G415" s="64"/>
      <c r="H415" s="64"/>
      <c r="I415" s="64"/>
      <c r="J415" s="111"/>
      <c r="K415" s="64"/>
      <c r="L415" s="111"/>
      <c r="M415" s="111"/>
    </row>
    <row r="416" spans="1:13" s="65" customFormat="1" ht="15.75">
      <c r="A416" s="64"/>
      <c r="B416" s="64"/>
      <c r="C416" s="64"/>
      <c r="D416" s="64"/>
      <c r="E416" s="111"/>
      <c r="F416" s="64"/>
      <c r="G416" s="64"/>
      <c r="H416" s="64"/>
      <c r="I416" s="64"/>
      <c r="J416" s="111"/>
      <c r="K416" s="64"/>
      <c r="L416" s="111"/>
      <c r="M416" s="111"/>
    </row>
    <row r="417" spans="1:13" s="65" customFormat="1" ht="15.75">
      <c r="A417" s="64"/>
      <c r="B417" s="64"/>
      <c r="C417" s="64"/>
      <c r="D417" s="64"/>
      <c r="E417" s="111"/>
      <c r="F417" s="64"/>
      <c r="G417" s="64"/>
      <c r="H417" s="64"/>
      <c r="I417" s="64"/>
      <c r="J417" s="111"/>
      <c r="K417" s="64"/>
      <c r="L417" s="111"/>
      <c r="M417" s="111"/>
    </row>
    <row r="418" spans="1:13" s="65" customFormat="1" ht="15.75">
      <c r="A418" s="64"/>
      <c r="B418" s="64"/>
      <c r="C418" s="64"/>
      <c r="D418" s="64"/>
      <c r="E418" s="111"/>
      <c r="F418" s="64"/>
      <c r="G418" s="64"/>
      <c r="H418" s="64"/>
      <c r="I418" s="64"/>
      <c r="J418" s="111"/>
      <c r="K418" s="64"/>
      <c r="L418" s="111"/>
      <c r="M418" s="111"/>
    </row>
    <row r="419" spans="1:13" s="65" customFormat="1" ht="15.75">
      <c r="A419" s="64"/>
      <c r="B419" s="64"/>
      <c r="C419" s="64"/>
      <c r="D419" s="64"/>
      <c r="E419" s="111"/>
      <c r="F419" s="64"/>
      <c r="G419" s="64"/>
      <c r="H419" s="64"/>
      <c r="I419" s="64"/>
      <c r="J419" s="111"/>
      <c r="K419" s="64"/>
      <c r="L419" s="111"/>
      <c r="M419" s="111"/>
    </row>
    <row r="420" spans="1:13" s="65" customFormat="1" ht="15.75">
      <c r="A420" s="64"/>
      <c r="B420" s="64"/>
      <c r="C420" s="64"/>
      <c r="D420" s="64"/>
      <c r="E420" s="111"/>
      <c r="F420" s="64"/>
      <c r="G420" s="64"/>
      <c r="H420" s="64"/>
      <c r="I420" s="64"/>
      <c r="J420" s="111"/>
      <c r="K420" s="64"/>
      <c r="L420" s="111"/>
      <c r="M420" s="111"/>
    </row>
    <row r="421" spans="1:13" s="65" customFormat="1" ht="15.75">
      <c r="A421" s="64"/>
      <c r="B421" s="64"/>
      <c r="C421" s="64"/>
      <c r="D421" s="64"/>
      <c r="E421" s="111"/>
      <c r="F421" s="64"/>
      <c r="G421" s="64"/>
      <c r="H421" s="64"/>
      <c r="I421" s="64"/>
      <c r="J421" s="111"/>
      <c r="K421" s="64"/>
      <c r="L421" s="111"/>
      <c r="M421" s="111"/>
    </row>
    <row r="422" spans="1:13" s="65" customFormat="1" ht="15.75">
      <c r="A422" s="64"/>
      <c r="B422" s="64"/>
      <c r="C422" s="64"/>
      <c r="D422" s="64"/>
      <c r="E422" s="111"/>
      <c r="F422" s="64"/>
      <c r="G422" s="64"/>
      <c r="H422" s="64"/>
      <c r="I422" s="64"/>
      <c r="J422" s="111"/>
      <c r="K422" s="64"/>
      <c r="L422" s="111"/>
      <c r="M422" s="111"/>
    </row>
    <row r="423" spans="1:13" s="65" customFormat="1" ht="15.75">
      <c r="A423" s="64"/>
      <c r="B423" s="64"/>
      <c r="C423" s="64"/>
      <c r="D423" s="64"/>
      <c r="E423" s="111"/>
      <c r="F423" s="64"/>
      <c r="G423" s="64"/>
      <c r="H423" s="64"/>
      <c r="I423" s="64"/>
      <c r="J423" s="111"/>
      <c r="K423" s="64"/>
      <c r="L423" s="111"/>
      <c r="M423" s="111"/>
    </row>
    <row r="424" spans="1:13" s="65" customFormat="1" ht="15.75">
      <c r="A424" s="64"/>
      <c r="B424" s="64"/>
      <c r="C424" s="64"/>
      <c r="D424" s="64"/>
      <c r="E424" s="111"/>
      <c r="F424" s="64"/>
      <c r="G424" s="64"/>
      <c r="H424" s="64"/>
      <c r="I424" s="64"/>
      <c r="J424" s="111"/>
      <c r="K424" s="64"/>
      <c r="L424" s="111"/>
      <c r="M424" s="111"/>
    </row>
    <row r="425" spans="1:13" s="65" customFormat="1" ht="15.75">
      <c r="A425" s="64"/>
      <c r="B425" s="64"/>
      <c r="C425" s="64"/>
      <c r="D425" s="64"/>
      <c r="E425" s="111"/>
      <c r="F425" s="64"/>
      <c r="G425" s="64"/>
      <c r="H425" s="64"/>
      <c r="I425" s="64"/>
      <c r="J425" s="111"/>
      <c r="K425" s="64"/>
      <c r="L425" s="111"/>
      <c r="M425" s="111"/>
    </row>
    <row r="426" spans="1:13" s="65" customFormat="1" ht="15.75">
      <c r="A426" s="64"/>
      <c r="B426" s="64"/>
      <c r="C426" s="64"/>
      <c r="D426" s="64"/>
      <c r="E426" s="111"/>
      <c r="F426" s="64"/>
      <c r="G426" s="64"/>
      <c r="H426" s="64"/>
      <c r="I426" s="64"/>
      <c r="J426" s="111"/>
      <c r="K426" s="64"/>
      <c r="L426" s="111"/>
      <c r="M426" s="111"/>
    </row>
    <row r="427" spans="1:13" s="65" customFormat="1" ht="15.75">
      <c r="A427" s="64"/>
      <c r="B427" s="64"/>
      <c r="C427" s="64"/>
      <c r="D427" s="64"/>
      <c r="E427" s="111"/>
      <c r="F427" s="64"/>
      <c r="G427" s="64"/>
      <c r="H427" s="64"/>
      <c r="I427" s="64"/>
      <c r="J427" s="111"/>
      <c r="K427" s="64"/>
      <c r="L427" s="111"/>
      <c r="M427" s="111"/>
    </row>
    <row r="428" spans="1:13" s="65" customFormat="1" ht="15.75">
      <c r="A428" s="64"/>
      <c r="B428" s="64"/>
      <c r="C428" s="64"/>
      <c r="D428" s="64"/>
      <c r="E428" s="111"/>
      <c r="F428" s="64"/>
      <c r="G428" s="64"/>
      <c r="H428" s="64"/>
      <c r="I428" s="64"/>
      <c r="J428" s="111"/>
      <c r="K428" s="64"/>
      <c r="L428" s="111"/>
      <c r="M428" s="111"/>
    </row>
    <row r="429" spans="1:13" s="65" customFormat="1" ht="15.75">
      <c r="A429" s="64"/>
      <c r="B429" s="64"/>
      <c r="C429" s="64"/>
      <c r="D429" s="64"/>
      <c r="E429" s="111"/>
      <c r="F429" s="64"/>
      <c r="G429" s="64"/>
      <c r="H429" s="64"/>
      <c r="I429" s="64"/>
      <c r="J429" s="111"/>
      <c r="K429" s="64"/>
      <c r="L429" s="111"/>
      <c r="M429" s="111"/>
    </row>
    <row r="430" spans="1:13" s="65" customFormat="1" ht="15.75">
      <c r="A430" s="64"/>
      <c r="B430" s="64"/>
      <c r="C430" s="64"/>
      <c r="D430" s="64"/>
      <c r="E430" s="111"/>
      <c r="F430" s="64"/>
      <c r="G430" s="64"/>
      <c r="H430" s="64"/>
      <c r="I430" s="64"/>
      <c r="J430" s="111"/>
      <c r="K430" s="64"/>
      <c r="L430" s="111"/>
      <c r="M430" s="111"/>
    </row>
    <row r="431" spans="1:13" s="65" customFormat="1" ht="15.75">
      <c r="A431" s="64"/>
      <c r="B431" s="64"/>
      <c r="C431" s="64"/>
      <c r="D431" s="64"/>
      <c r="E431" s="111"/>
      <c r="F431" s="64"/>
      <c r="G431" s="64"/>
      <c r="H431" s="64"/>
      <c r="I431" s="64"/>
      <c r="J431" s="111"/>
      <c r="K431" s="64"/>
      <c r="L431" s="111"/>
      <c r="M431" s="111"/>
    </row>
    <row r="432" spans="1:13" s="65" customFormat="1" ht="15.75">
      <c r="A432" s="64"/>
      <c r="B432" s="64"/>
      <c r="C432" s="64"/>
      <c r="D432" s="64"/>
      <c r="E432" s="111"/>
      <c r="F432" s="64"/>
      <c r="G432" s="64"/>
      <c r="H432" s="64"/>
      <c r="I432" s="64"/>
      <c r="J432" s="111"/>
      <c r="K432" s="64"/>
      <c r="L432" s="111"/>
      <c r="M432" s="111"/>
    </row>
    <row r="433" spans="1:13" s="65" customFormat="1" ht="15.75">
      <c r="A433" s="64"/>
      <c r="B433" s="64"/>
      <c r="C433" s="64"/>
      <c r="D433" s="64"/>
      <c r="E433" s="111"/>
      <c r="F433" s="64"/>
      <c r="G433" s="64"/>
      <c r="H433" s="64"/>
      <c r="I433" s="64"/>
      <c r="J433" s="111"/>
      <c r="K433" s="64"/>
      <c r="L433" s="111"/>
      <c r="M433" s="111"/>
    </row>
    <row r="434" spans="1:13" s="65" customFormat="1" ht="15.75">
      <c r="A434" s="64"/>
      <c r="B434" s="64"/>
      <c r="C434" s="64"/>
      <c r="D434" s="64"/>
      <c r="E434" s="111"/>
      <c r="F434" s="64"/>
      <c r="G434" s="64"/>
      <c r="H434" s="64"/>
      <c r="I434" s="64"/>
      <c r="J434" s="111"/>
      <c r="K434" s="64"/>
      <c r="L434" s="111"/>
      <c r="M434" s="111"/>
    </row>
    <row r="435" spans="1:13" s="65" customFormat="1" ht="15.75">
      <c r="A435" s="64"/>
      <c r="B435" s="64"/>
      <c r="C435" s="64"/>
      <c r="D435" s="64"/>
      <c r="E435" s="111"/>
      <c r="F435" s="64"/>
      <c r="G435" s="64"/>
      <c r="H435" s="64"/>
      <c r="I435" s="64"/>
      <c r="J435" s="111"/>
      <c r="K435" s="64"/>
      <c r="L435" s="111"/>
      <c r="M435" s="111"/>
    </row>
    <row r="436" spans="1:13" s="65" customFormat="1" ht="15.75">
      <c r="A436" s="64"/>
      <c r="B436" s="64"/>
      <c r="C436" s="64"/>
      <c r="D436" s="64"/>
      <c r="E436" s="111"/>
      <c r="F436" s="64"/>
      <c r="G436" s="64"/>
      <c r="H436" s="64"/>
      <c r="I436" s="64"/>
      <c r="J436" s="111"/>
      <c r="K436" s="64"/>
      <c r="L436" s="111"/>
      <c r="M436" s="111"/>
    </row>
    <row r="437" spans="1:13" s="65" customFormat="1" ht="15.75">
      <c r="A437" s="64"/>
      <c r="B437" s="64"/>
      <c r="C437" s="64"/>
      <c r="D437" s="64"/>
      <c r="E437" s="111"/>
      <c r="F437" s="64"/>
      <c r="G437" s="64"/>
      <c r="H437" s="64"/>
      <c r="I437" s="64"/>
      <c r="J437" s="111"/>
      <c r="K437" s="64"/>
      <c r="L437" s="111"/>
      <c r="M437" s="111"/>
    </row>
    <row r="438" spans="1:13" s="65" customFormat="1" ht="15.75">
      <c r="A438" s="64"/>
      <c r="B438" s="64"/>
      <c r="C438" s="64"/>
      <c r="D438" s="64"/>
      <c r="E438" s="111"/>
      <c r="F438" s="64"/>
      <c r="G438" s="64"/>
      <c r="H438" s="64"/>
      <c r="I438" s="64"/>
      <c r="J438" s="111"/>
      <c r="K438" s="64"/>
      <c r="L438" s="111"/>
      <c r="M438" s="111"/>
    </row>
    <row r="439" spans="1:13" s="65" customFormat="1" ht="15.75">
      <c r="A439" s="64"/>
      <c r="B439" s="64"/>
      <c r="C439" s="64"/>
      <c r="D439" s="64"/>
      <c r="E439" s="111"/>
      <c r="F439" s="64"/>
      <c r="G439" s="64"/>
      <c r="H439" s="64"/>
      <c r="I439" s="64"/>
      <c r="J439" s="111"/>
      <c r="K439" s="64"/>
      <c r="L439" s="111"/>
      <c r="M439" s="111"/>
    </row>
    <row r="440" spans="1:13" s="65" customFormat="1" ht="15.75">
      <c r="A440" s="64"/>
      <c r="B440" s="64"/>
      <c r="C440" s="64"/>
      <c r="D440" s="64"/>
      <c r="E440" s="111"/>
      <c r="F440" s="64"/>
      <c r="G440" s="64"/>
      <c r="H440" s="64"/>
      <c r="I440" s="64"/>
      <c r="J440" s="111"/>
      <c r="K440" s="64"/>
      <c r="L440" s="111"/>
      <c r="M440" s="111"/>
    </row>
    <row r="441" spans="1:13" s="65" customFormat="1" ht="15.75">
      <c r="A441" s="64"/>
      <c r="B441" s="64"/>
      <c r="C441" s="64"/>
      <c r="D441" s="64"/>
      <c r="E441" s="111"/>
      <c r="F441" s="64"/>
      <c r="G441" s="64"/>
      <c r="H441" s="64"/>
      <c r="I441" s="64"/>
      <c r="J441" s="111"/>
      <c r="K441" s="64"/>
      <c r="L441" s="111"/>
      <c r="M441" s="111"/>
    </row>
    <row r="442" spans="1:13" s="65" customFormat="1" ht="15.75">
      <c r="A442" s="64"/>
      <c r="B442" s="64"/>
      <c r="C442" s="64"/>
      <c r="D442" s="64"/>
      <c r="E442" s="111"/>
      <c r="F442" s="64"/>
      <c r="G442" s="64"/>
      <c r="H442" s="64"/>
      <c r="I442" s="64"/>
      <c r="J442" s="111"/>
      <c r="K442" s="64"/>
      <c r="L442" s="111"/>
      <c r="M442" s="111"/>
    </row>
    <row r="443" spans="1:13" s="65" customFormat="1" ht="15.75">
      <c r="A443" s="64"/>
      <c r="B443" s="64"/>
      <c r="C443" s="64"/>
      <c r="D443" s="64"/>
      <c r="E443" s="111"/>
      <c r="F443" s="64"/>
      <c r="G443" s="64"/>
      <c r="H443" s="64"/>
      <c r="I443" s="64"/>
      <c r="J443" s="111"/>
      <c r="K443" s="64"/>
      <c r="L443" s="111"/>
      <c r="M443" s="111"/>
    </row>
    <row r="444" spans="1:13" s="65" customFormat="1" ht="15.75">
      <c r="A444" s="64"/>
      <c r="B444" s="64"/>
      <c r="C444" s="64"/>
      <c r="D444" s="64"/>
      <c r="E444" s="111"/>
      <c r="F444" s="64"/>
      <c r="G444" s="64"/>
      <c r="H444" s="64"/>
      <c r="I444" s="64"/>
      <c r="J444" s="111"/>
      <c r="K444" s="64"/>
      <c r="L444" s="111"/>
      <c r="M444" s="111"/>
    </row>
    <row r="445" spans="1:13" s="65" customFormat="1" ht="15.75">
      <c r="A445" s="64"/>
      <c r="B445" s="64"/>
      <c r="C445" s="64"/>
      <c r="D445" s="64"/>
      <c r="E445" s="111"/>
      <c r="F445" s="64"/>
      <c r="G445" s="64"/>
      <c r="H445" s="64"/>
      <c r="I445" s="64"/>
      <c r="J445" s="111"/>
      <c r="K445" s="64"/>
      <c r="L445" s="111"/>
      <c r="M445" s="111"/>
    </row>
    <row r="446" spans="1:13" s="65" customFormat="1" ht="15.75">
      <c r="A446" s="64"/>
      <c r="B446" s="64"/>
      <c r="C446" s="64"/>
      <c r="D446" s="64"/>
      <c r="E446" s="111"/>
      <c r="F446" s="64"/>
      <c r="G446" s="64"/>
      <c r="H446" s="64"/>
      <c r="I446" s="64"/>
      <c r="J446" s="111"/>
      <c r="K446" s="64"/>
      <c r="L446" s="111"/>
      <c r="M446" s="111"/>
    </row>
    <row r="447" spans="1:13" s="65" customFormat="1" ht="15.75">
      <c r="A447" s="64"/>
      <c r="B447" s="64"/>
      <c r="C447" s="64"/>
      <c r="D447" s="64"/>
      <c r="E447" s="111"/>
      <c r="F447" s="64"/>
      <c r="G447" s="64"/>
      <c r="H447" s="64"/>
      <c r="I447" s="64"/>
      <c r="J447" s="111"/>
      <c r="K447" s="64"/>
      <c r="L447" s="111"/>
      <c r="M447" s="111"/>
    </row>
    <row r="448" spans="1:13" s="65" customFormat="1" ht="15.75">
      <c r="A448" s="64"/>
      <c r="B448" s="64"/>
      <c r="C448" s="64"/>
      <c r="D448" s="64"/>
      <c r="E448" s="111"/>
      <c r="F448" s="64"/>
      <c r="G448" s="64"/>
      <c r="H448" s="64"/>
      <c r="I448" s="64"/>
      <c r="J448" s="111"/>
      <c r="K448" s="64"/>
      <c r="L448" s="111"/>
      <c r="M448" s="111"/>
    </row>
    <row r="449" spans="1:13" s="65" customFormat="1" ht="15.75">
      <c r="A449" s="64"/>
      <c r="B449" s="64"/>
      <c r="C449" s="64"/>
      <c r="D449" s="64"/>
      <c r="E449" s="111"/>
      <c r="F449" s="64"/>
      <c r="G449" s="64"/>
      <c r="H449" s="64"/>
      <c r="I449" s="64"/>
      <c r="J449" s="111"/>
      <c r="K449" s="64"/>
      <c r="L449" s="111"/>
      <c r="M449" s="111"/>
    </row>
    <row r="450" spans="1:13" s="65" customFormat="1" ht="15.75">
      <c r="A450" s="64"/>
      <c r="B450" s="64"/>
      <c r="C450" s="64"/>
      <c r="D450" s="64"/>
      <c r="E450" s="111"/>
      <c r="F450" s="64"/>
      <c r="G450" s="64"/>
      <c r="H450" s="64"/>
      <c r="I450" s="64"/>
      <c r="J450" s="111"/>
      <c r="K450" s="64"/>
      <c r="L450" s="111"/>
      <c r="M450" s="111"/>
    </row>
    <row r="451" spans="1:13" s="65" customFormat="1" ht="15.75">
      <c r="A451" s="64"/>
      <c r="B451" s="64"/>
      <c r="C451" s="64"/>
      <c r="D451" s="64"/>
      <c r="E451" s="111"/>
      <c r="F451" s="64"/>
      <c r="G451" s="64"/>
      <c r="H451" s="64"/>
      <c r="I451" s="64"/>
      <c r="J451" s="111"/>
      <c r="K451" s="64"/>
      <c r="L451" s="111"/>
      <c r="M451" s="111"/>
    </row>
    <row r="452" spans="1:13" s="65" customFormat="1" ht="15.75">
      <c r="A452" s="64"/>
      <c r="B452" s="64"/>
      <c r="C452" s="64"/>
      <c r="D452" s="64"/>
      <c r="E452" s="111"/>
      <c r="F452" s="64"/>
      <c r="G452" s="64"/>
      <c r="H452" s="64"/>
      <c r="I452" s="64"/>
      <c r="J452" s="111"/>
      <c r="K452" s="64"/>
      <c r="L452" s="111"/>
      <c r="M452" s="111"/>
    </row>
    <row r="453" spans="1:13" s="65" customFormat="1" ht="15.75">
      <c r="A453" s="64"/>
      <c r="B453" s="64"/>
      <c r="C453" s="64"/>
      <c r="D453" s="64"/>
      <c r="E453" s="111"/>
      <c r="F453" s="64"/>
      <c r="G453" s="64"/>
      <c r="H453" s="64"/>
      <c r="I453" s="64"/>
      <c r="J453" s="111"/>
      <c r="K453" s="64"/>
      <c r="L453" s="111"/>
      <c r="M453" s="111"/>
    </row>
    <row r="454" spans="1:13" s="65" customFormat="1" ht="15.75">
      <c r="A454" s="64"/>
      <c r="B454" s="64"/>
      <c r="C454" s="64"/>
      <c r="D454" s="64"/>
      <c r="E454" s="111"/>
      <c r="F454" s="64"/>
      <c r="G454" s="64"/>
      <c r="H454" s="64"/>
      <c r="I454" s="64"/>
      <c r="J454" s="111"/>
      <c r="K454" s="64"/>
      <c r="L454" s="111"/>
      <c r="M454" s="111"/>
    </row>
    <row r="455" spans="1:13" s="65" customFormat="1" ht="15.75">
      <c r="A455" s="64"/>
      <c r="B455" s="64"/>
      <c r="C455" s="64"/>
      <c r="D455" s="64"/>
      <c r="E455" s="111"/>
      <c r="F455" s="64"/>
      <c r="G455" s="64"/>
      <c r="H455" s="64"/>
      <c r="I455" s="64"/>
      <c r="J455" s="111"/>
      <c r="K455" s="64"/>
      <c r="L455" s="111"/>
      <c r="M455" s="111"/>
    </row>
    <row r="456" spans="1:13" s="65" customFormat="1" ht="15.75">
      <c r="A456" s="64"/>
      <c r="B456" s="64"/>
      <c r="C456" s="64"/>
      <c r="D456" s="64"/>
      <c r="E456" s="111"/>
      <c r="F456" s="64"/>
      <c r="G456" s="64"/>
      <c r="H456" s="64"/>
      <c r="I456" s="64"/>
      <c r="J456" s="111"/>
      <c r="K456" s="64"/>
      <c r="L456" s="111"/>
      <c r="M456" s="111"/>
    </row>
    <row r="457" spans="1:13" s="65" customFormat="1" ht="15.75">
      <c r="A457" s="64"/>
      <c r="B457" s="64"/>
      <c r="C457" s="64"/>
      <c r="D457" s="64"/>
      <c r="E457" s="111"/>
      <c r="F457" s="64"/>
      <c r="G457" s="64"/>
      <c r="H457" s="64"/>
      <c r="I457" s="64"/>
      <c r="J457" s="111"/>
      <c r="K457" s="64"/>
      <c r="L457" s="111"/>
      <c r="M457" s="111"/>
    </row>
    <row r="458" spans="1:13" s="65" customFormat="1" ht="15.75">
      <c r="A458" s="64"/>
      <c r="B458" s="64"/>
      <c r="C458" s="64"/>
      <c r="D458" s="64"/>
      <c r="E458" s="111"/>
      <c r="F458" s="64"/>
      <c r="G458" s="64"/>
      <c r="H458" s="64"/>
      <c r="I458" s="64"/>
      <c r="J458" s="111"/>
      <c r="K458" s="64"/>
      <c r="L458" s="111"/>
      <c r="M458" s="111"/>
    </row>
    <row r="459" spans="1:13" s="65" customFormat="1" ht="15.75">
      <c r="A459" s="64"/>
      <c r="B459" s="64"/>
      <c r="C459" s="64"/>
      <c r="D459" s="64"/>
      <c r="E459" s="111"/>
      <c r="F459" s="64"/>
      <c r="G459" s="64"/>
      <c r="H459" s="64"/>
      <c r="I459" s="64"/>
      <c r="J459" s="111"/>
      <c r="K459" s="64"/>
      <c r="L459" s="111"/>
      <c r="M459" s="111"/>
    </row>
    <row r="460" spans="1:13" s="65" customFormat="1" ht="15.75">
      <c r="A460" s="64"/>
      <c r="B460" s="64"/>
      <c r="C460" s="64"/>
      <c r="D460" s="64"/>
      <c r="E460" s="111"/>
      <c r="F460" s="64"/>
      <c r="G460" s="64"/>
      <c r="H460" s="64"/>
      <c r="I460" s="64"/>
      <c r="J460" s="111"/>
      <c r="K460" s="64"/>
      <c r="L460" s="111"/>
      <c r="M460" s="111"/>
    </row>
    <row r="461" spans="1:13" s="65" customFormat="1" ht="15.75">
      <c r="A461" s="64"/>
      <c r="B461" s="64"/>
      <c r="C461" s="64"/>
      <c r="D461" s="64"/>
      <c r="E461" s="111"/>
      <c r="F461" s="64"/>
      <c r="G461" s="64"/>
      <c r="H461" s="64"/>
      <c r="I461" s="64"/>
      <c r="J461" s="111"/>
      <c r="K461" s="64"/>
      <c r="L461" s="111"/>
      <c r="M461" s="111"/>
    </row>
    <row r="462" spans="1:13" s="65" customFormat="1" ht="15.75">
      <c r="A462" s="64"/>
      <c r="B462" s="64"/>
      <c r="C462" s="64"/>
      <c r="D462" s="64"/>
      <c r="E462" s="111"/>
      <c r="F462" s="64"/>
      <c r="G462" s="64"/>
      <c r="H462" s="64"/>
      <c r="I462" s="64"/>
      <c r="J462" s="111"/>
      <c r="K462" s="64"/>
      <c r="L462" s="111"/>
      <c r="M462" s="111"/>
    </row>
    <row r="463" spans="1:13" s="65" customFormat="1" ht="15.75">
      <c r="A463" s="64"/>
      <c r="B463" s="64"/>
      <c r="C463" s="64"/>
      <c r="D463" s="64"/>
      <c r="E463" s="111"/>
      <c r="F463" s="64"/>
      <c r="G463" s="64"/>
      <c r="H463" s="64"/>
      <c r="I463" s="64"/>
      <c r="J463" s="111"/>
      <c r="K463" s="64"/>
      <c r="L463" s="111"/>
      <c r="M463" s="111"/>
    </row>
    <row r="464" spans="1:13" s="65" customFormat="1" ht="15.75">
      <c r="A464" s="64"/>
      <c r="B464" s="64"/>
      <c r="C464" s="64"/>
      <c r="D464" s="64"/>
      <c r="E464" s="111"/>
      <c r="F464" s="64"/>
      <c r="G464" s="64"/>
      <c r="H464" s="64"/>
      <c r="I464" s="64"/>
      <c r="J464" s="111"/>
      <c r="K464" s="64"/>
      <c r="L464" s="111"/>
      <c r="M464" s="111"/>
    </row>
    <row r="465" spans="1:13" s="65" customFormat="1" ht="15.75">
      <c r="A465" s="64"/>
      <c r="B465" s="64"/>
      <c r="C465" s="64"/>
      <c r="D465" s="64"/>
      <c r="E465" s="111"/>
      <c r="F465" s="64"/>
      <c r="G465" s="64"/>
      <c r="H465" s="64"/>
      <c r="I465" s="64"/>
      <c r="J465" s="111"/>
      <c r="K465" s="64"/>
      <c r="L465" s="111"/>
      <c r="M465" s="111"/>
    </row>
    <row r="466" spans="1:13" s="65" customFormat="1" ht="15.75">
      <c r="A466" s="64"/>
      <c r="B466" s="64"/>
      <c r="C466" s="64"/>
      <c r="D466" s="64"/>
      <c r="E466" s="111"/>
      <c r="F466" s="64"/>
      <c r="G466" s="64"/>
      <c r="H466" s="64"/>
      <c r="I466" s="64"/>
      <c r="J466" s="111"/>
      <c r="K466" s="64"/>
      <c r="L466" s="111"/>
      <c r="M466" s="111"/>
    </row>
    <row r="467" spans="1:13" s="65" customFormat="1" ht="15.75">
      <c r="A467" s="64"/>
      <c r="B467" s="64"/>
      <c r="C467" s="64"/>
      <c r="D467" s="64"/>
      <c r="E467" s="111"/>
      <c r="F467" s="64"/>
      <c r="G467" s="64"/>
      <c r="H467" s="64"/>
      <c r="I467" s="64"/>
      <c r="J467" s="111"/>
      <c r="K467" s="64"/>
      <c r="L467" s="111"/>
      <c r="M467" s="111"/>
    </row>
    <row r="468" spans="1:13" s="65" customFormat="1" ht="15.75">
      <c r="A468" s="64"/>
      <c r="B468" s="64"/>
      <c r="C468" s="64"/>
      <c r="D468" s="64"/>
      <c r="E468" s="111"/>
      <c r="F468" s="64"/>
      <c r="G468" s="64"/>
      <c r="H468" s="64"/>
      <c r="I468" s="64"/>
      <c r="J468" s="111"/>
      <c r="K468" s="64"/>
      <c r="L468" s="111"/>
      <c r="M468" s="111"/>
    </row>
    <row r="469" spans="1:13" s="65" customFormat="1" ht="15.75">
      <c r="A469" s="64"/>
      <c r="B469" s="64"/>
      <c r="C469" s="64"/>
      <c r="D469" s="64"/>
      <c r="E469" s="111"/>
      <c r="F469" s="64"/>
      <c r="G469" s="64"/>
      <c r="H469" s="64"/>
      <c r="I469" s="64"/>
      <c r="J469" s="111"/>
      <c r="K469" s="64"/>
      <c r="L469" s="111"/>
      <c r="M469" s="111"/>
    </row>
    <row r="470" spans="1:13" s="65" customFormat="1" ht="15.75">
      <c r="A470" s="64"/>
      <c r="B470" s="64"/>
      <c r="C470" s="64"/>
      <c r="D470" s="64"/>
      <c r="E470" s="111"/>
      <c r="F470" s="64"/>
      <c r="G470" s="64"/>
      <c r="H470" s="64"/>
      <c r="I470" s="64"/>
      <c r="J470" s="111"/>
      <c r="K470" s="64"/>
      <c r="L470" s="111"/>
      <c r="M470" s="111"/>
    </row>
    <row r="471" spans="1:13" s="65" customFormat="1" ht="15.75">
      <c r="A471" s="64"/>
      <c r="B471" s="64"/>
      <c r="C471" s="64"/>
      <c r="D471" s="64"/>
      <c r="E471" s="111"/>
      <c r="F471" s="64"/>
      <c r="G471" s="64"/>
      <c r="H471" s="64"/>
      <c r="I471" s="64"/>
      <c r="J471" s="111"/>
      <c r="K471" s="64"/>
      <c r="L471" s="111"/>
      <c r="M471" s="111"/>
    </row>
    <row r="472" spans="1:13" s="65" customFormat="1" ht="15.75">
      <c r="A472" s="64"/>
      <c r="B472" s="64"/>
      <c r="C472" s="64"/>
      <c r="D472" s="64"/>
      <c r="E472" s="111"/>
      <c r="F472" s="64"/>
      <c r="G472" s="64"/>
      <c r="H472" s="64"/>
      <c r="I472" s="64"/>
      <c r="J472" s="111"/>
      <c r="K472" s="64"/>
      <c r="L472" s="111"/>
      <c r="M472" s="111"/>
    </row>
    <row r="473" spans="1:13" s="65" customFormat="1" ht="15.75">
      <c r="A473" s="64"/>
      <c r="B473" s="64"/>
      <c r="C473" s="64"/>
      <c r="D473" s="64"/>
      <c r="E473" s="111"/>
      <c r="F473" s="64"/>
      <c r="G473" s="64"/>
      <c r="H473" s="64"/>
      <c r="I473" s="64"/>
      <c r="J473" s="111"/>
      <c r="K473" s="64"/>
      <c r="L473" s="111"/>
      <c r="M473" s="111"/>
    </row>
    <row r="474" spans="1:13" s="65" customFormat="1" ht="15.75">
      <c r="A474" s="64"/>
      <c r="B474" s="64"/>
      <c r="C474" s="64"/>
      <c r="D474" s="64"/>
      <c r="E474" s="111"/>
      <c r="F474" s="64"/>
      <c r="G474" s="64"/>
      <c r="H474" s="64"/>
      <c r="I474" s="64"/>
      <c r="J474" s="111"/>
      <c r="K474" s="64"/>
      <c r="L474" s="111"/>
      <c r="M474" s="111"/>
    </row>
    <row r="475" spans="1:13" s="65" customFormat="1" ht="15.75">
      <c r="A475" s="64"/>
      <c r="B475" s="64"/>
      <c r="C475" s="64"/>
      <c r="D475" s="64"/>
      <c r="E475" s="111"/>
      <c r="F475" s="64"/>
      <c r="G475" s="64"/>
      <c r="H475" s="64"/>
      <c r="I475" s="64"/>
      <c r="J475" s="111"/>
      <c r="K475" s="64"/>
      <c r="L475" s="111"/>
      <c r="M475" s="111"/>
    </row>
    <row r="476" spans="1:13" s="65" customFormat="1" ht="15.75">
      <c r="A476" s="64"/>
      <c r="B476" s="64"/>
      <c r="C476" s="64"/>
      <c r="D476" s="64"/>
      <c r="E476" s="111"/>
      <c r="F476" s="64"/>
      <c r="G476" s="64"/>
      <c r="H476" s="64"/>
      <c r="I476" s="64"/>
      <c r="J476" s="111"/>
      <c r="K476" s="64"/>
      <c r="L476" s="111"/>
      <c r="M476" s="111"/>
    </row>
    <row r="477" spans="1:13" s="65" customFormat="1" ht="15.75">
      <c r="A477" s="64"/>
      <c r="B477" s="64"/>
      <c r="C477" s="64"/>
      <c r="D477" s="64"/>
      <c r="E477" s="111"/>
      <c r="F477" s="64"/>
      <c r="G477" s="64"/>
      <c r="H477" s="64"/>
      <c r="I477" s="64"/>
      <c r="J477" s="111"/>
      <c r="K477" s="64"/>
      <c r="L477" s="111"/>
      <c r="M477" s="111"/>
    </row>
    <row r="478" spans="1:13" s="65" customFormat="1" ht="15.75">
      <c r="A478" s="64"/>
      <c r="B478" s="64"/>
      <c r="C478" s="64"/>
      <c r="D478" s="64"/>
      <c r="E478" s="111"/>
      <c r="F478" s="64"/>
      <c r="G478" s="64"/>
      <c r="H478" s="64"/>
      <c r="I478" s="64"/>
      <c r="J478" s="111"/>
      <c r="K478" s="64"/>
      <c r="L478" s="111"/>
      <c r="M478" s="111"/>
    </row>
    <row r="479" spans="1:13" s="65" customFormat="1" ht="15.75">
      <c r="A479" s="64"/>
      <c r="B479" s="64"/>
      <c r="C479" s="64"/>
      <c r="D479" s="64"/>
      <c r="E479" s="111"/>
      <c r="F479" s="64"/>
      <c r="G479" s="64"/>
      <c r="H479" s="64"/>
      <c r="I479" s="64"/>
      <c r="J479" s="111"/>
      <c r="K479" s="64"/>
      <c r="L479" s="111"/>
      <c r="M479" s="111"/>
    </row>
    <row r="480" spans="1:13" s="65" customFormat="1" ht="15.75">
      <c r="A480" s="64"/>
      <c r="B480" s="64"/>
      <c r="C480" s="64"/>
      <c r="D480" s="64"/>
      <c r="E480" s="111"/>
      <c r="F480" s="64"/>
      <c r="G480" s="64"/>
      <c r="H480" s="64"/>
      <c r="I480" s="64"/>
      <c r="J480" s="111"/>
      <c r="K480" s="64"/>
      <c r="L480" s="111"/>
      <c r="M480" s="111"/>
    </row>
    <row r="481" spans="1:13" s="65" customFormat="1" ht="15.75">
      <c r="A481" s="64"/>
      <c r="B481" s="64"/>
      <c r="C481" s="64"/>
      <c r="D481" s="64"/>
      <c r="E481" s="111"/>
      <c r="F481" s="64"/>
      <c r="G481" s="64"/>
      <c r="H481" s="64"/>
      <c r="I481" s="64"/>
      <c r="J481" s="111"/>
      <c r="K481" s="64"/>
      <c r="L481" s="111"/>
      <c r="M481" s="111"/>
    </row>
    <row r="482" spans="1:13" s="65" customFormat="1" ht="15.75">
      <c r="A482" s="64"/>
      <c r="B482" s="64"/>
      <c r="C482" s="64"/>
      <c r="D482" s="64"/>
      <c r="E482" s="111"/>
      <c r="F482" s="64"/>
      <c r="G482" s="64"/>
      <c r="H482" s="64"/>
      <c r="I482" s="64"/>
      <c r="J482" s="111"/>
      <c r="K482" s="64"/>
      <c r="L482" s="111"/>
      <c r="M482" s="111"/>
    </row>
    <row r="483" spans="1:13" s="65" customFormat="1" ht="15.75">
      <c r="A483" s="64"/>
      <c r="B483" s="64"/>
      <c r="C483" s="64"/>
      <c r="D483" s="64"/>
      <c r="E483" s="111"/>
      <c r="F483" s="64"/>
      <c r="G483" s="64"/>
      <c r="H483" s="64"/>
      <c r="I483" s="64"/>
      <c r="J483" s="111"/>
      <c r="K483" s="64"/>
      <c r="L483" s="111"/>
      <c r="M483" s="111"/>
    </row>
    <row r="484" spans="1:13" s="65" customFormat="1" ht="15.75">
      <c r="A484" s="64"/>
      <c r="B484" s="64"/>
      <c r="C484" s="64"/>
      <c r="D484" s="64"/>
      <c r="E484" s="111"/>
      <c r="F484" s="64"/>
      <c r="G484" s="64"/>
      <c r="H484" s="64"/>
      <c r="I484" s="64"/>
      <c r="J484" s="111"/>
      <c r="K484" s="64"/>
      <c r="L484" s="111"/>
      <c r="M484" s="111"/>
    </row>
    <row r="485" spans="1:13" s="65" customFormat="1" ht="15.75">
      <c r="A485" s="64"/>
      <c r="B485" s="64"/>
      <c r="C485" s="64"/>
      <c r="D485" s="64"/>
      <c r="E485" s="111"/>
      <c r="F485" s="64"/>
      <c r="G485" s="64"/>
      <c r="H485" s="64"/>
      <c r="I485" s="64"/>
      <c r="J485" s="111"/>
      <c r="K485" s="64"/>
      <c r="L485" s="111"/>
      <c r="M485" s="111"/>
    </row>
    <row r="486" spans="1:13" s="65" customFormat="1" ht="15.75">
      <c r="A486" s="64"/>
      <c r="B486" s="64"/>
      <c r="C486" s="64"/>
      <c r="D486" s="64"/>
      <c r="E486" s="111"/>
      <c r="F486" s="64"/>
      <c r="G486" s="64"/>
      <c r="H486" s="64"/>
      <c r="I486" s="64"/>
      <c r="J486" s="111"/>
      <c r="K486" s="64"/>
      <c r="L486" s="111"/>
      <c r="M486" s="111"/>
    </row>
    <row r="487" spans="1:13" s="65" customFormat="1" ht="15.75">
      <c r="A487" s="64"/>
      <c r="B487" s="64"/>
      <c r="C487" s="64"/>
      <c r="D487" s="64"/>
      <c r="E487" s="111"/>
      <c r="F487" s="64"/>
      <c r="G487" s="64"/>
      <c r="H487" s="64"/>
      <c r="I487" s="64"/>
      <c r="J487" s="111"/>
      <c r="K487" s="64"/>
      <c r="L487" s="111"/>
      <c r="M487" s="111"/>
    </row>
    <row r="488" spans="1:13" s="65" customFormat="1" ht="15.75">
      <c r="A488" s="64"/>
      <c r="B488" s="64"/>
      <c r="C488" s="64"/>
      <c r="D488" s="64"/>
      <c r="E488" s="111"/>
      <c r="F488" s="64"/>
      <c r="G488" s="64"/>
      <c r="H488" s="64"/>
      <c r="I488" s="64"/>
      <c r="J488" s="111"/>
      <c r="K488" s="64"/>
      <c r="L488" s="111"/>
      <c r="M488" s="111"/>
    </row>
    <row r="489" spans="1:13" s="65" customFormat="1" ht="15.75">
      <c r="A489" s="64"/>
      <c r="B489" s="64"/>
      <c r="C489" s="64"/>
      <c r="D489" s="64"/>
      <c r="E489" s="111"/>
      <c r="F489" s="64"/>
      <c r="G489" s="64"/>
      <c r="H489" s="64"/>
      <c r="I489" s="64"/>
      <c r="J489" s="111"/>
      <c r="K489" s="64"/>
      <c r="L489" s="111"/>
      <c r="M489" s="111"/>
    </row>
    <row r="490" spans="1:13" s="65" customFormat="1" ht="15.75">
      <c r="A490" s="64"/>
      <c r="B490" s="64"/>
      <c r="C490" s="64"/>
      <c r="D490" s="64"/>
      <c r="E490" s="111"/>
      <c r="F490" s="64"/>
      <c r="G490" s="64"/>
      <c r="H490" s="64"/>
      <c r="I490" s="64"/>
      <c r="J490" s="111"/>
      <c r="K490" s="64"/>
      <c r="L490" s="111"/>
      <c r="M490" s="111"/>
    </row>
    <row r="491" spans="1:13" s="65" customFormat="1" ht="15.75">
      <c r="A491" s="64"/>
      <c r="B491" s="64"/>
      <c r="C491" s="64"/>
      <c r="D491" s="64"/>
      <c r="E491" s="111"/>
      <c r="F491" s="64"/>
      <c r="G491" s="64"/>
      <c r="H491" s="64"/>
      <c r="I491" s="64"/>
      <c r="J491" s="111"/>
      <c r="K491" s="64"/>
      <c r="L491" s="111"/>
      <c r="M491" s="111"/>
    </row>
    <row r="492" spans="1:13" s="65" customFormat="1" ht="15.75">
      <c r="A492" s="64"/>
      <c r="B492" s="64"/>
      <c r="C492" s="64"/>
      <c r="D492" s="64"/>
      <c r="E492" s="111"/>
      <c r="F492" s="64"/>
      <c r="G492" s="64"/>
      <c r="H492" s="64"/>
      <c r="I492" s="64"/>
      <c r="J492" s="111"/>
      <c r="K492" s="64"/>
      <c r="L492" s="111"/>
      <c r="M492" s="111"/>
    </row>
    <row r="493" spans="1:13" s="65" customFormat="1" ht="15.75">
      <c r="A493" s="64"/>
      <c r="B493" s="64"/>
      <c r="C493" s="64"/>
      <c r="D493" s="64"/>
      <c r="E493" s="111"/>
      <c r="F493" s="64"/>
      <c r="G493" s="64"/>
      <c r="H493" s="64"/>
      <c r="I493" s="64"/>
      <c r="J493" s="111"/>
      <c r="K493" s="64"/>
      <c r="L493" s="111"/>
      <c r="M493" s="111"/>
    </row>
    <row r="494" spans="1:13" s="65" customFormat="1" ht="15.75">
      <c r="A494" s="64"/>
      <c r="B494" s="64"/>
      <c r="C494" s="64"/>
      <c r="D494" s="64"/>
      <c r="E494" s="111"/>
      <c r="F494" s="64"/>
      <c r="G494" s="64"/>
      <c r="H494" s="64"/>
      <c r="I494" s="64"/>
      <c r="J494" s="111"/>
      <c r="K494" s="64"/>
      <c r="L494" s="111"/>
      <c r="M494" s="111"/>
    </row>
    <row r="495" spans="1:13" s="65" customFormat="1" ht="15.75">
      <c r="A495" s="64"/>
      <c r="B495" s="64"/>
      <c r="C495" s="64"/>
      <c r="D495" s="64"/>
      <c r="E495" s="111"/>
      <c r="F495" s="64"/>
      <c r="G495" s="64"/>
      <c r="H495" s="64"/>
      <c r="I495" s="64"/>
      <c r="J495" s="111"/>
      <c r="K495" s="64"/>
      <c r="L495" s="111"/>
      <c r="M495" s="111"/>
    </row>
    <row r="496" spans="1:13" s="65" customFormat="1" ht="15.75">
      <c r="A496" s="64"/>
      <c r="B496" s="64"/>
      <c r="C496" s="64"/>
      <c r="D496" s="64"/>
      <c r="E496" s="111"/>
      <c r="F496" s="64"/>
      <c r="G496" s="64"/>
      <c r="H496" s="64"/>
      <c r="I496" s="64"/>
      <c r="J496" s="111"/>
      <c r="K496" s="64"/>
      <c r="L496" s="111"/>
      <c r="M496" s="111"/>
    </row>
    <row r="497" spans="1:13" s="65" customFormat="1" ht="15.75">
      <c r="A497" s="64"/>
      <c r="B497" s="64"/>
      <c r="C497" s="64"/>
      <c r="D497" s="64"/>
      <c r="E497" s="111"/>
      <c r="F497" s="64"/>
      <c r="G497" s="64"/>
      <c r="H497" s="64"/>
      <c r="I497" s="64"/>
      <c r="J497" s="111"/>
      <c r="K497" s="64"/>
      <c r="L497" s="111"/>
      <c r="M497" s="111"/>
    </row>
    <row r="498" spans="1:13" s="65" customFormat="1" ht="15.75">
      <c r="A498" s="64"/>
      <c r="B498" s="64"/>
      <c r="C498" s="64"/>
      <c r="D498" s="64"/>
      <c r="E498" s="111"/>
      <c r="F498" s="64"/>
      <c r="G498" s="64"/>
      <c r="H498" s="64"/>
      <c r="I498" s="64"/>
      <c r="J498" s="111"/>
      <c r="K498" s="64"/>
      <c r="L498" s="111"/>
      <c r="M498" s="111"/>
    </row>
    <row r="499" spans="1:13" s="65" customFormat="1" ht="15.75">
      <c r="A499" s="64"/>
      <c r="B499" s="64"/>
      <c r="C499" s="64"/>
      <c r="D499" s="64"/>
      <c r="E499" s="111"/>
      <c r="F499" s="64"/>
      <c r="G499" s="64"/>
      <c r="H499" s="64"/>
      <c r="I499" s="64"/>
      <c r="J499" s="111"/>
      <c r="K499" s="64"/>
      <c r="L499" s="111"/>
      <c r="M499" s="111"/>
    </row>
    <row r="500" spans="1:13" s="65" customFormat="1" ht="15.75">
      <c r="A500" s="64"/>
      <c r="B500" s="64"/>
      <c r="C500" s="64"/>
      <c r="D500" s="64"/>
      <c r="E500" s="111"/>
      <c r="F500" s="64"/>
      <c r="G500" s="64"/>
      <c r="H500" s="64"/>
      <c r="I500" s="64"/>
      <c r="J500" s="111"/>
      <c r="K500" s="64"/>
      <c r="L500" s="111"/>
      <c r="M500" s="111"/>
    </row>
    <row r="501" spans="1:13" s="65" customFormat="1" ht="15.75">
      <c r="A501" s="64"/>
      <c r="B501" s="64"/>
      <c r="C501" s="64"/>
      <c r="D501" s="64"/>
      <c r="E501" s="111"/>
      <c r="F501" s="64"/>
      <c r="G501" s="64"/>
      <c r="H501" s="64"/>
      <c r="I501" s="64"/>
      <c r="J501" s="111"/>
      <c r="K501" s="64"/>
      <c r="L501" s="111"/>
      <c r="M501" s="111"/>
    </row>
    <row r="502" spans="1:13" s="65" customFormat="1" ht="15.75">
      <c r="A502" s="64"/>
      <c r="B502" s="64"/>
      <c r="C502" s="64"/>
      <c r="D502" s="64"/>
      <c r="E502" s="111"/>
      <c r="F502" s="64"/>
      <c r="G502" s="64"/>
      <c r="H502" s="64"/>
      <c r="I502" s="64"/>
      <c r="J502" s="111"/>
      <c r="K502" s="64"/>
      <c r="L502" s="111"/>
      <c r="M502" s="111"/>
    </row>
    <row r="503" spans="1:13" s="65" customFormat="1" ht="15.75">
      <c r="A503" s="64"/>
      <c r="B503" s="64"/>
      <c r="C503" s="64"/>
      <c r="D503" s="64"/>
      <c r="E503" s="111"/>
      <c r="F503" s="64"/>
      <c r="G503" s="64"/>
      <c r="H503" s="64"/>
      <c r="I503" s="64"/>
      <c r="J503" s="111"/>
      <c r="K503" s="64"/>
      <c r="L503" s="111"/>
      <c r="M503" s="111"/>
    </row>
    <row r="504" spans="1:13" s="65" customFormat="1" ht="15.75">
      <c r="A504" s="64"/>
      <c r="B504" s="64"/>
      <c r="C504" s="64"/>
      <c r="D504" s="64"/>
      <c r="E504" s="111"/>
      <c r="F504" s="64"/>
      <c r="G504" s="64"/>
      <c r="H504" s="64"/>
      <c r="I504" s="64"/>
      <c r="J504" s="111"/>
      <c r="K504" s="64"/>
      <c r="L504" s="111"/>
      <c r="M504" s="111"/>
    </row>
    <row r="505" spans="1:13" s="65" customFormat="1" ht="15.75">
      <c r="A505" s="64"/>
      <c r="B505" s="64"/>
      <c r="C505" s="64"/>
      <c r="D505" s="64"/>
      <c r="E505" s="111"/>
      <c r="F505" s="64"/>
      <c r="G505" s="64"/>
      <c r="H505" s="64"/>
      <c r="I505" s="64"/>
      <c r="J505" s="111"/>
      <c r="K505" s="64"/>
      <c r="L505" s="111"/>
      <c r="M505" s="111"/>
    </row>
    <row r="506" spans="1:13" s="65" customFormat="1" ht="15.75">
      <c r="A506" s="64"/>
      <c r="B506" s="64"/>
      <c r="C506" s="64"/>
      <c r="D506" s="64"/>
      <c r="E506" s="111"/>
      <c r="F506" s="64"/>
      <c r="G506" s="64"/>
      <c r="H506" s="64"/>
      <c r="I506" s="64"/>
      <c r="J506" s="111"/>
      <c r="K506" s="64"/>
      <c r="L506" s="111"/>
      <c r="M506" s="111"/>
    </row>
    <row r="507" spans="1:13" s="65" customFormat="1" ht="15.75">
      <c r="A507" s="64"/>
      <c r="B507" s="64"/>
      <c r="C507" s="64"/>
      <c r="D507" s="64"/>
      <c r="E507" s="111"/>
      <c r="F507" s="64"/>
      <c r="G507" s="64"/>
      <c r="H507" s="64"/>
      <c r="I507" s="64"/>
      <c r="J507" s="111"/>
      <c r="K507" s="64"/>
      <c r="L507" s="111"/>
      <c r="M507" s="111"/>
    </row>
    <row r="508" spans="1:13" s="65" customFormat="1" ht="15.75">
      <c r="A508" s="64"/>
      <c r="B508" s="64"/>
      <c r="C508" s="64"/>
      <c r="D508" s="64"/>
      <c r="E508" s="111"/>
      <c r="F508" s="64"/>
      <c r="G508" s="64"/>
      <c r="H508" s="64"/>
      <c r="I508" s="64"/>
      <c r="J508" s="111"/>
      <c r="K508" s="64"/>
      <c r="L508" s="111"/>
      <c r="M508" s="111"/>
    </row>
    <row r="509" spans="1:13" s="65" customFormat="1" ht="15.75">
      <c r="A509" s="64"/>
      <c r="B509" s="64"/>
      <c r="C509" s="64"/>
      <c r="D509" s="64"/>
      <c r="E509" s="111"/>
      <c r="F509" s="64"/>
      <c r="G509" s="64"/>
      <c r="H509" s="64"/>
      <c r="I509" s="64"/>
      <c r="J509" s="111"/>
      <c r="K509" s="64"/>
      <c r="L509" s="111"/>
      <c r="M509" s="111"/>
    </row>
    <row r="510" spans="1:13" s="65" customFormat="1" ht="15.75">
      <c r="A510" s="64"/>
      <c r="B510" s="64"/>
      <c r="C510" s="64"/>
      <c r="D510" s="64"/>
      <c r="E510" s="111"/>
      <c r="F510" s="64"/>
      <c r="G510" s="64"/>
      <c r="H510" s="64"/>
      <c r="I510" s="64"/>
      <c r="J510" s="111"/>
      <c r="K510" s="64"/>
      <c r="L510" s="111"/>
      <c r="M510" s="111"/>
    </row>
    <row r="511" spans="1:13" s="65" customFormat="1" ht="15.75">
      <c r="A511" s="64"/>
      <c r="B511" s="64"/>
      <c r="C511" s="64"/>
      <c r="D511" s="64"/>
      <c r="E511" s="111"/>
      <c r="F511" s="64"/>
      <c r="G511" s="64"/>
      <c r="H511" s="64"/>
      <c r="I511" s="64"/>
      <c r="J511" s="111"/>
      <c r="K511" s="64"/>
      <c r="L511" s="111"/>
      <c r="M511" s="111"/>
    </row>
    <row r="512" spans="1:13" s="65" customFormat="1" ht="15.75">
      <c r="A512" s="64"/>
      <c r="B512" s="64"/>
      <c r="C512" s="64"/>
      <c r="D512" s="64"/>
      <c r="E512" s="111"/>
      <c r="F512" s="64"/>
      <c r="G512" s="64"/>
      <c r="H512" s="64"/>
      <c r="I512" s="64"/>
      <c r="J512" s="111"/>
      <c r="K512" s="64"/>
      <c r="L512" s="111"/>
      <c r="M512" s="111"/>
    </row>
    <row r="513" spans="1:13" s="65" customFormat="1" ht="15.75">
      <c r="A513" s="64"/>
      <c r="B513" s="64"/>
      <c r="C513" s="64"/>
      <c r="D513" s="64"/>
      <c r="E513" s="111"/>
      <c r="F513" s="64"/>
      <c r="G513" s="64"/>
      <c r="H513" s="64"/>
      <c r="I513" s="64"/>
      <c r="J513" s="111"/>
      <c r="K513" s="64"/>
      <c r="L513" s="111"/>
      <c r="M513" s="111"/>
    </row>
    <row r="514" spans="1:13" s="65" customFormat="1" ht="15.75">
      <c r="A514" s="64"/>
      <c r="B514" s="64"/>
      <c r="C514" s="64"/>
      <c r="D514" s="64"/>
      <c r="E514" s="111"/>
      <c r="F514" s="64"/>
      <c r="G514" s="64"/>
      <c r="H514" s="64"/>
      <c r="I514" s="64"/>
      <c r="J514" s="111"/>
      <c r="K514" s="64"/>
      <c r="L514" s="111"/>
      <c r="M514" s="111"/>
    </row>
    <row r="515" spans="1:13" s="65" customFormat="1" ht="15.75">
      <c r="A515" s="64"/>
      <c r="B515" s="64"/>
      <c r="C515" s="64"/>
      <c r="D515" s="64"/>
      <c r="E515" s="111"/>
      <c r="F515" s="64"/>
      <c r="G515" s="64"/>
      <c r="H515" s="64"/>
      <c r="I515" s="64"/>
      <c r="J515" s="111"/>
      <c r="K515" s="64"/>
      <c r="L515" s="111"/>
      <c r="M515" s="111"/>
    </row>
    <row r="516" spans="1:13" s="65" customFormat="1" ht="15.75">
      <c r="A516" s="64"/>
      <c r="B516" s="64"/>
      <c r="C516" s="64"/>
      <c r="D516" s="64"/>
      <c r="E516" s="111"/>
      <c r="F516" s="64"/>
      <c r="G516" s="64"/>
      <c r="H516" s="64"/>
      <c r="I516" s="64"/>
      <c r="J516" s="111"/>
      <c r="K516" s="64"/>
      <c r="L516" s="111"/>
      <c r="M516" s="111"/>
    </row>
    <row r="517" spans="1:13" s="65" customFormat="1" ht="15.75">
      <c r="A517" s="64"/>
      <c r="B517" s="64"/>
      <c r="C517" s="64"/>
      <c r="D517" s="64"/>
      <c r="E517" s="111"/>
      <c r="F517" s="64"/>
      <c r="G517" s="64"/>
      <c r="H517" s="64"/>
      <c r="I517" s="64"/>
      <c r="J517" s="111"/>
      <c r="K517" s="64"/>
      <c r="L517" s="111"/>
      <c r="M517" s="111"/>
    </row>
    <row r="518" spans="1:13" s="65" customFormat="1" ht="15.75">
      <c r="A518" s="64"/>
      <c r="B518" s="64"/>
      <c r="C518" s="64"/>
      <c r="D518" s="64"/>
      <c r="E518" s="111"/>
      <c r="F518" s="64"/>
      <c r="G518" s="64"/>
      <c r="H518" s="64"/>
      <c r="I518" s="64"/>
      <c r="J518" s="111"/>
      <c r="K518" s="64"/>
      <c r="L518" s="111"/>
      <c r="M518" s="111"/>
    </row>
    <row r="519" spans="1:13" s="65" customFormat="1" ht="15.75">
      <c r="A519" s="64"/>
      <c r="B519" s="64"/>
      <c r="C519" s="64"/>
      <c r="D519" s="64"/>
      <c r="E519" s="111"/>
      <c r="F519" s="64"/>
      <c r="G519" s="64"/>
      <c r="H519" s="64"/>
      <c r="I519" s="64"/>
      <c r="J519" s="111"/>
      <c r="K519" s="64"/>
      <c r="L519" s="111"/>
      <c r="M519" s="111"/>
    </row>
    <row r="520" spans="1:13" s="65" customFormat="1" ht="15.75">
      <c r="A520" s="64"/>
      <c r="B520" s="64"/>
      <c r="C520" s="64"/>
      <c r="D520" s="64"/>
      <c r="E520" s="111"/>
      <c r="F520" s="64"/>
      <c r="G520" s="64"/>
      <c r="H520" s="64"/>
      <c r="I520" s="64"/>
      <c r="J520" s="111"/>
      <c r="K520" s="64"/>
      <c r="L520" s="111"/>
      <c r="M520" s="111"/>
    </row>
    <row r="521" spans="1:13" s="65" customFormat="1" ht="15.75">
      <c r="A521" s="64"/>
      <c r="B521" s="64"/>
      <c r="C521" s="64"/>
      <c r="D521" s="64"/>
      <c r="E521" s="111"/>
      <c r="F521" s="64"/>
      <c r="G521" s="64"/>
      <c r="H521" s="64"/>
      <c r="I521" s="64"/>
      <c r="J521" s="111"/>
      <c r="K521" s="64"/>
      <c r="L521" s="111"/>
      <c r="M521" s="111"/>
    </row>
    <row r="522" spans="1:13" s="65" customFormat="1" ht="15.75">
      <c r="A522" s="64"/>
      <c r="B522" s="64"/>
      <c r="C522" s="64"/>
      <c r="D522" s="64"/>
      <c r="E522" s="111"/>
      <c r="F522" s="64"/>
      <c r="G522" s="64"/>
      <c r="H522" s="64"/>
      <c r="I522" s="64"/>
      <c r="J522" s="111"/>
      <c r="K522" s="64"/>
      <c r="L522" s="111"/>
      <c r="M522" s="111"/>
    </row>
    <row r="523" spans="1:13" s="65" customFormat="1" ht="15.75">
      <c r="A523" s="64"/>
      <c r="B523" s="64"/>
      <c r="C523" s="64"/>
      <c r="D523" s="64"/>
      <c r="E523" s="111"/>
      <c r="F523" s="64"/>
      <c r="G523" s="64"/>
      <c r="H523" s="64"/>
      <c r="I523" s="64"/>
      <c r="J523" s="111"/>
      <c r="K523" s="64"/>
      <c r="L523" s="111"/>
      <c r="M523" s="111"/>
    </row>
    <row r="524" spans="1:13" s="65" customFormat="1" ht="15.75">
      <c r="A524" s="64"/>
      <c r="B524" s="64"/>
      <c r="C524" s="64"/>
      <c r="D524" s="64"/>
      <c r="E524" s="111"/>
      <c r="F524" s="64"/>
      <c r="G524" s="64"/>
      <c r="H524" s="64"/>
      <c r="I524" s="64"/>
      <c r="J524" s="111"/>
      <c r="K524" s="64"/>
      <c r="L524" s="111"/>
      <c r="M524" s="111"/>
    </row>
    <row r="525" spans="1:13" s="65" customFormat="1" ht="15.75">
      <c r="A525" s="64"/>
      <c r="B525" s="64"/>
      <c r="C525" s="64"/>
      <c r="D525" s="64"/>
      <c r="E525" s="111"/>
      <c r="F525" s="64"/>
      <c r="G525" s="64"/>
      <c r="H525" s="64"/>
      <c r="I525" s="64"/>
      <c r="J525" s="111"/>
      <c r="K525" s="64"/>
      <c r="L525" s="111"/>
      <c r="M525" s="111"/>
    </row>
    <row r="526" spans="1:13" s="65" customFormat="1" ht="15.75">
      <c r="A526" s="64"/>
      <c r="B526" s="64"/>
      <c r="C526" s="64"/>
      <c r="D526" s="64"/>
      <c r="E526" s="111"/>
      <c r="F526" s="64"/>
      <c r="G526" s="64"/>
      <c r="H526" s="64"/>
      <c r="I526" s="64"/>
      <c r="J526" s="111"/>
      <c r="K526" s="64"/>
      <c r="L526" s="111"/>
      <c r="M526" s="111"/>
    </row>
    <row r="527" spans="1:13" s="65" customFormat="1" ht="15.75">
      <c r="A527" s="64"/>
      <c r="B527" s="64"/>
      <c r="C527" s="64"/>
      <c r="D527" s="64"/>
      <c r="E527" s="111"/>
      <c r="F527" s="64"/>
      <c r="G527" s="64"/>
      <c r="H527" s="64"/>
      <c r="I527" s="64"/>
      <c r="J527" s="111"/>
      <c r="K527" s="64"/>
      <c r="L527" s="111"/>
      <c r="M527" s="111"/>
    </row>
    <row r="528" spans="1:13" s="65" customFormat="1" ht="15.75">
      <c r="A528" s="64"/>
      <c r="B528" s="64"/>
      <c r="C528" s="64"/>
      <c r="D528" s="64"/>
      <c r="E528" s="111"/>
      <c r="F528" s="64"/>
      <c r="G528" s="64"/>
      <c r="H528" s="64"/>
      <c r="I528" s="64"/>
      <c r="J528" s="111"/>
      <c r="K528" s="64"/>
      <c r="L528" s="111"/>
      <c r="M528" s="111"/>
    </row>
    <row r="529" spans="1:13" s="65" customFormat="1" ht="15.75">
      <c r="A529" s="64"/>
      <c r="B529" s="64"/>
      <c r="C529" s="64"/>
      <c r="D529" s="64"/>
      <c r="E529" s="111"/>
      <c r="F529" s="64"/>
      <c r="G529" s="64"/>
      <c r="H529" s="64"/>
      <c r="I529" s="64"/>
      <c r="J529" s="111"/>
      <c r="K529" s="64"/>
      <c r="L529" s="111"/>
      <c r="M529" s="111"/>
    </row>
    <row r="530" spans="1:13" s="65" customFormat="1" ht="15.75">
      <c r="A530" s="64"/>
      <c r="B530" s="64"/>
      <c r="C530" s="64"/>
      <c r="D530" s="64"/>
      <c r="E530" s="111"/>
      <c r="F530" s="64"/>
      <c r="G530" s="64"/>
      <c r="H530" s="64"/>
      <c r="I530" s="64"/>
      <c r="J530" s="111"/>
      <c r="K530" s="64"/>
      <c r="L530" s="111"/>
      <c r="M530" s="111"/>
    </row>
    <row r="531" spans="1:13" s="65" customFormat="1" ht="15.75">
      <c r="A531" s="64"/>
      <c r="B531" s="64"/>
      <c r="C531" s="64"/>
      <c r="D531" s="64"/>
      <c r="E531" s="111"/>
      <c r="F531" s="64"/>
      <c r="G531" s="64"/>
      <c r="H531" s="64"/>
      <c r="I531" s="64"/>
      <c r="J531" s="111"/>
      <c r="K531" s="64"/>
      <c r="L531" s="111"/>
      <c r="M531" s="111"/>
    </row>
    <row r="532" spans="1:13" s="65" customFormat="1" ht="15.75">
      <c r="A532" s="64"/>
      <c r="B532" s="64"/>
      <c r="C532" s="64"/>
      <c r="D532" s="64"/>
      <c r="E532" s="111"/>
      <c r="F532" s="64"/>
      <c r="G532" s="64"/>
      <c r="H532" s="64"/>
      <c r="I532" s="64"/>
      <c r="J532" s="111"/>
      <c r="K532" s="64"/>
      <c r="L532" s="111"/>
      <c r="M532" s="111"/>
    </row>
    <row r="533" spans="1:13" s="65" customFormat="1" ht="15.75">
      <c r="A533" s="64"/>
      <c r="B533" s="64"/>
      <c r="C533" s="64"/>
      <c r="D533" s="64"/>
      <c r="E533" s="111"/>
      <c r="F533" s="64"/>
      <c r="G533" s="64"/>
      <c r="H533" s="64"/>
      <c r="I533" s="64"/>
      <c r="J533" s="111"/>
      <c r="K533" s="64"/>
      <c r="L533" s="111"/>
      <c r="M533" s="111"/>
    </row>
    <row r="534" spans="1:13" s="65" customFormat="1" ht="15.75">
      <c r="A534" s="64"/>
      <c r="B534" s="64"/>
      <c r="C534" s="64"/>
      <c r="D534" s="64"/>
      <c r="E534" s="111"/>
      <c r="F534" s="64"/>
      <c r="G534" s="64"/>
      <c r="H534" s="64"/>
      <c r="I534" s="64"/>
      <c r="J534" s="111"/>
      <c r="K534" s="64"/>
      <c r="L534" s="111"/>
      <c r="M534" s="111"/>
    </row>
    <row r="535" spans="1:13" s="65" customFormat="1" ht="15.75">
      <c r="A535" s="64"/>
      <c r="B535" s="64"/>
      <c r="C535" s="64"/>
      <c r="D535" s="64"/>
      <c r="E535" s="111"/>
      <c r="F535" s="64"/>
      <c r="G535" s="64"/>
      <c r="H535" s="64"/>
      <c r="I535" s="64"/>
      <c r="J535" s="111"/>
      <c r="K535" s="64"/>
      <c r="L535" s="111"/>
      <c r="M535" s="111"/>
    </row>
    <row r="536" spans="1:13" s="65" customFormat="1" ht="15.75">
      <c r="A536" s="64"/>
      <c r="B536" s="64"/>
      <c r="C536" s="64"/>
      <c r="D536" s="64"/>
      <c r="E536" s="111"/>
      <c r="F536" s="64"/>
      <c r="G536" s="64"/>
      <c r="H536" s="64"/>
      <c r="I536" s="64"/>
      <c r="J536" s="111"/>
      <c r="K536" s="64"/>
      <c r="L536" s="111"/>
      <c r="M536" s="111"/>
    </row>
    <row r="537" spans="1:13" s="65" customFormat="1" ht="15.75">
      <c r="A537" s="64"/>
      <c r="B537" s="64"/>
      <c r="C537" s="64"/>
      <c r="D537" s="64"/>
      <c r="E537" s="111"/>
      <c r="F537" s="64"/>
      <c r="G537" s="64"/>
      <c r="H537" s="64"/>
      <c r="I537" s="64"/>
      <c r="J537" s="111"/>
      <c r="K537" s="64"/>
      <c r="L537" s="111"/>
      <c r="M537" s="111"/>
    </row>
    <row r="538" spans="1:13" s="65" customFormat="1" ht="15.75">
      <c r="A538" s="64"/>
      <c r="B538" s="64"/>
      <c r="C538" s="64"/>
      <c r="D538" s="64"/>
      <c r="E538" s="111"/>
      <c r="F538" s="64"/>
      <c r="G538" s="64"/>
      <c r="H538" s="64"/>
      <c r="I538" s="64"/>
      <c r="J538" s="111"/>
      <c r="K538" s="64"/>
      <c r="L538" s="111"/>
      <c r="M538" s="111"/>
    </row>
    <row r="539" spans="1:13" s="65" customFormat="1" ht="15.75">
      <c r="A539" s="64"/>
      <c r="B539" s="64"/>
      <c r="C539" s="64"/>
      <c r="D539" s="64"/>
      <c r="E539" s="111"/>
      <c r="F539" s="64"/>
      <c r="G539" s="64"/>
      <c r="H539" s="64"/>
      <c r="I539" s="64"/>
      <c r="J539" s="111"/>
      <c r="K539" s="64"/>
      <c r="L539" s="111"/>
      <c r="M539" s="111"/>
    </row>
    <row r="540" spans="1:13" s="65" customFormat="1" ht="15.75">
      <c r="A540" s="64"/>
      <c r="B540" s="64"/>
      <c r="C540" s="64"/>
      <c r="D540" s="64"/>
      <c r="E540" s="111"/>
      <c r="F540" s="64"/>
      <c r="G540" s="64"/>
      <c r="H540" s="64"/>
      <c r="I540" s="64"/>
      <c r="J540" s="111"/>
      <c r="K540" s="64"/>
      <c r="L540" s="111"/>
      <c r="M540" s="111"/>
    </row>
    <row r="541" spans="1:13" s="65" customFormat="1" ht="15.75">
      <c r="A541" s="64"/>
      <c r="B541" s="64"/>
      <c r="C541" s="64"/>
      <c r="D541" s="64"/>
      <c r="E541" s="111"/>
      <c r="F541" s="64"/>
      <c r="G541" s="64"/>
      <c r="H541" s="64"/>
      <c r="I541" s="64"/>
      <c r="J541" s="111"/>
      <c r="K541" s="64"/>
      <c r="L541" s="111"/>
      <c r="M541" s="111"/>
    </row>
    <row r="542" spans="1:13" s="65" customFormat="1" ht="15.75">
      <c r="A542" s="64"/>
      <c r="B542" s="64"/>
      <c r="C542" s="64"/>
      <c r="D542" s="64"/>
      <c r="E542" s="111"/>
      <c r="F542" s="64"/>
      <c r="G542" s="64"/>
      <c r="H542" s="64"/>
      <c r="I542" s="64"/>
      <c r="J542" s="111"/>
      <c r="K542" s="64"/>
      <c r="L542" s="111"/>
      <c r="M542" s="111"/>
    </row>
    <row r="543" spans="1:13" s="65" customFormat="1" ht="15.75">
      <c r="A543" s="64"/>
      <c r="B543" s="64"/>
      <c r="C543" s="64"/>
      <c r="D543" s="64"/>
      <c r="E543" s="111"/>
      <c r="F543" s="64"/>
      <c r="G543" s="64"/>
      <c r="H543" s="64"/>
      <c r="I543" s="64"/>
      <c r="J543" s="111"/>
      <c r="K543" s="64"/>
      <c r="L543" s="111"/>
      <c r="M543" s="111"/>
    </row>
    <row r="544" spans="1:13" s="65" customFormat="1" ht="15.75">
      <c r="A544" s="64"/>
      <c r="B544" s="64"/>
      <c r="C544" s="64"/>
      <c r="D544" s="64"/>
      <c r="E544" s="111"/>
      <c r="F544" s="64"/>
      <c r="G544" s="64"/>
      <c r="H544" s="64"/>
      <c r="I544" s="64"/>
      <c r="J544" s="111"/>
      <c r="K544" s="64"/>
      <c r="L544" s="111"/>
      <c r="M544" s="111"/>
    </row>
    <row r="545" spans="1:13" s="65" customFormat="1" ht="15.75">
      <c r="A545" s="64"/>
      <c r="B545" s="64"/>
      <c r="C545" s="64"/>
      <c r="D545" s="64"/>
      <c r="E545" s="111"/>
      <c r="F545" s="64"/>
      <c r="G545" s="64"/>
      <c r="H545" s="64"/>
      <c r="I545" s="64"/>
      <c r="J545" s="111"/>
      <c r="K545" s="64"/>
      <c r="L545" s="111"/>
      <c r="M545" s="111"/>
    </row>
    <row r="546" spans="1:13" s="65" customFormat="1" ht="15.75">
      <c r="A546" s="64"/>
      <c r="B546" s="64"/>
      <c r="C546" s="64"/>
      <c r="D546" s="64"/>
      <c r="E546" s="111"/>
      <c r="F546" s="64"/>
      <c r="G546" s="64"/>
      <c r="H546" s="64"/>
      <c r="I546" s="64"/>
      <c r="J546" s="111"/>
      <c r="K546" s="64"/>
      <c r="L546" s="111"/>
      <c r="M546" s="111"/>
    </row>
    <row r="547" spans="1:13" s="65" customFormat="1" ht="15.75">
      <c r="A547" s="64"/>
      <c r="B547" s="64"/>
      <c r="C547" s="64"/>
      <c r="D547" s="64"/>
      <c r="E547" s="111"/>
      <c r="F547" s="64"/>
      <c r="G547" s="64"/>
      <c r="H547" s="64"/>
      <c r="I547" s="64"/>
      <c r="J547" s="111"/>
      <c r="K547" s="64"/>
      <c r="L547" s="111"/>
      <c r="M547" s="111"/>
    </row>
    <row r="548" spans="1:13" s="65" customFormat="1" ht="15.75">
      <c r="A548" s="64"/>
      <c r="B548" s="64"/>
      <c r="C548" s="64"/>
      <c r="D548" s="64"/>
      <c r="E548" s="111"/>
      <c r="F548" s="64"/>
      <c r="G548" s="64"/>
      <c r="H548" s="64"/>
      <c r="I548" s="64"/>
      <c r="J548" s="111"/>
      <c r="K548" s="64"/>
      <c r="L548" s="111"/>
      <c r="M548" s="111"/>
    </row>
    <row r="549" spans="1:13" s="65" customFormat="1" ht="15.75">
      <c r="A549" s="64"/>
      <c r="B549" s="64"/>
      <c r="C549" s="64"/>
      <c r="D549" s="64"/>
      <c r="E549" s="111"/>
      <c r="F549" s="64"/>
      <c r="G549" s="64"/>
      <c r="H549" s="64"/>
      <c r="I549" s="64"/>
      <c r="J549" s="111"/>
      <c r="K549" s="64"/>
      <c r="L549" s="111"/>
      <c r="M549" s="111"/>
    </row>
    <row r="550" spans="1:13" s="65" customFormat="1" ht="15.75">
      <c r="A550" s="64"/>
      <c r="B550" s="64"/>
      <c r="C550" s="64"/>
      <c r="D550" s="64"/>
      <c r="E550" s="111"/>
      <c r="F550" s="64"/>
      <c r="G550" s="64"/>
      <c r="H550" s="64"/>
      <c r="I550" s="64"/>
      <c r="J550" s="111"/>
      <c r="K550" s="64"/>
      <c r="L550" s="111"/>
      <c r="M550" s="111"/>
    </row>
    <row r="551" spans="1:13" s="65" customFormat="1" ht="15.75">
      <c r="A551" s="64"/>
      <c r="B551" s="64"/>
      <c r="C551" s="64"/>
      <c r="D551" s="64"/>
      <c r="E551" s="111"/>
      <c r="F551" s="64"/>
      <c r="G551" s="64"/>
      <c r="H551" s="64"/>
      <c r="I551" s="64"/>
      <c r="J551" s="111"/>
      <c r="K551" s="64"/>
      <c r="L551" s="111"/>
      <c r="M551" s="111"/>
    </row>
    <row r="552" spans="1:13" s="65" customFormat="1" ht="15.75">
      <c r="A552" s="64"/>
      <c r="B552" s="64"/>
      <c r="C552" s="64"/>
      <c r="D552" s="64"/>
      <c r="E552" s="111"/>
      <c r="F552" s="64"/>
      <c r="G552" s="64"/>
      <c r="H552" s="64"/>
      <c r="I552" s="64"/>
      <c r="J552" s="111"/>
      <c r="K552" s="64"/>
      <c r="L552" s="111"/>
      <c r="M552" s="111"/>
    </row>
    <row r="553" spans="1:13" s="65" customFormat="1" ht="15.75">
      <c r="A553" s="64"/>
      <c r="B553" s="64"/>
      <c r="C553" s="64"/>
      <c r="D553" s="64"/>
      <c r="E553" s="111"/>
      <c r="F553" s="64"/>
      <c r="G553" s="64"/>
      <c r="H553" s="64"/>
      <c r="I553" s="64"/>
      <c r="J553" s="111"/>
      <c r="K553" s="64"/>
      <c r="L553" s="111"/>
      <c r="M553" s="111"/>
    </row>
    <row r="554" spans="1:13" s="65" customFormat="1" ht="15.75">
      <c r="A554" s="64"/>
      <c r="B554" s="64"/>
      <c r="C554" s="64"/>
      <c r="D554" s="64"/>
      <c r="E554" s="111"/>
      <c r="F554" s="64"/>
      <c r="G554" s="64"/>
      <c r="H554" s="64"/>
      <c r="I554" s="64"/>
      <c r="J554" s="111"/>
      <c r="K554" s="64"/>
      <c r="L554" s="111"/>
      <c r="M554" s="111"/>
    </row>
    <row r="555" spans="1:13" s="65" customFormat="1" ht="15.75">
      <c r="A555" s="64"/>
      <c r="B555" s="64"/>
      <c r="C555" s="64"/>
      <c r="D555" s="64"/>
      <c r="E555" s="111"/>
      <c r="F555" s="64"/>
      <c r="G555" s="64"/>
      <c r="H555" s="64"/>
      <c r="I555" s="64"/>
      <c r="J555" s="111"/>
      <c r="K555" s="64"/>
      <c r="L555" s="111"/>
      <c r="M555" s="111"/>
    </row>
    <row r="556" spans="1:13" s="65" customFormat="1" ht="15.75">
      <c r="A556" s="64"/>
      <c r="B556" s="64"/>
      <c r="C556" s="64"/>
      <c r="D556" s="64"/>
      <c r="E556" s="111"/>
      <c r="F556" s="64"/>
      <c r="G556" s="64"/>
      <c r="H556" s="64"/>
      <c r="I556" s="64"/>
      <c r="J556" s="111"/>
      <c r="K556" s="64"/>
      <c r="L556" s="111"/>
      <c r="M556" s="111"/>
    </row>
    <row r="557" spans="1:13" s="65" customFormat="1" ht="15.75">
      <c r="A557" s="64"/>
      <c r="B557" s="64"/>
      <c r="C557" s="64"/>
      <c r="D557" s="64"/>
      <c r="E557" s="111"/>
      <c r="F557" s="64"/>
      <c r="G557" s="64"/>
      <c r="H557" s="64"/>
      <c r="I557" s="64"/>
      <c r="J557" s="111"/>
      <c r="K557" s="64"/>
      <c r="L557" s="111"/>
      <c r="M557" s="111"/>
    </row>
    <row r="558" spans="1:13" s="65" customFormat="1" ht="15.75">
      <c r="A558" s="64"/>
      <c r="B558" s="64"/>
      <c r="C558" s="64"/>
      <c r="D558" s="64"/>
      <c r="E558" s="111"/>
      <c r="F558" s="64"/>
      <c r="G558" s="64"/>
      <c r="H558" s="64"/>
      <c r="I558" s="64"/>
      <c r="J558" s="111"/>
      <c r="K558" s="64"/>
      <c r="L558" s="111"/>
      <c r="M558" s="111"/>
    </row>
    <row r="559" spans="1:13" s="65" customFormat="1" ht="15.75">
      <c r="A559" s="64"/>
      <c r="B559" s="64"/>
      <c r="C559" s="64"/>
      <c r="D559" s="64"/>
      <c r="E559" s="111"/>
      <c r="F559" s="64"/>
      <c r="G559" s="64"/>
      <c r="H559" s="64"/>
      <c r="I559" s="64"/>
      <c r="J559" s="111"/>
      <c r="K559" s="64"/>
      <c r="L559" s="111"/>
      <c r="M559" s="111"/>
    </row>
    <row r="560" spans="1:13" s="65" customFormat="1" ht="15.75">
      <c r="A560" s="64"/>
      <c r="B560" s="64"/>
      <c r="C560" s="64"/>
      <c r="D560" s="64"/>
      <c r="E560" s="111"/>
      <c r="F560" s="64"/>
      <c r="G560" s="64"/>
      <c r="H560" s="64"/>
      <c r="I560" s="64"/>
      <c r="J560" s="111"/>
      <c r="K560" s="64"/>
      <c r="L560" s="111"/>
      <c r="M560" s="111"/>
    </row>
    <row r="561" spans="1:13" s="65" customFormat="1" ht="15.75">
      <c r="A561" s="64"/>
      <c r="B561" s="64"/>
      <c r="C561" s="64"/>
      <c r="D561" s="64"/>
      <c r="E561" s="111"/>
      <c r="F561" s="64"/>
      <c r="G561" s="64"/>
      <c r="H561" s="64"/>
      <c r="I561" s="64"/>
      <c r="J561" s="111"/>
      <c r="K561" s="64"/>
      <c r="L561" s="111"/>
      <c r="M561" s="111"/>
    </row>
    <row r="562" spans="1:13" s="65" customFormat="1" ht="15.75">
      <c r="A562" s="64"/>
      <c r="B562" s="64"/>
      <c r="C562" s="64"/>
      <c r="D562" s="64"/>
      <c r="E562" s="111"/>
      <c r="F562" s="64"/>
      <c r="G562" s="64"/>
      <c r="H562" s="64"/>
      <c r="I562" s="64"/>
      <c r="J562" s="111"/>
      <c r="K562" s="64"/>
      <c r="L562" s="111"/>
      <c r="M562" s="111"/>
    </row>
    <row r="563" spans="1:13" s="65" customFormat="1" ht="15.75">
      <c r="A563" s="64"/>
      <c r="B563" s="64"/>
      <c r="C563" s="64"/>
      <c r="D563" s="64"/>
      <c r="E563" s="111"/>
      <c r="F563" s="64"/>
      <c r="G563" s="64"/>
      <c r="H563" s="64"/>
      <c r="I563" s="64"/>
      <c r="J563" s="111"/>
      <c r="K563" s="64"/>
      <c r="L563" s="111"/>
      <c r="M563" s="111"/>
    </row>
    <row r="564" spans="1:13" s="65" customFormat="1" ht="15.75">
      <c r="A564" s="64"/>
      <c r="B564" s="64"/>
      <c r="C564" s="64"/>
      <c r="D564" s="64"/>
      <c r="E564" s="111"/>
      <c r="F564" s="64"/>
      <c r="G564" s="64"/>
      <c r="H564" s="64"/>
      <c r="I564" s="64"/>
      <c r="J564" s="111"/>
      <c r="K564" s="64"/>
      <c r="L564" s="111"/>
      <c r="M564" s="111"/>
    </row>
    <row r="565" spans="1:13" s="65" customFormat="1" ht="15.75">
      <c r="A565" s="64"/>
      <c r="B565" s="64"/>
      <c r="C565" s="64"/>
      <c r="D565" s="64"/>
      <c r="E565" s="111"/>
      <c r="F565" s="64"/>
      <c r="G565" s="64"/>
      <c r="H565" s="64"/>
      <c r="I565" s="64"/>
      <c r="J565" s="111"/>
      <c r="K565" s="64"/>
      <c r="L565" s="111"/>
      <c r="M565" s="111"/>
    </row>
    <row r="566" spans="1:13" s="65" customFormat="1" ht="15.75">
      <c r="A566" s="64"/>
      <c r="B566" s="64"/>
      <c r="C566" s="64"/>
      <c r="D566" s="64"/>
      <c r="E566" s="111"/>
      <c r="F566" s="64"/>
      <c r="G566" s="64"/>
      <c r="H566" s="64"/>
      <c r="I566" s="64"/>
      <c r="J566" s="111"/>
      <c r="K566" s="64"/>
      <c r="L566" s="111"/>
      <c r="M566" s="111"/>
    </row>
    <row r="567" spans="1:13" s="65" customFormat="1" ht="15.75">
      <c r="A567" s="64"/>
      <c r="B567" s="64"/>
      <c r="C567" s="64"/>
      <c r="D567" s="64"/>
      <c r="E567" s="111"/>
      <c r="F567" s="64"/>
      <c r="G567" s="64"/>
      <c r="H567" s="64"/>
      <c r="I567" s="64"/>
      <c r="J567" s="111"/>
      <c r="K567" s="64"/>
      <c r="L567" s="111"/>
      <c r="M567" s="111"/>
    </row>
    <row r="568" spans="1:13" s="65" customFormat="1" ht="15.75">
      <c r="A568" s="64"/>
      <c r="B568" s="64"/>
      <c r="C568" s="64"/>
      <c r="D568" s="64"/>
      <c r="E568" s="111"/>
      <c r="F568" s="64"/>
      <c r="G568" s="64"/>
      <c r="H568" s="64"/>
      <c r="I568" s="64"/>
      <c r="J568" s="111"/>
      <c r="K568" s="64"/>
      <c r="L568" s="111"/>
      <c r="M568" s="111"/>
    </row>
    <row r="569" spans="1:13" s="65" customFormat="1" ht="15.75">
      <c r="A569" s="64"/>
      <c r="B569" s="64"/>
      <c r="C569" s="64"/>
      <c r="D569" s="64"/>
      <c r="E569" s="111"/>
      <c r="F569" s="64"/>
      <c r="G569" s="64"/>
      <c r="H569" s="64"/>
      <c r="I569" s="64"/>
      <c r="J569" s="111"/>
      <c r="K569" s="64"/>
      <c r="L569" s="111"/>
      <c r="M569" s="111"/>
    </row>
    <row r="570" spans="1:13" s="65" customFormat="1" ht="15.75">
      <c r="A570" s="64"/>
      <c r="B570" s="64"/>
      <c r="C570" s="64"/>
      <c r="D570" s="64"/>
      <c r="E570" s="111"/>
      <c r="F570" s="64"/>
      <c r="G570" s="64"/>
      <c r="H570" s="64"/>
      <c r="I570" s="64"/>
      <c r="J570" s="111"/>
      <c r="K570" s="64"/>
      <c r="L570" s="111"/>
      <c r="M570" s="111"/>
    </row>
    <row r="571" spans="1:13" s="65" customFormat="1" ht="15.75">
      <c r="A571" s="64"/>
      <c r="B571" s="64"/>
      <c r="C571" s="64"/>
      <c r="D571" s="64"/>
      <c r="E571" s="111"/>
      <c r="F571" s="64"/>
      <c r="G571" s="64"/>
      <c r="H571" s="64"/>
      <c r="I571" s="64"/>
      <c r="J571" s="111"/>
      <c r="K571" s="64"/>
      <c r="L571" s="111"/>
      <c r="M571" s="111"/>
    </row>
    <row r="572" spans="1:13" s="65" customFormat="1" ht="15.75">
      <c r="A572" s="64"/>
      <c r="B572" s="64"/>
      <c r="C572" s="64"/>
      <c r="D572" s="64"/>
      <c r="E572" s="111"/>
      <c r="F572" s="64"/>
      <c r="G572" s="64"/>
      <c r="H572" s="64"/>
      <c r="I572" s="64"/>
      <c r="J572" s="111"/>
      <c r="K572" s="64"/>
      <c r="L572" s="111"/>
      <c r="M572" s="111"/>
    </row>
    <row r="573" spans="1:13" s="65" customFormat="1" ht="15.75">
      <c r="A573" s="64"/>
      <c r="B573" s="64"/>
      <c r="C573" s="64"/>
      <c r="D573" s="64"/>
      <c r="E573" s="111"/>
      <c r="F573" s="64"/>
      <c r="G573" s="64"/>
      <c r="H573" s="64"/>
      <c r="I573" s="64"/>
      <c r="J573" s="111"/>
      <c r="K573" s="64"/>
      <c r="L573" s="111"/>
      <c r="M573" s="111"/>
    </row>
    <row r="574" spans="1:13" s="65" customFormat="1" ht="15.75">
      <c r="A574" s="64"/>
      <c r="B574" s="64"/>
      <c r="C574" s="64"/>
      <c r="D574" s="64"/>
      <c r="E574" s="111"/>
      <c r="F574" s="64"/>
      <c r="G574" s="64"/>
      <c r="H574" s="64"/>
      <c r="I574" s="64"/>
      <c r="J574" s="111"/>
      <c r="K574" s="64"/>
      <c r="L574" s="111"/>
      <c r="M574" s="111"/>
    </row>
    <row r="575" spans="1:13" s="65" customFormat="1" ht="15.75">
      <c r="A575" s="64"/>
      <c r="B575" s="64"/>
      <c r="C575" s="64"/>
      <c r="D575" s="64"/>
      <c r="E575" s="111"/>
      <c r="F575" s="64"/>
      <c r="G575" s="64"/>
      <c r="H575" s="64"/>
      <c r="I575" s="64"/>
      <c r="J575" s="111"/>
      <c r="K575" s="64"/>
      <c r="L575" s="111"/>
      <c r="M575" s="111"/>
    </row>
    <row r="576" spans="1:13" s="65" customFormat="1" ht="15.75">
      <c r="A576" s="64"/>
      <c r="B576" s="64"/>
      <c r="C576" s="64"/>
      <c r="D576" s="64"/>
      <c r="E576" s="111"/>
      <c r="F576" s="64"/>
      <c r="G576" s="64"/>
      <c r="H576" s="64"/>
      <c r="I576" s="64"/>
      <c r="J576" s="111"/>
      <c r="K576" s="64"/>
      <c r="L576" s="111"/>
      <c r="M576" s="111"/>
    </row>
    <row r="577" spans="1:13" s="65" customFormat="1" ht="15.75">
      <c r="A577" s="64"/>
      <c r="B577" s="64"/>
      <c r="C577" s="64"/>
      <c r="D577" s="64"/>
      <c r="E577" s="111"/>
      <c r="F577" s="64"/>
      <c r="G577" s="64"/>
      <c r="H577" s="64"/>
      <c r="I577" s="64"/>
      <c r="J577" s="111"/>
      <c r="K577" s="64"/>
      <c r="L577" s="111"/>
      <c r="M577" s="111"/>
    </row>
    <row r="578" spans="1:13" s="65" customFormat="1" ht="15.75">
      <c r="A578" s="64"/>
      <c r="B578" s="64"/>
      <c r="C578" s="64"/>
      <c r="D578" s="64"/>
      <c r="E578" s="111"/>
      <c r="F578" s="64"/>
      <c r="G578" s="64"/>
      <c r="H578" s="64"/>
      <c r="I578" s="64"/>
      <c r="J578" s="111"/>
      <c r="K578" s="64"/>
      <c r="L578" s="111"/>
      <c r="M578" s="111"/>
    </row>
    <row r="579" spans="1:13" s="65" customFormat="1" ht="15.75">
      <c r="A579" s="64"/>
      <c r="B579" s="64"/>
      <c r="C579" s="64"/>
      <c r="D579" s="64"/>
      <c r="E579" s="111"/>
      <c r="F579" s="64"/>
      <c r="G579" s="64"/>
      <c r="H579" s="64"/>
      <c r="I579" s="64"/>
      <c r="J579" s="111"/>
      <c r="K579" s="64"/>
      <c r="L579" s="111"/>
      <c r="M579" s="111"/>
    </row>
    <row r="580" spans="1:13" s="65" customFormat="1" ht="15.75">
      <c r="A580" s="64"/>
      <c r="B580" s="64"/>
      <c r="C580" s="64"/>
      <c r="D580" s="64"/>
      <c r="E580" s="111"/>
      <c r="F580" s="64"/>
      <c r="G580" s="64"/>
      <c r="H580" s="64"/>
      <c r="I580" s="64"/>
      <c r="J580" s="111"/>
      <c r="K580" s="64"/>
      <c r="L580" s="111"/>
      <c r="M580" s="111"/>
    </row>
    <row r="581" spans="1:13" s="65" customFormat="1" ht="15.75">
      <c r="A581" s="64"/>
      <c r="B581" s="64"/>
      <c r="C581" s="64"/>
      <c r="D581" s="64"/>
      <c r="E581" s="111"/>
      <c r="F581" s="64"/>
      <c r="G581" s="64"/>
      <c r="H581" s="64"/>
      <c r="I581" s="64"/>
      <c r="J581" s="111"/>
      <c r="K581" s="64"/>
      <c r="L581" s="111"/>
      <c r="M581" s="111"/>
    </row>
    <row r="582" spans="1:13" s="65" customFormat="1" ht="15.75">
      <c r="A582" s="64"/>
      <c r="B582" s="64"/>
      <c r="C582" s="64"/>
      <c r="D582" s="64"/>
      <c r="E582" s="111"/>
      <c r="F582" s="64"/>
      <c r="G582" s="64"/>
      <c r="H582" s="64"/>
      <c r="I582" s="64"/>
      <c r="J582" s="111"/>
      <c r="K582" s="64"/>
      <c r="L582" s="111"/>
      <c r="M582" s="111"/>
    </row>
    <row r="583" spans="1:13" s="65" customFormat="1" ht="15.75">
      <c r="A583" s="64"/>
      <c r="B583" s="64"/>
      <c r="C583" s="64"/>
      <c r="D583" s="64"/>
      <c r="E583" s="111"/>
      <c r="F583" s="64"/>
      <c r="G583" s="64"/>
      <c r="H583" s="64"/>
      <c r="I583" s="64"/>
      <c r="J583" s="111"/>
      <c r="K583" s="64"/>
      <c r="L583" s="111"/>
      <c r="M583" s="111"/>
    </row>
    <row r="584" spans="1:13" s="65" customFormat="1" ht="15.75">
      <c r="A584" s="64"/>
      <c r="B584" s="64"/>
      <c r="C584" s="64"/>
      <c r="D584" s="64"/>
      <c r="E584" s="111"/>
      <c r="F584" s="64"/>
      <c r="G584" s="64"/>
      <c r="H584" s="64"/>
      <c r="I584" s="64"/>
      <c r="J584" s="111"/>
      <c r="K584" s="64"/>
      <c r="L584" s="111"/>
      <c r="M584" s="111"/>
    </row>
    <row r="585" spans="1:13" s="65" customFormat="1" ht="15.75">
      <c r="A585" s="64"/>
      <c r="B585" s="64"/>
      <c r="C585" s="64"/>
      <c r="D585" s="64"/>
      <c r="E585" s="111"/>
      <c r="F585" s="64"/>
      <c r="G585" s="64"/>
      <c r="H585" s="64"/>
      <c r="I585" s="64"/>
      <c r="J585" s="111"/>
      <c r="K585" s="64"/>
      <c r="L585" s="111"/>
      <c r="M585" s="111"/>
    </row>
    <row r="586" spans="1:13" s="65" customFormat="1" ht="15.75">
      <c r="A586" s="64"/>
      <c r="B586" s="64"/>
      <c r="C586" s="64"/>
      <c r="D586" s="64"/>
      <c r="E586" s="111"/>
      <c r="F586" s="64"/>
      <c r="G586" s="64"/>
      <c r="H586" s="64"/>
      <c r="I586" s="64"/>
      <c r="J586" s="111"/>
      <c r="K586" s="64"/>
      <c r="L586" s="111"/>
      <c r="M586" s="111"/>
    </row>
    <row r="587" spans="1:13" s="65" customFormat="1" ht="15.75">
      <c r="A587" s="64"/>
      <c r="B587" s="64"/>
      <c r="C587" s="64"/>
      <c r="D587" s="64"/>
      <c r="E587" s="111"/>
      <c r="F587" s="64"/>
      <c r="G587" s="64"/>
      <c r="H587" s="64"/>
      <c r="I587" s="64"/>
      <c r="J587" s="111"/>
      <c r="K587" s="64"/>
      <c r="L587" s="111"/>
      <c r="M587" s="111"/>
    </row>
    <row r="588" spans="1:13" s="65" customFormat="1" ht="15.75">
      <c r="A588" s="64"/>
      <c r="B588" s="64"/>
      <c r="C588" s="64"/>
      <c r="D588" s="64"/>
      <c r="E588" s="111"/>
      <c r="F588" s="64"/>
      <c r="G588" s="64"/>
      <c r="H588" s="64"/>
      <c r="I588" s="64"/>
      <c r="J588" s="111"/>
      <c r="K588" s="64"/>
      <c r="L588" s="111"/>
      <c r="M588" s="111"/>
    </row>
    <row r="589" spans="1:13" s="65" customFormat="1" ht="15.75">
      <c r="A589" s="64"/>
      <c r="B589" s="64"/>
      <c r="C589" s="64"/>
      <c r="D589" s="64"/>
      <c r="E589" s="111"/>
      <c r="F589" s="64"/>
      <c r="G589" s="64"/>
      <c r="H589" s="64"/>
      <c r="I589" s="64"/>
      <c r="J589" s="111"/>
      <c r="K589" s="64"/>
      <c r="L589" s="111"/>
      <c r="M589" s="111"/>
    </row>
    <row r="590" spans="1:13" s="65" customFormat="1" ht="15.75">
      <c r="A590" s="64"/>
      <c r="B590" s="64"/>
      <c r="C590" s="64"/>
      <c r="D590" s="64"/>
      <c r="E590" s="111"/>
      <c r="F590" s="64"/>
      <c r="G590" s="64"/>
      <c r="H590" s="64"/>
      <c r="I590" s="64"/>
      <c r="J590" s="111"/>
      <c r="K590" s="64"/>
      <c r="L590" s="111"/>
      <c r="M590" s="111"/>
    </row>
    <row r="591" spans="1:13" s="65" customFormat="1" ht="15.75">
      <c r="A591" s="64"/>
      <c r="B591" s="64"/>
      <c r="C591" s="64"/>
      <c r="D591" s="64"/>
      <c r="E591" s="111"/>
      <c r="F591" s="64"/>
      <c r="G591" s="64"/>
      <c r="H591" s="64"/>
      <c r="I591" s="64"/>
      <c r="J591" s="111"/>
      <c r="K591" s="64"/>
      <c r="L591" s="111"/>
      <c r="M591" s="111"/>
    </row>
    <row r="592" spans="1:13" s="65" customFormat="1" ht="15.75">
      <c r="A592" s="64"/>
      <c r="B592" s="64"/>
      <c r="C592" s="64"/>
      <c r="D592" s="64"/>
      <c r="E592" s="111"/>
      <c r="F592" s="64"/>
      <c r="G592" s="64"/>
      <c r="H592" s="64"/>
      <c r="I592" s="64"/>
      <c r="J592" s="111"/>
      <c r="K592" s="64"/>
      <c r="L592" s="111"/>
      <c r="M592" s="111"/>
    </row>
    <row r="593" spans="1:13" s="65" customFormat="1" ht="15.75">
      <c r="A593" s="64"/>
      <c r="B593" s="64"/>
      <c r="C593" s="64"/>
      <c r="D593" s="64"/>
      <c r="E593" s="111"/>
      <c r="F593" s="64"/>
      <c r="G593" s="64"/>
      <c r="H593" s="64"/>
      <c r="I593" s="64"/>
      <c r="J593" s="111"/>
      <c r="K593" s="64"/>
      <c r="L593" s="111"/>
      <c r="M593" s="111"/>
    </row>
    <row r="594" spans="1:13" s="65" customFormat="1" ht="15.75">
      <c r="A594" s="64"/>
      <c r="B594" s="64"/>
      <c r="C594" s="64"/>
      <c r="D594" s="64"/>
      <c r="E594" s="111"/>
      <c r="F594" s="64"/>
      <c r="G594" s="64"/>
      <c r="H594" s="64"/>
      <c r="I594" s="64"/>
      <c r="J594" s="111"/>
      <c r="K594" s="64"/>
      <c r="L594" s="111"/>
      <c r="M594" s="111"/>
    </row>
    <row r="595" spans="1:13" s="65" customFormat="1" ht="15.75">
      <c r="A595" s="64"/>
      <c r="B595" s="64"/>
      <c r="C595" s="64"/>
      <c r="D595" s="64"/>
      <c r="E595" s="111"/>
      <c r="F595" s="64"/>
      <c r="G595" s="64"/>
      <c r="H595" s="64"/>
      <c r="I595" s="64"/>
      <c r="J595" s="111"/>
      <c r="K595" s="64"/>
      <c r="L595" s="111"/>
      <c r="M595" s="111"/>
    </row>
    <row r="596" spans="1:13" s="65" customFormat="1" ht="15.75">
      <c r="A596" s="64"/>
      <c r="B596" s="64"/>
      <c r="C596" s="64"/>
      <c r="D596" s="64"/>
      <c r="E596" s="111"/>
      <c r="F596" s="64"/>
      <c r="G596" s="64"/>
      <c r="H596" s="64"/>
      <c r="I596" s="64"/>
      <c r="J596" s="111"/>
      <c r="K596" s="64"/>
      <c r="L596" s="111"/>
      <c r="M596" s="111"/>
    </row>
    <row r="597" spans="1:13" s="65" customFormat="1" ht="15.75">
      <c r="A597" s="64"/>
      <c r="B597" s="64"/>
      <c r="C597" s="64"/>
      <c r="D597" s="64"/>
      <c r="E597" s="111"/>
      <c r="F597" s="64"/>
      <c r="G597" s="64"/>
      <c r="H597" s="64"/>
      <c r="I597" s="64"/>
      <c r="J597" s="111"/>
      <c r="K597" s="64"/>
      <c r="L597" s="111"/>
      <c r="M597" s="111"/>
    </row>
    <row r="598" spans="1:13" s="65" customFormat="1" ht="15.75">
      <c r="A598" s="64"/>
      <c r="B598" s="64"/>
      <c r="C598" s="64"/>
      <c r="D598" s="64"/>
      <c r="E598" s="111"/>
      <c r="F598" s="64"/>
      <c r="G598" s="64"/>
      <c r="H598" s="64"/>
      <c r="I598" s="64"/>
      <c r="J598" s="111"/>
      <c r="K598" s="64"/>
      <c r="L598" s="111"/>
      <c r="M598" s="111"/>
    </row>
    <row r="599" spans="1:13" s="65" customFormat="1" ht="15.75">
      <c r="A599" s="64"/>
      <c r="B599" s="64"/>
      <c r="C599" s="64"/>
      <c r="D599" s="64"/>
      <c r="E599" s="111"/>
      <c r="F599" s="64"/>
      <c r="G599" s="64"/>
      <c r="H599" s="64"/>
      <c r="I599" s="64"/>
      <c r="J599" s="111"/>
      <c r="K599" s="64"/>
      <c r="L599" s="111"/>
      <c r="M599" s="111"/>
    </row>
    <row r="600" spans="1:13" s="65" customFormat="1" ht="15.75">
      <c r="A600" s="64"/>
      <c r="B600" s="64"/>
      <c r="C600" s="64"/>
      <c r="D600" s="64"/>
      <c r="E600" s="111"/>
      <c r="F600" s="64"/>
      <c r="G600" s="64"/>
      <c r="H600" s="64"/>
      <c r="I600" s="64"/>
      <c r="J600" s="111"/>
      <c r="K600" s="64"/>
      <c r="L600" s="111"/>
      <c r="M600" s="111"/>
    </row>
    <row r="601" spans="1:13" s="65" customFormat="1" ht="15.75">
      <c r="A601" s="64"/>
      <c r="B601" s="64"/>
      <c r="C601" s="64"/>
      <c r="D601" s="64"/>
      <c r="E601" s="111"/>
      <c r="F601" s="64"/>
      <c r="G601" s="64"/>
      <c r="H601" s="64"/>
      <c r="I601" s="64"/>
      <c r="J601" s="111"/>
      <c r="K601" s="64"/>
      <c r="L601" s="111"/>
      <c r="M601" s="111"/>
    </row>
    <row r="602" spans="1:13" s="65" customFormat="1" ht="15.75">
      <c r="A602" s="64"/>
      <c r="B602" s="64"/>
      <c r="C602" s="64"/>
      <c r="D602" s="64"/>
      <c r="E602" s="111"/>
      <c r="F602" s="64"/>
      <c r="G602" s="64"/>
      <c r="H602" s="64"/>
      <c r="I602" s="64"/>
      <c r="J602" s="111"/>
      <c r="K602" s="64"/>
      <c r="L602" s="111"/>
      <c r="M602" s="111"/>
    </row>
    <row r="603" spans="1:13" s="65" customFormat="1" ht="15.75">
      <c r="A603" s="64"/>
      <c r="B603" s="64"/>
      <c r="C603" s="64"/>
      <c r="D603" s="64"/>
      <c r="E603" s="111"/>
      <c r="F603" s="64"/>
      <c r="G603" s="64"/>
      <c r="H603" s="64"/>
      <c r="I603" s="64"/>
      <c r="J603" s="111"/>
      <c r="K603" s="64"/>
      <c r="L603" s="111"/>
      <c r="M603" s="111"/>
    </row>
    <row r="604" spans="1:13" s="65" customFormat="1" ht="15.75">
      <c r="A604" s="64"/>
      <c r="B604" s="64"/>
      <c r="C604" s="64"/>
      <c r="D604" s="64"/>
      <c r="E604" s="111"/>
      <c r="F604" s="64"/>
      <c r="G604" s="64"/>
      <c r="H604" s="64"/>
      <c r="I604" s="64"/>
      <c r="J604" s="111"/>
      <c r="K604" s="64"/>
      <c r="L604" s="111"/>
      <c r="M604" s="111"/>
    </row>
    <row r="605" spans="1:13" s="65" customFormat="1" ht="15.75">
      <c r="A605" s="64"/>
      <c r="B605" s="64"/>
      <c r="C605" s="64"/>
      <c r="D605" s="64"/>
      <c r="E605" s="111"/>
      <c r="F605" s="64"/>
      <c r="G605" s="64"/>
      <c r="H605" s="64"/>
      <c r="I605" s="64"/>
      <c r="J605" s="111"/>
      <c r="K605" s="64"/>
      <c r="L605" s="111"/>
      <c r="M605" s="111"/>
    </row>
    <row r="606" spans="1:13" s="65" customFormat="1" ht="15.75">
      <c r="A606" s="64"/>
      <c r="B606" s="64"/>
      <c r="C606" s="64"/>
      <c r="D606" s="64"/>
      <c r="E606" s="111"/>
      <c r="F606" s="64"/>
      <c r="G606" s="64"/>
      <c r="H606" s="64"/>
      <c r="I606" s="64"/>
      <c r="J606" s="111"/>
      <c r="K606" s="64"/>
      <c r="L606" s="111"/>
      <c r="M606" s="111"/>
    </row>
    <row r="607" spans="1:13" s="65" customFormat="1" ht="15.75">
      <c r="A607" s="64"/>
      <c r="B607" s="64"/>
      <c r="C607" s="64"/>
      <c r="D607" s="64"/>
      <c r="E607" s="111"/>
      <c r="F607" s="64"/>
      <c r="G607" s="64"/>
      <c r="H607" s="64"/>
      <c r="I607" s="64"/>
      <c r="J607" s="111"/>
      <c r="K607" s="64"/>
      <c r="L607" s="111"/>
      <c r="M607" s="111"/>
    </row>
    <row r="608" spans="1:13" s="65" customFormat="1" ht="15.75">
      <c r="A608" s="64"/>
      <c r="B608" s="64"/>
      <c r="C608" s="64"/>
      <c r="D608" s="64"/>
      <c r="E608" s="111"/>
      <c r="F608" s="64"/>
      <c r="G608" s="64"/>
      <c r="H608" s="64"/>
      <c r="I608" s="64"/>
      <c r="J608" s="111"/>
      <c r="K608" s="64"/>
      <c r="L608" s="111"/>
      <c r="M608" s="111"/>
    </row>
    <row r="609" spans="1:13" s="65" customFormat="1" ht="15.75">
      <c r="A609" s="64"/>
      <c r="B609" s="64"/>
      <c r="C609" s="64"/>
      <c r="D609" s="64"/>
      <c r="E609" s="111"/>
      <c r="F609" s="64"/>
      <c r="G609" s="64"/>
      <c r="H609" s="64"/>
      <c r="I609" s="64"/>
      <c r="J609" s="111"/>
      <c r="K609" s="64"/>
      <c r="L609" s="111"/>
      <c r="M609" s="111"/>
    </row>
    <row r="610" spans="1:13" s="65" customFormat="1" ht="15.75">
      <c r="A610" s="64"/>
      <c r="B610" s="64"/>
      <c r="C610" s="64"/>
      <c r="D610" s="64"/>
      <c r="E610" s="111"/>
      <c r="F610" s="64"/>
      <c r="G610" s="64"/>
      <c r="H610" s="64"/>
      <c r="I610" s="64"/>
      <c r="J610" s="111"/>
      <c r="K610" s="64"/>
      <c r="L610" s="111"/>
      <c r="M610" s="111"/>
    </row>
    <row r="611" spans="1:13" s="65" customFormat="1" ht="15.75">
      <c r="A611" s="64"/>
      <c r="B611" s="64"/>
      <c r="C611" s="64"/>
      <c r="D611" s="64"/>
      <c r="E611" s="111"/>
      <c r="F611" s="64"/>
      <c r="G611" s="64"/>
      <c r="H611" s="64"/>
      <c r="I611" s="64"/>
      <c r="J611" s="111"/>
      <c r="K611" s="64"/>
      <c r="L611" s="111"/>
      <c r="M611" s="111"/>
    </row>
    <row r="612" spans="1:13" s="65" customFormat="1" ht="15.75">
      <c r="A612" s="64"/>
      <c r="B612" s="64"/>
      <c r="C612" s="64"/>
      <c r="D612" s="64"/>
      <c r="E612" s="111"/>
      <c r="F612" s="64"/>
      <c r="G612" s="64"/>
      <c r="H612" s="64"/>
      <c r="I612" s="64"/>
      <c r="J612" s="111"/>
      <c r="K612" s="64"/>
      <c r="L612" s="111"/>
      <c r="M612" s="111"/>
    </row>
    <row r="613" spans="1:13" s="65" customFormat="1" ht="15.75">
      <c r="A613" s="64"/>
      <c r="B613" s="64"/>
      <c r="C613" s="64"/>
      <c r="D613" s="64"/>
      <c r="E613" s="111"/>
      <c r="F613" s="64"/>
      <c r="G613" s="64"/>
      <c r="H613" s="64"/>
      <c r="I613" s="64"/>
      <c r="J613" s="111"/>
      <c r="K613" s="64"/>
      <c r="L613" s="111"/>
      <c r="M613" s="111"/>
    </row>
    <row r="614" spans="1:13" s="65" customFormat="1" ht="15.75">
      <c r="A614" s="64"/>
      <c r="B614" s="64"/>
      <c r="C614" s="64"/>
      <c r="D614" s="64"/>
      <c r="E614" s="111"/>
      <c r="F614" s="64"/>
      <c r="G614" s="64"/>
      <c r="H614" s="64"/>
      <c r="I614" s="64"/>
      <c r="J614" s="111"/>
      <c r="K614" s="64"/>
      <c r="L614" s="111"/>
      <c r="M614" s="111"/>
    </row>
    <row r="615" spans="1:13" s="65" customFormat="1" ht="15.75">
      <c r="A615" s="64"/>
      <c r="B615" s="64"/>
      <c r="C615" s="64"/>
      <c r="D615" s="64"/>
      <c r="E615" s="111"/>
      <c r="F615" s="64"/>
      <c r="G615" s="64"/>
      <c r="H615" s="64"/>
      <c r="I615" s="64"/>
      <c r="J615" s="111"/>
      <c r="K615" s="64"/>
      <c r="L615" s="111"/>
      <c r="M615" s="111"/>
    </row>
    <row r="616" spans="1:13" s="65" customFormat="1" ht="15.75">
      <c r="A616" s="64"/>
      <c r="B616" s="64"/>
      <c r="C616" s="64"/>
      <c r="D616" s="64"/>
      <c r="E616" s="111"/>
      <c r="F616" s="64"/>
      <c r="G616" s="64"/>
      <c r="H616" s="64"/>
      <c r="I616" s="64"/>
      <c r="J616" s="111"/>
      <c r="K616" s="64"/>
      <c r="L616" s="111"/>
      <c r="M616" s="111"/>
    </row>
    <row r="617" spans="1:13" s="65" customFormat="1" ht="15.75">
      <c r="A617" s="64"/>
      <c r="B617" s="64"/>
      <c r="C617" s="64"/>
      <c r="D617" s="64"/>
      <c r="E617" s="111"/>
      <c r="F617" s="64"/>
      <c r="G617" s="64"/>
      <c r="H617" s="64"/>
      <c r="I617" s="64"/>
      <c r="J617" s="111"/>
      <c r="K617" s="64"/>
      <c r="L617" s="111"/>
      <c r="M617" s="111"/>
    </row>
    <row r="618" spans="1:13" s="65" customFormat="1" ht="15.75">
      <c r="A618" s="64"/>
      <c r="B618" s="64"/>
      <c r="C618" s="64"/>
      <c r="D618" s="64"/>
      <c r="E618" s="111"/>
      <c r="F618" s="64"/>
      <c r="G618" s="64"/>
      <c r="H618" s="64"/>
      <c r="I618" s="64"/>
      <c r="J618" s="111"/>
      <c r="K618" s="64"/>
      <c r="L618" s="111"/>
      <c r="M618" s="111"/>
    </row>
    <row r="619" spans="1:13" s="65" customFormat="1" ht="15.75">
      <c r="A619" s="64"/>
      <c r="B619" s="64"/>
      <c r="C619" s="64"/>
      <c r="D619" s="64"/>
      <c r="E619" s="111"/>
      <c r="F619" s="64"/>
      <c r="G619" s="64"/>
      <c r="H619" s="64"/>
      <c r="I619" s="64"/>
      <c r="J619" s="111"/>
      <c r="K619" s="64"/>
      <c r="L619" s="111"/>
      <c r="M619" s="111"/>
    </row>
    <row r="620" spans="1:13" s="65" customFormat="1" ht="15.75">
      <c r="A620" s="64"/>
      <c r="B620" s="64"/>
      <c r="C620" s="64"/>
      <c r="D620" s="64"/>
      <c r="E620" s="111"/>
      <c r="F620" s="64"/>
      <c r="G620" s="64"/>
      <c r="H620" s="64"/>
      <c r="I620" s="64"/>
      <c r="J620" s="111"/>
      <c r="K620" s="64"/>
      <c r="L620" s="111"/>
      <c r="M620" s="111"/>
    </row>
    <row r="621" spans="1:13" s="65" customFormat="1" ht="15.75">
      <c r="A621" s="64"/>
      <c r="B621" s="64"/>
      <c r="C621" s="64"/>
      <c r="D621" s="64"/>
      <c r="E621" s="111"/>
      <c r="F621" s="64"/>
      <c r="G621" s="64"/>
      <c r="H621" s="64"/>
      <c r="I621" s="64"/>
      <c r="J621" s="111"/>
      <c r="K621" s="64"/>
      <c r="L621" s="111"/>
      <c r="M621" s="111"/>
    </row>
    <row r="622" spans="1:13" s="65" customFormat="1" ht="15.75">
      <c r="A622" s="64"/>
      <c r="B622" s="64"/>
      <c r="C622" s="64"/>
      <c r="D622" s="64"/>
      <c r="E622" s="111"/>
      <c r="F622" s="64"/>
      <c r="G622" s="64"/>
      <c r="H622" s="64"/>
      <c r="I622" s="64"/>
      <c r="J622" s="111"/>
      <c r="K622" s="64"/>
      <c r="L622" s="111"/>
      <c r="M622" s="111"/>
    </row>
    <row r="623" spans="1:13" s="65" customFormat="1" ht="15.75">
      <c r="A623" s="64"/>
      <c r="B623" s="64"/>
      <c r="C623" s="64"/>
      <c r="D623" s="64"/>
      <c r="E623" s="111"/>
      <c r="F623" s="64"/>
      <c r="G623" s="64"/>
      <c r="H623" s="64"/>
      <c r="I623" s="64"/>
      <c r="J623" s="111"/>
      <c r="K623" s="64"/>
      <c r="L623" s="111"/>
      <c r="M623" s="111"/>
    </row>
    <row r="624" spans="1:13" s="65" customFormat="1" ht="15.75">
      <c r="A624" s="64"/>
      <c r="B624" s="64"/>
      <c r="C624" s="64"/>
      <c r="D624" s="64"/>
      <c r="E624" s="111"/>
      <c r="F624" s="64"/>
      <c r="G624" s="64"/>
      <c r="H624" s="64"/>
      <c r="I624" s="64"/>
      <c r="J624" s="111"/>
      <c r="K624" s="64"/>
      <c r="L624" s="111"/>
      <c r="M624" s="111"/>
    </row>
    <row r="625" spans="1:13" s="65" customFormat="1" ht="15.75">
      <c r="A625" s="64"/>
      <c r="B625" s="64"/>
      <c r="C625" s="64"/>
      <c r="D625" s="64"/>
      <c r="E625" s="111"/>
      <c r="F625" s="64"/>
      <c r="G625" s="64"/>
      <c r="H625" s="64"/>
      <c r="I625" s="64"/>
      <c r="J625" s="111"/>
      <c r="K625" s="64"/>
      <c r="L625" s="111"/>
      <c r="M625" s="111"/>
    </row>
    <row r="626" spans="1:13" s="65" customFormat="1" ht="15.75">
      <c r="A626" s="64"/>
      <c r="B626" s="64"/>
      <c r="C626" s="64"/>
      <c r="D626" s="64"/>
      <c r="E626" s="111"/>
      <c r="F626" s="64"/>
      <c r="G626" s="64"/>
      <c r="H626" s="64"/>
      <c r="I626" s="64"/>
      <c r="J626" s="111"/>
      <c r="K626" s="64"/>
      <c r="L626" s="111"/>
      <c r="M626" s="111"/>
    </row>
    <row r="627" spans="1:13" s="65" customFormat="1" ht="15.75">
      <c r="A627" s="64"/>
      <c r="B627" s="64"/>
      <c r="C627" s="64"/>
      <c r="D627" s="64"/>
      <c r="E627" s="111"/>
      <c r="F627" s="64"/>
      <c r="G627" s="64"/>
      <c r="H627" s="64"/>
      <c r="I627" s="64"/>
      <c r="J627" s="111"/>
      <c r="K627" s="64"/>
      <c r="L627" s="111"/>
      <c r="M627" s="111"/>
    </row>
    <row r="628" spans="1:13" s="65" customFormat="1" ht="15.75">
      <c r="A628" s="64"/>
      <c r="B628" s="64"/>
      <c r="C628" s="64"/>
      <c r="D628" s="64"/>
      <c r="E628" s="111"/>
      <c r="F628" s="64"/>
      <c r="G628" s="64"/>
      <c r="H628" s="64"/>
      <c r="I628" s="64"/>
      <c r="J628" s="111"/>
      <c r="K628" s="64"/>
      <c r="L628" s="111"/>
      <c r="M628" s="111"/>
    </row>
    <row r="629" spans="1:13" s="65" customFormat="1" ht="15.75">
      <c r="A629" s="64"/>
      <c r="B629" s="64"/>
      <c r="C629" s="64"/>
      <c r="D629" s="64"/>
      <c r="E629" s="111"/>
      <c r="F629" s="64"/>
      <c r="G629" s="64"/>
      <c r="H629" s="64"/>
      <c r="I629" s="64"/>
      <c r="J629" s="111"/>
      <c r="K629" s="64"/>
      <c r="L629" s="111"/>
      <c r="M629" s="111"/>
    </row>
    <row r="630" spans="1:13" s="65" customFormat="1" ht="15.75">
      <c r="A630" s="64"/>
      <c r="B630" s="64"/>
      <c r="C630" s="64"/>
      <c r="D630" s="64"/>
      <c r="E630" s="111"/>
      <c r="F630" s="64"/>
      <c r="G630" s="64"/>
      <c r="H630" s="64"/>
      <c r="I630" s="64"/>
      <c r="J630" s="111"/>
      <c r="K630" s="64"/>
      <c r="L630" s="111"/>
      <c r="M630" s="111"/>
    </row>
    <row r="631" spans="1:13" s="65" customFormat="1" ht="15.75">
      <c r="A631" s="64"/>
      <c r="B631" s="64"/>
      <c r="C631" s="64"/>
      <c r="D631" s="64"/>
      <c r="E631" s="111"/>
      <c r="F631" s="64"/>
      <c r="G631" s="64"/>
      <c r="H631" s="64"/>
      <c r="I631" s="64"/>
      <c r="J631" s="111"/>
      <c r="K631" s="64"/>
      <c r="L631" s="111"/>
      <c r="M631" s="111"/>
    </row>
    <row r="632" spans="1:13" s="65" customFormat="1" ht="15.75">
      <c r="A632" s="64"/>
      <c r="B632" s="64"/>
      <c r="C632" s="64"/>
      <c r="D632" s="64"/>
      <c r="E632" s="111"/>
      <c r="F632" s="64"/>
      <c r="G632" s="64"/>
      <c r="H632" s="64"/>
      <c r="I632" s="64"/>
      <c r="J632" s="111"/>
      <c r="K632" s="64"/>
      <c r="L632" s="111"/>
      <c r="M632" s="111"/>
    </row>
    <row r="633" spans="1:13" s="65" customFormat="1" ht="15.75">
      <c r="A633" s="64"/>
      <c r="B633" s="64"/>
      <c r="C633" s="64"/>
      <c r="D633" s="64"/>
      <c r="E633" s="111"/>
      <c r="F633" s="64"/>
      <c r="G633" s="64"/>
      <c r="H633" s="64"/>
      <c r="I633" s="64"/>
      <c r="J633" s="111"/>
      <c r="K633" s="64"/>
      <c r="L633" s="111"/>
      <c r="M633" s="111"/>
    </row>
    <row r="634" spans="1:13" s="65" customFormat="1" ht="15.75">
      <c r="A634" s="64"/>
      <c r="B634" s="64"/>
      <c r="C634" s="64"/>
      <c r="D634" s="64"/>
      <c r="E634" s="111"/>
      <c r="F634" s="64"/>
      <c r="G634" s="64"/>
      <c r="H634" s="64"/>
      <c r="I634" s="64"/>
      <c r="J634" s="111"/>
      <c r="K634" s="64"/>
      <c r="L634" s="111"/>
      <c r="M634" s="111"/>
    </row>
    <row r="635" spans="1:13" s="65" customFormat="1" ht="15.75">
      <c r="A635" s="64"/>
      <c r="B635" s="64"/>
      <c r="C635" s="64"/>
      <c r="D635" s="64"/>
      <c r="E635" s="111"/>
      <c r="F635" s="64"/>
      <c r="G635" s="64"/>
      <c r="H635" s="64"/>
      <c r="I635" s="64"/>
      <c r="J635" s="111"/>
      <c r="K635" s="64"/>
      <c r="L635" s="111"/>
      <c r="M635" s="111"/>
    </row>
    <row r="636" spans="1:13" s="65" customFormat="1" ht="15.75">
      <c r="A636" s="64"/>
      <c r="B636" s="64"/>
      <c r="C636" s="64"/>
      <c r="D636" s="64"/>
      <c r="E636" s="111"/>
      <c r="F636" s="64"/>
      <c r="G636" s="64"/>
      <c r="H636" s="64"/>
      <c r="I636" s="64"/>
      <c r="J636" s="111"/>
      <c r="K636" s="64"/>
      <c r="L636" s="111"/>
      <c r="M636" s="111"/>
    </row>
    <row r="637" spans="1:13" s="65" customFormat="1" ht="15.75">
      <c r="A637" s="64"/>
      <c r="B637" s="64"/>
      <c r="C637" s="64"/>
      <c r="D637" s="64"/>
      <c r="E637" s="111"/>
      <c r="F637" s="64"/>
      <c r="G637" s="64"/>
      <c r="H637" s="64"/>
      <c r="I637" s="64"/>
      <c r="J637" s="111"/>
      <c r="K637" s="64"/>
      <c r="L637" s="111"/>
      <c r="M637" s="111"/>
    </row>
    <row r="638" spans="1:13" s="65" customFormat="1" ht="15.75">
      <c r="A638" s="64"/>
      <c r="B638" s="64"/>
      <c r="C638" s="64"/>
      <c r="D638" s="64"/>
      <c r="E638" s="111"/>
      <c r="F638" s="64"/>
      <c r="G638" s="64"/>
      <c r="H638" s="64"/>
      <c r="I638" s="64"/>
      <c r="J638" s="111"/>
      <c r="K638" s="64"/>
      <c r="L638" s="111"/>
      <c r="M638" s="111"/>
    </row>
    <row r="639" spans="1:13" s="65" customFormat="1" ht="15.75">
      <c r="A639" s="64"/>
      <c r="B639" s="64"/>
      <c r="C639" s="64"/>
      <c r="D639" s="64"/>
      <c r="E639" s="111"/>
      <c r="F639" s="64"/>
      <c r="G639" s="64"/>
      <c r="H639" s="64"/>
      <c r="I639" s="64"/>
      <c r="J639" s="111"/>
      <c r="K639" s="64"/>
      <c r="L639" s="111"/>
      <c r="M639" s="111"/>
    </row>
    <row r="640" spans="1:13" s="65" customFormat="1" ht="15.75">
      <c r="A640" s="64"/>
      <c r="B640" s="64"/>
      <c r="C640" s="64"/>
      <c r="D640" s="64"/>
      <c r="E640" s="111"/>
      <c r="F640" s="64"/>
      <c r="G640" s="64"/>
      <c r="H640" s="64"/>
      <c r="I640" s="64"/>
      <c r="J640" s="111"/>
      <c r="K640" s="64"/>
      <c r="L640" s="111"/>
      <c r="M640" s="111"/>
    </row>
    <row r="641" spans="1:13" s="65" customFormat="1" ht="15.75">
      <c r="A641" s="64"/>
      <c r="B641" s="64"/>
      <c r="C641" s="64"/>
      <c r="D641" s="64"/>
      <c r="E641" s="111"/>
      <c r="F641" s="64"/>
      <c r="G641" s="64"/>
      <c r="H641" s="64"/>
      <c r="I641" s="64"/>
      <c r="J641" s="111"/>
      <c r="K641" s="64"/>
      <c r="L641" s="111"/>
      <c r="M641" s="111"/>
    </row>
    <row r="642" spans="1:13" s="65" customFormat="1" ht="15.75">
      <c r="A642" s="64"/>
      <c r="B642" s="64"/>
      <c r="C642" s="64"/>
      <c r="D642" s="64"/>
      <c r="E642" s="111"/>
      <c r="F642" s="64"/>
      <c r="G642" s="64"/>
      <c r="H642" s="64"/>
      <c r="I642" s="64"/>
      <c r="J642" s="111"/>
      <c r="K642" s="64"/>
      <c r="L642" s="111"/>
      <c r="M642" s="111"/>
    </row>
    <row r="643" spans="1:13" s="65" customFormat="1" ht="15.75">
      <c r="A643" s="64"/>
      <c r="B643" s="64"/>
      <c r="C643" s="64"/>
      <c r="D643" s="64"/>
      <c r="E643" s="111"/>
      <c r="F643" s="64"/>
      <c r="G643" s="64"/>
      <c r="H643" s="64"/>
      <c r="I643" s="64"/>
      <c r="J643" s="111"/>
      <c r="K643" s="64"/>
      <c r="L643" s="111"/>
      <c r="M643" s="111"/>
    </row>
    <row r="644" spans="1:13" s="65" customFormat="1" ht="15.75">
      <c r="A644" s="64"/>
      <c r="B644" s="64"/>
      <c r="C644" s="64"/>
      <c r="D644" s="64"/>
      <c r="E644" s="111"/>
      <c r="F644" s="64"/>
      <c r="G644" s="64"/>
      <c r="H644" s="64"/>
      <c r="I644" s="64"/>
      <c r="J644" s="111"/>
      <c r="K644" s="64"/>
      <c r="L644" s="111"/>
      <c r="M644" s="111"/>
    </row>
    <row r="645" spans="1:13" s="65" customFormat="1" ht="15.75">
      <c r="A645" s="64"/>
      <c r="B645" s="64"/>
      <c r="C645" s="64"/>
      <c r="D645" s="64"/>
      <c r="E645" s="111"/>
      <c r="F645" s="64"/>
      <c r="G645" s="64"/>
      <c r="H645" s="64"/>
      <c r="I645" s="64"/>
      <c r="J645" s="111"/>
      <c r="K645" s="64"/>
      <c r="L645" s="111"/>
      <c r="M645" s="111"/>
    </row>
    <row r="646" spans="1:13" s="65" customFormat="1" ht="15.75">
      <c r="A646" s="64"/>
      <c r="B646" s="64"/>
      <c r="C646" s="64"/>
      <c r="D646" s="64"/>
      <c r="E646" s="111"/>
      <c r="F646" s="64"/>
      <c r="G646" s="64"/>
      <c r="H646" s="64"/>
      <c r="I646" s="64"/>
      <c r="J646" s="111"/>
      <c r="K646" s="64"/>
      <c r="L646" s="111"/>
      <c r="M646" s="111"/>
    </row>
    <row r="647" spans="1:13" s="65" customFormat="1" ht="15.75">
      <c r="A647" s="64"/>
      <c r="B647" s="64"/>
      <c r="C647" s="64"/>
      <c r="D647" s="64"/>
      <c r="E647" s="111"/>
      <c r="F647" s="64"/>
      <c r="G647" s="64"/>
      <c r="H647" s="64"/>
      <c r="I647" s="64"/>
      <c r="J647" s="111"/>
      <c r="K647" s="64"/>
      <c r="L647" s="111"/>
      <c r="M647" s="111"/>
    </row>
    <row r="648" spans="1:13" s="65" customFormat="1" ht="15.75">
      <c r="A648" s="64"/>
      <c r="B648" s="64"/>
      <c r="C648" s="64"/>
      <c r="D648" s="64"/>
      <c r="E648" s="111"/>
      <c r="F648" s="64"/>
      <c r="G648" s="64"/>
      <c r="H648" s="64"/>
      <c r="I648" s="64"/>
      <c r="J648" s="111"/>
      <c r="K648" s="64"/>
      <c r="L648" s="111"/>
      <c r="M648" s="111"/>
    </row>
    <row r="649" spans="1:13" s="65" customFormat="1" ht="15.75">
      <c r="A649" s="64"/>
      <c r="B649" s="64"/>
      <c r="C649" s="64"/>
      <c r="D649" s="64"/>
      <c r="E649" s="111"/>
      <c r="F649" s="64"/>
      <c r="G649" s="64"/>
      <c r="H649" s="64"/>
      <c r="I649" s="64"/>
      <c r="J649" s="111"/>
      <c r="K649" s="64"/>
      <c r="L649" s="111"/>
      <c r="M649" s="111"/>
    </row>
    <row r="650" spans="1:13" s="65" customFormat="1" ht="15.75">
      <c r="A650" s="64"/>
      <c r="B650" s="64"/>
      <c r="C650" s="64"/>
      <c r="D650" s="64"/>
      <c r="E650" s="111"/>
      <c r="F650" s="64"/>
      <c r="G650" s="64"/>
      <c r="H650" s="64"/>
      <c r="I650" s="64"/>
      <c r="J650" s="111"/>
      <c r="K650" s="64"/>
      <c r="L650" s="111"/>
      <c r="M650" s="111"/>
    </row>
    <row r="651" spans="1:13" s="65" customFormat="1" ht="15.75">
      <c r="A651" s="64"/>
      <c r="B651" s="64"/>
      <c r="C651" s="64"/>
      <c r="D651" s="64"/>
      <c r="E651" s="111"/>
      <c r="F651" s="64"/>
      <c r="G651" s="64"/>
      <c r="H651" s="64"/>
      <c r="I651" s="64"/>
      <c r="J651" s="111"/>
      <c r="K651" s="64"/>
      <c r="L651" s="111"/>
      <c r="M651" s="111"/>
    </row>
    <row r="652" spans="1:13" s="65" customFormat="1" ht="15.75">
      <c r="A652" s="64"/>
      <c r="B652" s="64"/>
      <c r="C652" s="64"/>
      <c r="D652" s="64"/>
      <c r="E652" s="111"/>
      <c r="F652" s="64"/>
      <c r="G652" s="64"/>
      <c r="H652" s="64"/>
      <c r="I652" s="64"/>
      <c r="J652" s="111"/>
      <c r="K652" s="64"/>
      <c r="L652" s="111"/>
      <c r="M652" s="111"/>
    </row>
    <row r="653" spans="1:13" s="65" customFormat="1" ht="15.75">
      <c r="A653" s="64"/>
      <c r="B653" s="64"/>
      <c r="C653" s="64"/>
      <c r="D653" s="64"/>
      <c r="E653" s="111"/>
      <c r="F653" s="64"/>
      <c r="G653" s="64"/>
      <c r="H653" s="64"/>
      <c r="I653" s="64"/>
      <c r="J653" s="111"/>
      <c r="K653" s="64"/>
      <c r="L653" s="111"/>
      <c r="M653" s="111"/>
    </row>
    <row r="654" spans="1:13" s="65" customFormat="1" ht="15.75">
      <c r="A654" s="64"/>
      <c r="B654" s="64"/>
      <c r="C654" s="64"/>
      <c r="D654" s="64"/>
      <c r="E654" s="111"/>
      <c r="F654" s="64"/>
      <c r="G654" s="64"/>
      <c r="H654" s="64"/>
      <c r="I654" s="64"/>
      <c r="J654" s="111"/>
      <c r="K654" s="64"/>
      <c r="L654" s="111"/>
      <c r="M654" s="111"/>
    </row>
    <row r="655" spans="1:13" s="65" customFormat="1" ht="15.75">
      <c r="A655" s="64"/>
      <c r="B655" s="64"/>
      <c r="C655" s="64"/>
      <c r="D655" s="64"/>
      <c r="E655" s="111"/>
      <c r="F655" s="64"/>
      <c r="G655" s="64"/>
      <c r="H655" s="64"/>
      <c r="I655" s="64"/>
      <c r="J655" s="111"/>
      <c r="K655" s="64"/>
      <c r="L655" s="111"/>
      <c r="M655" s="111"/>
    </row>
    <row r="656" spans="1:13" s="65" customFormat="1" ht="15.75">
      <c r="A656" s="64"/>
      <c r="B656" s="64"/>
      <c r="C656" s="64"/>
      <c r="D656" s="64"/>
      <c r="E656" s="111"/>
      <c r="F656" s="64"/>
      <c r="G656" s="64"/>
      <c r="H656" s="64"/>
      <c r="I656" s="64"/>
      <c r="J656" s="111"/>
      <c r="K656" s="64"/>
      <c r="L656" s="111"/>
      <c r="M656" s="111"/>
    </row>
    <row r="657" spans="1:13" s="65" customFormat="1" ht="15.75">
      <c r="A657" s="64"/>
      <c r="B657" s="64"/>
      <c r="C657" s="64"/>
      <c r="D657" s="64"/>
      <c r="E657" s="111"/>
      <c r="F657" s="64"/>
      <c r="G657" s="64"/>
      <c r="H657" s="64"/>
      <c r="I657" s="64"/>
      <c r="J657" s="111"/>
      <c r="K657" s="64"/>
      <c r="L657" s="111"/>
      <c r="M657" s="111"/>
    </row>
    <row r="658" spans="1:13" s="65" customFormat="1" ht="15.75">
      <c r="A658" s="64"/>
      <c r="B658" s="64"/>
      <c r="C658" s="64"/>
      <c r="D658" s="64"/>
      <c r="E658" s="111"/>
      <c r="F658" s="64"/>
      <c r="G658" s="64"/>
      <c r="H658" s="64"/>
      <c r="I658" s="64"/>
      <c r="J658" s="111"/>
      <c r="K658" s="64"/>
      <c r="L658" s="111"/>
      <c r="M658" s="111"/>
    </row>
    <row r="659" spans="1:13" s="65" customFormat="1" ht="15.75">
      <c r="A659" s="64"/>
      <c r="B659" s="64"/>
      <c r="C659" s="64"/>
      <c r="D659" s="64"/>
      <c r="E659" s="111"/>
      <c r="F659" s="64"/>
      <c r="G659" s="64"/>
      <c r="H659" s="64"/>
      <c r="I659" s="64"/>
      <c r="J659" s="111"/>
      <c r="K659" s="64"/>
      <c r="L659" s="111"/>
      <c r="M659" s="111"/>
    </row>
    <row r="660" spans="1:13" s="65" customFormat="1" ht="15.75">
      <c r="A660" s="64"/>
      <c r="B660" s="64"/>
      <c r="C660" s="64"/>
      <c r="D660" s="64"/>
      <c r="E660" s="111"/>
      <c r="F660" s="64"/>
      <c r="G660" s="64"/>
      <c r="H660" s="64"/>
      <c r="I660" s="64"/>
      <c r="J660" s="111"/>
      <c r="K660" s="64"/>
      <c r="L660" s="111"/>
      <c r="M660" s="111"/>
    </row>
    <row r="661" spans="1:13" s="65" customFormat="1" ht="15.75">
      <c r="A661" s="64"/>
      <c r="B661" s="64"/>
      <c r="C661" s="64"/>
      <c r="D661" s="64"/>
      <c r="E661" s="111"/>
      <c r="F661" s="64"/>
      <c r="G661" s="64"/>
      <c r="H661" s="64"/>
      <c r="I661" s="64"/>
      <c r="J661" s="111"/>
      <c r="K661" s="64"/>
      <c r="L661" s="111"/>
      <c r="M661" s="111"/>
    </row>
    <row r="662" spans="1:13" s="65" customFormat="1" ht="15.75">
      <c r="A662" s="64"/>
      <c r="B662" s="64"/>
      <c r="C662" s="64"/>
      <c r="D662" s="64"/>
      <c r="E662" s="111"/>
      <c r="F662" s="64"/>
      <c r="G662" s="64"/>
      <c r="H662" s="64"/>
      <c r="I662" s="64"/>
      <c r="J662" s="111"/>
      <c r="K662" s="64"/>
      <c r="L662" s="111"/>
      <c r="M662" s="111"/>
    </row>
    <row r="663" spans="1:13" s="65" customFormat="1" ht="15.75">
      <c r="A663" s="64"/>
      <c r="B663" s="64"/>
      <c r="C663" s="64"/>
      <c r="D663" s="64"/>
      <c r="E663" s="111"/>
      <c r="F663" s="64"/>
      <c r="G663" s="64"/>
      <c r="H663" s="64"/>
      <c r="I663" s="64"/>
      <c r="J663" s="111"/>
      <c r="K663" s="64"/>
      <c r="L663" s="111"/>
      <c r="M663" s="111"/>
    </row>
    <row r="664" spans="1:13" s="65" customFormat="1" ht="15.75">
      <c r="A664" s="64"/>
      <c r="B664" s="64"/>
      <c r="C664" s="64"/>
      <c r="D664" s="64"/>
      <c r="E664" s="111"/>
      <c r="F664" s="64"/>
      <c r="G664" s="64"/>
      <c r="H664" s="64"/>
      <c r="I664" s="64"/>
      <c r="J664" s="111"/>
      <c r="K664" s="64"/>
      <c r="L664" s="111"/>
      <c r="M664" s="111"/>
    </row>
    <row r="665" spans="1:13" s="65" customFormat="1" ht="15.75">
      <c r="A665" s="64"/>
      <c r="B665" s="64"/>
      <c r="C665" s="64"/>
      <c r="D665" s="64"/>
      <c r="E665" s="111"/>
      <c r="F665" s="64"/>
      <c r="G665" s="64"/>
      <c r="H665" s="64"/>
      <c r="I665" s="64"/>
      <c r="J665" s="111"/>
      <c r="K665" s="64"/>
      <c r="L665" s="111"/>
      <c r="M665" s="111"/>
    </row>
    <row r="666" spans="1:13" s="65" customFormat="1" ht="15.75">
      <c r="A666" s="64"/>
      <c r="B666" s="64"/>
      <c r="C666" s="64"/>
      <c r="D666" s="64"/>
      <c r="E666" s="111"/>
      <c r="F666" s="64"/>
      <c r="G666" s="64"/>
      <c r="H666" s="64"/>
      <c r="I666" s="64"/>
      <c r="J666" s="111"/>
      <c r="K666" s="64"/>
      <c r="L666" s="111"/>
      <c r="M666" s="111"/>
    </row>
    <row r="667" spans="1:13" s="65" customFormat="1" ht="15.75">
      <c r="A667" s="64"/>
      <c r="B667" s="64"/>
      <c r="C667" s="64"/>
      <c r="D667" s="64"/>
      <c r="E667" s="111"/>
      <c r="F667" s="64"/>
      <c r="G667" s="64"/>
      <c r="H667" s="64"/>
      <c r="I667" s="64"/>
      <c r="J667" s="111"/>
      <c r="K667" s="64"/>
      <c r="L667" s="111"/>
      <c r="M667" s="111"/>
    </row>
    <row r="668" spans="1:13" s="65" customFormat="1" ht="15.75">
      <c r="A668" s="64"/>
      <c r="B668" s="64"/>
      <c r="C668" s="64"/>
      <c r="D668" s="64"/>
      <c r="E668" s="111"/>
      <c r="F668" s="64"/>
      <c r="G668" s="64"/>
      <c r="H668" s="64"/>
      <c r="I668" s="64"/>
      <c r="J668" s="111"/>
      <c r="K668" s="64"/>
      <c r="L668" s="111"/>
      <c r="M668" s="111"/>
    </row>
    <row r="669" spans="1:13" s="65" customFormat="1" ht="15.75">
      <c r="A669" s="64"/>
      <c r="B669" s="64"/>
      <c r="C669" s="64"/>
      <c r="D669" s="64"/>
      <c r="E669" s="111"/>
      <c r="F669" s="64"/>
      <c r="G669" s="64"/>
      <c r="H669" s="64"/>
      <c r="I669" s="64"/>
      <c r="J669" s="111"/>
      <c r="K669" s="64"/>
      <c r="L669" s="111"/>
      <c r="M669" s="111"/>
    </row>
    <row r="670" spans="1:13" s="65" customFormat="1" ht="15.75">
      <c r="A670" s="64"/>
      <c r="B670" s="64"/>
      <c r="C670" s="64"/>
      <c r="D670" s="64"/>
      <c r="E670" s="111"/>
      <c r="F670" s="64"/>
      <c r="G670" s="64"/>
      <c r="H670" s="64"/>
      <c r="I670" s="64"/>
      <c r="J670" s="111"/>
      <c r="K670" s="64"/>
      <c r="L670" s="111"/>
      <c r="M670" s="111"/>
    </row>
    <row r="671" spans="1:13" s="65" customFormat="1" ht="15.75">
      <c r="A671" s="64"/>
      <c r="B671" s="64"/>
      <c r="C671" s="64"/>
      <c r="D671" s="64"/>
      <c r="E671" s="111"/>
      <c r="F671" s="64"/>
      <c r="G671" s="64"/>
      <c r="H671" s="64"/>
      <c r="I671" s="64"/>
      <c r="J671" s="111"/>
      <c r="K671" s="64"/>
      <c r="L671" s="111"/>
      <c r="M671" s="111"/>
    </row>
    <row r="672" spans="1:13" s="65" customFormat="1" ht="15.75">
      <c r="A672" s="64"/>
      <c r="B672" s="64"/>
      <c r="C672" s="64"/>
      <c r="D672" s="64"/>
      <c r="E672" s="111"/>
      <c r="F672" s="64"/>
      <c r="G672" s="64"/>
      <c r="H672" s="64"/>
      <c r="I672" s="64"/>
      <c r="J672" s="111"/>
      <c r="K672" s="64"/>
      <c r="L672" s="111"/>
      <c r="M672" s="111"/>
    </row>
    <row r="673" spans="1:13" s="65" customFormat="1" ht="15.75">
      <c r="A673" s="64"/>
      <c r="B673" s="64"/>
      <c r="C673" s="64"/>
      <c r="D673" s="64"/>
      <c r="E673" s="111"/>
      <c r="F673" s="64"/>
      <c r="G673" s="64"/>
      <c r="H673" s="64"/>
      <c r="I673" s="64"/>
      <c r="J673" s="111"/>
      <c r="K673" s="64"/>
      <c r="L673" s="111"/>
      <c r="M673" s="111"/>
    </row>
    <row r="674" spans="1:13" s="65" customFormat="1" ht="15.75">
      <c r="A674" s="64"/>
      <c r="B674" s="64"/>
      <c r="C674" s="64"/>
      <c r="D674" s="64"/>
      <c r="E674" s="111"/>
      <c r="F674" s="64"/>
      <c r="G674" s="64"/>
      <c r="H674" s="64"/>
      <c r="I674" s="64"/>
      <c r="J674" s="111"/>
      <c r="K674" s="64"/>
      <c r="L674" s="111"/>
      <c r="M674" s="111"/>
    </row>
    <row r="675" spans="1:13" s="65" customFormat="1" ht="15.75">
      <c r="A675" s="64"/>
      <c r="B675" s="64"/>
      <c r="C675" s="64"/>
      <c r="D675" s="64"/>
      <c r="E675" s="111"/>
      <c r="F675" s="64"/>
      <c r="G675" s="64"/>
      <c r="H675" s="64"/>
      <c r="I675" s="64"/>
      <c r="J675" s="111"/>
      <c r="K675" s="64"/>
      <c r="L675" s="111"/>
      <c r="M675" s="111"/>
    </row>
    <row r="676" spans="1:13" s="65" customFormat="1" ht="15.75">
      <c r="A676" s="64"/>
      <c r="B676" s="64"/>
      <c r="C676" s="64"/>
      <c r="D676" s="64"/>
      <c r="E676" s="111"/>
      <c r="F676" s="64"/>
      <c r="G676" s="64"/>
      <c r="H676" s="64"/>
      <c r="I676" s="64"/>
      <c r="J676" s="111"/>
      <c r="K676" s="64"/>
      <c r="L676" s="111"/>
      <c r="M676" s="111"/>
    </row>
    <row r="677" spans="1:13" s="65" customFormat="1" ht="15.75">
      <c r="A677" s="64"/>
      <c r="B677" s="64"/>
      <c r="C677" s="64"/>
      <c r="D677" s="64"/>
      <c r="E677" s="111"/>
      <c r="F677" s="64"/>
      <c r="G677" s="64"/>
      <c r="H677" s="64"/>
      <c r="I677" s="64"/>
      <c r="J677" s="111"/>
      <c r="K677" s="64"/>
      <c r="L677" s="111"/>
      <c r="M677" s="111"/>
    </row>
    <row r="678" spans="1:13" s="65" customFormat="1" ht="15.75">
      <c r="A678" s="64"/>
      <c r="B678" s="64"/>
      <c r="C678" s="64"/>
      <c r="D678" s="64"/>
      <c r="E678" s="111"/>
      <c r="F678" s="64"/>
      <c r="G678" s="64"/>
      <c r="H678" s="64"/>
      <c r="I678" s="64"/>
      <c r="J678" s="111"/>
      <c r="K678" s="64"/>
      <c r="L678" s="111"/>
      <c r="M678" s="111"/>
    </row>
    <row r="679" spans="1:13" s="65" customFormat="1" ht="15.75">
      <c r="A679" s="64"/>
      <c r="B679" s="64"/>
      <c r="C679" s="64"/>
      <c r="D679" s="64"/>
      <c r="E679" s="111"/>
      <c r="F679" s="64"/>
      <c r="G679" s="64"/>
      <c r="H679" s="64"/>
      <c r="I679" s="64"/>
      <c r="J679" s="111"/>
      <c r="K679" s="64"/>
      <c r="L679" s="111"/>
      <c r="M679" s="111"/>
    </row>
    <row r="680" spans="1:13" s="65" customFormat="1" ht="15.75">
      <c r="A680" s="64"/>
      <c r="B680" s="64"/>
      <c r="C680" s="64"/>
      <c r="D680" s="64"/>
      <c r="E680" s="111"/>
      <c r="F680" s="64"/>
      <c r="G680" s="64"/>
      <c r="H680" s="64"/>
      <c r="I680" s="64"/>
      <c r="J680" s="111"/>
      <c r="K680" s="64"/>
      <c r="L680" s="111"/>
      <c r="M680" s="111"/>
    </row>
    <row r="681" spans="1:13" s="65" customFormat="1" ht="15.75">
      <c r="A681" s="64"/>
      <c r="B681" s="64"/>
      <c r="C681" s="64"/>
      <c r="D681" s="64"/>
      <c r="E681" s="111"/>
      <c r="F681" s="64"/>
      <c r="G681" s="64"/>
      <c r="H681" s="64"/>
      <c r="I681" s="64"/>
      <c r="J681" s="111"/>
      <c r="K681" s="64"/>
      <c r="L681" s="111"/>
      <c r="M681" s="111"/>
    </row>
    <row r="682" spans="1:13" s="65" customFormat="1" ht="15.75">
      <c r="A682" s="64"/>
      <c r="B682" s="64"/>
      <c r="C682" s="64"/>
      <c r="D682" s="64"/>
      <c r="E682" s="111"/>
      <c r="F682" s="64"/>
      <c r="G682" s="64"/>
      <c r="H682" s="64"/>
      <c r="I682" s="64"/>
      <c r="J682" s="111"/>
      <c r="K682" s="64"/>
      <c r="L682" s="111"/>
      <c r="M682" s="111"/>
    </row>
    <row r="683" spans="1:13" s="65" customFormat="1" ht="15.75">
      <c r="A683" s="64"/>
      <c r="B683" s="64"/>
      <c r="C683" s="64"/>
      <c r="D683" s="64"/>
      <c r="E683" s="111"/>
      <c r="F683" s="64"/>
      <c r="G683" s="64"/>
      <c r="H683" s="64"/>
      <c r="I683" s="64"/>
      <c r="J683" s="111"/>
      <c r="K683" s="64"/>
      <c r="L683" s="111"/>
      <c r="M683" s="111"/>
    </row>
    <row r="684" spans="1:13" s="65" customFormat="1" ht="15.75">
      <c r="A684" s="64"/>
      <c r="B684" s="64"/>
      <c r="C684" s="64"/>
      <c r="D684" s="64"/>
      <c r="E684" s="111"/>
      <c r="F684" s="64"/>
      <c r="G684" s="64"/>
      <c r="H684" s="64"/>
      <c r="I684" s="64"/>
      <c r="J684" s="111"/>
      <c r="K684" s="64"/>
      <c r="L684" s="111"/>
      <c r="M684" s="111"/>
    </row>
    <row r="685" spans="1:13" s="65" customFormat="1" ht="15.75">
      <c r="A685" s="64"/>
      <c r="B685" s="64"/>
      <c r="C685" s="64"/>
      <c r="D685" s="64"/>
      <c r="E685" s="111"/>
      <c r="F685" s="64"/>
      <c r="G685" s="64"/>
      <c r="H685" s="64"/>
      <c r="I685" s="64"/>
      <c r="J685" s="111"/>
      <c r="K685" s="64"/>
      <c r="L685" s="111"/>
      <c r="M685" s="111"/>
    </row>
    <row r="686" spans="1:13" s="65" customFormat="1" ht="15.75">
      <c r="A686" s="64"/>
      <c r="B686" s="64"/>
      <c r="C686" s="64"/>
      <c r="D686" s="64"/>
      <c r="E686" s="111"/>
      <c r="F686" s="64"/>
      <c r="G686" s="64"/>
      <c r="H686" s="64"/>
      <c r="I686" s="64"/>
      <c r="J686" s="111"/>
      <c r="K686" s="64"/>
      <c r="L686" s="111"/>
      <c r="M686" s="111"/>
    </row>
    <row r="687" spans="1:13" s="65" customFormat="1" ht="15.75">
      <c r="A687" s="64"/>
      <c r="B687" s="64"/>
      <c r="C687" s="64"/>
      <c r="D687" s="64"/>
      <c r="E687" s="111"/>
      <c r="F687" s="64"/>
      <c r="G687" s="64"/>
      <c r="H687" s="64"/>
      <c r="I687" s="64"/>
      <c r="J687" s="111"/>
      <c r="K687" s="64"/>
      <c r="L687" s="111"/>
      <c r="M687" s="111"/>
    </row>
    <row r="688" spans="1:13" s="65" customFormat="1" ht="15.75">
      <c r="A688" s="64"/>
      <c r="B688" s="64"/>
      <c r="C688" s="64"/>
      <c r="D688" s="64"/>
      <c r="E688" s="111"/>
      <c r="F688" s="64"/>
      <c r="G688" s="64"/>
      <c r="H688" s="64"/>
      <c r="I688" s="64"/>
      <c r="J688" s="111"/>
      <c r="K688" s="64"/>
      <c r="L688" s="111"/>
      <c r="M688" s="111"/>
    </row>
    <row r="689" spans="1:13" s="65" customFormat="1" ht="15.75">
      <c r="A689" s="64"/>
      <c r="B689" s="64"/>
      <c r="C689" s="64"/>
      <c r="D689" s="64"/>
      <c r="E689" s="111"/>
      <c r="F689" s="64"/>
      <c r="G689" s="64"/>
      <c r="H689" s="64"/>
      <c r="I689" s="64"/>
      <c r="J689" s="111"/>
      <c r="K689" s="64"/>
      <c r="L689" s="111"/>
      <c r="M689" s="111"/>
    </row>
    <row r="690" spans="1:13" s="65" customFormat="1" ht="15.75">
      <c r="A690" s="64"/>
      <c r="B690" s="64"/>
      <c r="C690" s="64"/>
      <c r="D690" s="64"/>
      <c r="E690" s="111"/>
      <c r="F690" s="64"/>
      <c r="G690" s="64"/>
      <c r="H690" s="64"/>
      <c r="I690" s="64"/>
      <c r="J690" s="111"/>
      <c r="K690" s="64"/>
      <c r="L690" s="111"/>
      <c r="M690" s="111"/>
    </row>
    <row r="691" spans="1:13" s="65" customFormat="1" ht="15.75">
      <c r="A691" s="64"/>
      <c r="B691" s="64"/>
      <c r="C691" s="64"/>
      <c r="D691" s="64"/>
      <c r="E691" s="111"/>
      <c r="F691" s="64"/>
      <c r="G691" s="64"/>
      <c r="H691" s="64"/>
      <c r="I691" s="64"/>
      <c r="J691" s="111"/>
      <c r="K691" s="64"/>
      <c r="L691" s="111"/>
      <c r="M691" s="111"/>
    </row>
    <row r="692" spans="1:13" s="65" customFormat="1" ht="15.75">
      <c r="A692" s="64"/>
      <c r="B692" s="64"/>
      <c r="C692" s="64"/>
      <c r="D692" s="64"/>
      <c r="E692" s="111"/>
      <c r="F692" s="64"/>
      <c r="G692" s="64"/>
      <c r="H692" s="64"/>
      <c r="I692" s="64"/>
      <c r="J692" s="111"/>
      <c r="K692" s="64"/>
      <c r="L692" s="111"/>
      <c r="M692" s="111"/>
    </row>
    <row r="693" spans="1:13" s="65" customFormat="1" ht="15.75">
      <c r="A693" s="64"/>
      <c r="B693" s="64"/>
      <c r="C693" s="64"/>
      <c r="D693" s="64"/>
      <c r="E693" s="111"/>
      <c r="F693" s="64"/>
      <c r="G693" s="64"/>
      <c r="H693" s="64"/>
      <c r="I693" s="64"/>
      <c r="J693" s="111"/>
      <c r="K693" s="64"/>
      <c r="L693" s="111"/>
      <c r="M693" s="111"/>
    </row>
    <row r="694" spans="1:13" s="65" customFormat="1" ht="15.75">
      <c r="A694" s="64"/>
      <c r="B694" s="64"/>
      <c r="C694" s="64"/>
      <c r="D694" s="64"/>
      <c r="E694" s="111"/>
      <c r="F694" s="64"/>
      <c r="G694" s="64"/>
      <c r="H694" s="64"/>
      <c r="I694" s="64"/>
      <c r="J694" s="111"/>
      <c r="K694" s="64"/>
      <c r="L694" s="111"/>
      <c r="M694" s="111"/>
    </row>
    <row r="695" spans="1:13" s="65" customFormat="1" ht="15.75">
      <c r="A695" s="64"/>
      <c r="B695" s="64"/>
      <c r="C695" s="64"/>
      <c r="D695" s="64"/>
      <c r="E695" s="111"/>
      <c r="F695" s="64"/>
      <c r="G695" s="64"/>
      <c r="H695" s="64"/>
      <c r="I695" s="64"/>
      <c r="J695" s="111"/>
      <c r="K695" s="64"/>
      <c r="L695" s="111"/>
      <c r="M695" s="111"/>
    </row>
    <row r="696" spans="1:13" s="65" customFormat="1" ht="15.75">
      <c r="A696" s="64"/>
      <c r="B696" s="64"/>
      <c r="C696" s="64"/>
      <c r="D696" s="64"/>
      <c r="E696" s="111"/>
      <c r="F696" s="64"/>
      <c r="G696" s="64"/>
      <c r="H696" s="64"/>
      <c r="I696" s="64"/>
      <c r="J696" s="111"/>
      <c r="K696" s="64"/>
      <c r="L696" s="111"/>
      <c r="M696" s="111"/>
    </row>
    <row r="697" spans="1:13" s="65" customFormat="1" ht="15.75">
      <c r="A697" s="64"/>
      <c r="B697" s="64"/>
      <c r="C697" s="64"/>
      <c r="D697" s="64"/>
      <c r="E697" s="111"/>
      <c r="F697" s="64"/>
      <c r="G697" s="64"/>
      <c r="H697" s="64"/>
      <c r="I697" s="64"/>
      <c r="J697" s="111"/>
      <c r="K697" s="64"/>
      <c r="L697" s="111"/>
      <c r="M697" s="111"/>
    </row>
    <row r="698" spans="1:13" s="65" customFormat="1" ht="15.75">
      <c r="A698" s="64"/>
      <c r="B698" s="64"/>
      <c r="C698" s="64"/>
      <c r="D698" s="64"/>
      <c r="E698" s="111"/>
      <c r="F698" s="64"/>
      <c r="G698" s="64"/>
      <c r="H698" s="64"/>
      <c r="I698" s="64"/>
      <c r="J698" s="111"/>
      <c r="K698" s="64"/>
      <c r="L698" s="111"/>
      <c r="M698" s="111"/>
    </row>
    <row r="699" spans="1:13" s="65" customFormat="1" ht="15.75">
      <c r="A699" s="64"/>
      <c r="B699" s="64"/>
      <c r="C699" s="64"/>
      <c r="D699" s="64"/>
      <c r="E699" s="111"/>
      <c r="F699" s="64"/>
      <c r="G699" s="64"/>
      <c r="H699" s="64"/>
      <c r="I699" s="64"/>
      <c r="J699" s="111"/>
      <c r="K699" s="64"/>
      <c r="L699" s="111"/>
      <c r="M699" s="111"/>
    </row>
    <row r="700" spans="1:13" s="65" customFormat="1" ht="15.75">
      <c r="A700" s="64"/>
      <c r="B700" s="64"/>
      <c r="C700" s="64"/>
      <c r="D700" s="64"/>
      <c r="E700" s="111"/>
      <c r="F700" s="64"/>
      <c r="G700" s="64"/>
      <c r="H700" s="64"/>
      <c r="I700" s="64"/>
      <c r="J700" s="111"/>
      <c r="K700" s="64"/>
      <c r="L700" s="111"/>
      <c r="M700" s="111"/>
    </row>
    <row r="701" spans="1:13" s="65" customFormat="1" ht="15.75">
      <c r="A701" s="64"/>
      <c r="B701" s="64"/>
      <c r="C701" s="64"/>
      <c r="D701" s="64"/>
      <c r="E701" s="111"/>
      <c r="F701" s="64"/>
      <c r="G701" s="64"/>
      <c r="H701" s="64"/>
      <c r="I701" s="64"/>
      <c r="J701" s="111"/>
      <c r="K701" s="64"/>
      <c r="L701" s="111"/>
      <c r="M701" s="111"/>
    </row>
    <row r="702" spans="1:13" s="65" customFormat="1" ht="15.75">
      <c r="A702" s="64"/>
      <c r="B702" s="64"/>
      <c r="C702" s="64"/>
      <c r="D702" s="64"/>
      <c r="E702" s="111"/>
      <c r="F702" s="64"/>
      <c r="G702" s="64"/>
      <c r="H702" s="64"/>
      <c r="I702" s="64"/>
      <c r="J702" s="111"/>
      <c r="K702" s="64"/>
      <c r="L702" s="111"/>
      <c r="M702" s="111"/>
    </row>
    <row r="703" spans="1:13" s="65" customFormat="1" ht="15.75">
      <c r="A703" s="64"/>
      <c r="B703" s="64"/>
      <c r="C703" s="64"/>
      <c r="D703" s="64"/>
      <c r="E703" s="111"/>
      <c r="F703" s="64"/>
      <c r="G703" s="64"/>
      <c r="H703" s="64"/>
      <c r="I703" s="64"/>
      <c r="J703" s="111"/>
      <c r="K703" s="64"/>
      <c r="L703" s="111"/>
      <c r="M703" s="111"/>
    </row>
    <row r="704" spans="1:13" s="65" customFormat="1" ht="15.75">
      <c r="A704" s="64"/>
      <c r="B704" s="64"/>
      <c r="C704" s="64"/>
      <c r="D704" s="64"/>
      <c r="E704" s="111"/>
      <c r="F704" s="64"/>
      <c r="G704" s="64"/>
      <c r="H704" s="64"/>
      <c r="I704" s="64"/>
      <c r="J704" s="111"/>
      <c r="K704" s="64"/>
      <c r="L704" s="111"/>
      <c r="M704" s="111"/>
    </row>
    <row r="705" spans="1:13" s="65" customFormat="1" ht="15.75">
      <c r="A705" s="64"/>
      <c r="B705" s="64"/>
      <c r="C705" s="64"/>
      <c r="D705" s="64"/>
      <c r="E705" s="111"/>
      <c r="F705" s="64"/>
      <c r="G705" s="64"/>
      <c r="H705" s="64"/>
      <c r="I705" s="64"/>
      <c r="J705" s="111"/>
      <c r="K705" s="64"/>
      <c r="L705" s="111"/>
      <c r="M705" s="111"/>
    </row>
    <row r="706" spans="1:13" s="65" customFormat="1" ht="15.75">
      <c r="A706" s="64"/>
      <c r="B706" s="64"/>
      <c r="C706" s="64"/>
      <c r="D706" s="64"/>
      <c r="E706" s="111"/>
      <c r="F706" s="64"/>
      <c r="G706" s="64"/>
      <c r="H706" s="64"/>
      <c r="I706" s="64"/>
      <c r="J706" s="111"/>
      <c r="K706" s="64"/>
      <c r="L706" s="111"/>
      <c r="M706" s="111"/>
    </row>
    <row r="707" spans="1:13" s="65" customFormat="1" ht="15.75">
      <c r="A707" s="64"/>
      <c r="B707" s="64"/>
      <c r="C707" s="64"/>
      <c r="D707" s="64"/>
      <c r="E707" s="111"/>
      <c r="F707" s="64"/>
      <c r="G707" s="64"/>
      <c r="H707" s="64"/>
      <c r="I707" s="64"/>
      <c r="J707" s="111"/>
      <c r="K707" s="64"/>
      <c r="L707" s="111"/>
      <c r="M707" s="111"/>
    </row>
    <row r="708" spans="1:13" s="65" customFormat="1" ht="15.75">
      <c r="A708" s="64"/>
      <c r="B708" s="64"/>
      <c r="C708" s="64"/>
      <c r="D708" s="64"/>
      <c r="E708" s="111"/>
      <c r="F708" s="64"/>
      <c r="G708" s="64"/>
      <c r="H708" s="64"/>
      <c r="I708" s="64"/>
      <c r="J708" s="111"/>
      <c r="K708" s="64"/>
      <c r="L708" s="111"/>
      <c r="M708" s="111"/>
    </row>
    <row r="709" spans="1:13" s="65" customFormat="1" ht="15.75">
      <c r="A709" s="64"/>
      <c r="B709" s="64"/>
      <c r="C709" s="64"/>
      <c r="D709" s="64"/>
      <c r="E709" s="111"/>
      <c r="F709" s="64"/>
      <c r="G709" s="64"/>
      <c r="H709" s="64"/>
      <c r="I709" s="64"/>
      <c r="J709" s="111"/>
      <c r="K709" s="64"/>
      <c r="L709" s="111"/>
      <c r="M709" s="111"/>
    </row>
    <row r="710" spans="1:13" s="65" customFormat="1" ht="15.75">
      <c r="A710" s="64"/>
      <c r="B710" s="64"/>
      <c r="C710" s="64"/>
      <c r="D710" s="64"/>
      <c r="E710" s="111"/>
      <c r="F710" s="64"/>
      <c r="G710" s="64"/>
      <c r="H710" s="64"/>
      <c r="I710" s="64"/>
      <c r="J710" s="111"/>
      <c r="K710" s="64"/>
      <c r="L710" s="111"/>
      <c r="M710" s="111"/>
    </row>
    <row r="711" spans="1:13" s="65" customFormat="1" ht="15.75">
      <c r="A711" s="64"/>
      <c r="B711" s="64"/>
      <c r="C711" s="64"/>
      <c r="D711" s="64"/>
      <c r="E711" s="111"/>
      <c r="F711" s="64"/>
      <c r="G711" s="64"/>
      <c r="H711" s="64"/>
      <c r="I711" s="64"/>
      <c r="J711" s="111"/>
      <c r="K711" s="64"/>
      <c r="L711" s="111"/>
      <c r="M711" s="111"/>
    </row>
    <row r="712" spans="1:13" s="65" customFormat="1" ht="15.75">
      <c r="A712" s="64"/>
      <c r="B712" s="64"/>
      <c r="C712" s="64"/>
      <c r="D712" s="64"/>
      <c r="E712" s="111"/>
      <c r="F712" s="64"/>
      <c r="G712" s="64"/>
      <c r="H712" s="64"/>
      <c r="I712" s="64"/>
      <c r="J712" s="111"/>
      <c r="K712" s="64"/>
      <c r="L712" s="111"/>
      <c r="M712" s="111"/>
    </row>
    <row r="713" spans="1:13" s="65" customFormat="1" ht="15.75">
      <c r="A713" s="64"/>
      <c r="B713" s="64"/>
      <c r="C713" s="64"/>
      <c r="D713" s="64"/>
      <c r="E713" s="111"/>
      <c r="F713" s="64"/>
      <c r="G713" s="64"/>
      <c r="H713" s="64"/>
      <c r="I713" s="64"/>
      <c r="J713" s="111"/>
      <c r="K713" s="64"/>
      <c r="L713" s="111"/>
      <c r="M713" s="111"/>
    </row>
    <row r="714" spans="1:13" s="65" customFormat="1" ht="15.75">
      <c r="A714" s="64"/>
      <c r="B714" s="64"/>
      <c r="C714" s="64"/>
      <c r="D714" s="64"/>
      <c r="E714" s="111"/>
      <c r="F714" s="64"/>
      <c r="G714" s="64"/>
      <c r="H714" s="64"/>
      <c r="I714" s="64"/>
      <c r="J714" s="111"/>
      <c r="K714" s="64"/>
      <c r="L714" s="111"/>
      <c r="M714" s="111"/>
    </row>
    <row r="715" spans="1:13" s="65" customFormat="1" ht="15.75">
      <c r="A715" s="64"/>
      <c r="B715" s="64"/>
      <c r="C715" s="64"/>
      <c r="D715" s="64"/>
      <c r="E715" s="111"/>
      <c r="F715" s="64"/>
      <c r="G715" s="64"/>
      <c r="H715" s="64"/>
      <c r="I715" s="64"/>
      <c r="J715" s="111"/>
      <c r="K715" s="64"/>
      <c r="L715" s="111"/>
      <c r="M715" s="111"/>
    </row>
    <row r="716" spans="1:13" s="65" customFormat="1" ht="15.75">
      <c r="A716" s="64"/>
      <c r="B716" s="64"/>
      <c r="C716" s="64"/>
      <c r="D716" s="64"/>
      <c r="E716" s="111"/>
      <c r="F716" s="64"/>
      <c r="G716" s="64"/>
      <c r="H716" s="64"/>
      <c r="I716" s="64"/>
      <c r="J716" s="111"/>
      <c r="K716" s="64"/>
      <c r="L716" s="111"/>
      <c r="M716" s="111"/>
    </row>
    <row r="717" spans="1:13" s="65" customFormat="1" ht="15.75">
      <c r="A717" s="64"/>
      <c r="B717" s="64"/>
      <c r="C717" s="64"/>
      <c r="D717" s="64"/>
      <c r="E717" s="111"/>
      <c r="F717" s="64"/>
      <c r="G717" s="64"/>
      <c r="H717" s="64"/>
      <c r="I717" s="64"/>
      <c r="J717" s="111"/>
      <c r="K717" s="64"/>
      <c r="L717" s="111"/>
      <c r="M717" s="111"/>
    </row>
    <row r="718" spans="1:13" s="65" customFormat="1" ht="15.75">
      <c r="A718" s="64"/>
      <c r="B718" s="64"/>
      <c r="C718" s="64"/>
      <c r="D718" s="64"/>
      <c r="E718" s="111"/>
      <c r="F718" s="64"/>
      <c r="G718" s="64"/>
      <c r="H718" s="64"/>
      <c r="I718" s="64"/>
      <c r="J718" s="111"/>
      <c r="K718" s="64"/>
      <c r="L718" s="111"/>
      <c r="M718" s="111"/>
    </row>
    <row r="719" spans="1:13" s="65" customFormat="1" ht="15.75">
      <c r="A719" s="64"/>
      <c r="B719" s="64"/>
      <c r="C719" s="64"/>
      <c r="D719" s="64"/>
      <c r="E719" s="111"/>
      <c r="F719" s="64"/>
      <c r="G719" s="64"/>
      <c r="H719" s="64"/>
      <c r="I719" s="64"/>
      <c r="J719" s="111"/>
      <c r="K719" s="64"/>
      <c r="L719" s="111"/>
      <c r="M719" s="111"/>
    </row>
    <row r="720" spans="1:13" s="65" customFormat="1" ht="15.75">
      <c r="A720" s="64"/>
      <c r="B720" s="64"/>
      <c r="C720" s="64"/>
      <c r="D720" s="64"/>
      <c r="E720" s="111"/>
      <c r="F720" s="64"/>
      <c r="G720" s="64"/>
      <c r="H720" s="64"/>
      <c r="I720" s="64"/>
      <c r="J720" s="111"/>
      <c r="K720" s="64"/>
      <c r="L720" s="111"/>
      <c r="M720" s="111"/>
    </row>
    <row r="721" spans="1:13" s="65" customFormat="1" ht="15.75">
      <c r="A721" s="64"/>
      <c r="B721" s="64"/>
      <c r="C721" s="64"/>
      <c r="D721" s="64"/>
      <c r="E721" s="111"/>
      <c r="F721" s="64"/>
      <c r="G721" s="64"/>
      <c r="H721" s="64"/>
      <c r="I721" s="64"/>
      <c r="J721" s="111"/>
      <c r="K721" s="64"/>
      <c r="L721" s="111"/>
      <c r="M721" s="111"/>
    </row>
    <row r="722" spans="1:13" s="65" customFormat="1" ht="15.75">
      <c r="A722" s="64"/>
      <c r="B722" s="64"/>
      <c r="C722" s="64"/>
      <c r="D722" s="64"/>
      <c r="E722" s="111"/>
      <c r="F722" s="64"/>
      <c r="G722" s="64"/>
      <c r="H722" s="64"/>
      <c r="I722" s="64"/>
      <c r="J722" s="111"/>
      <c r="K722" s="64"/>
      <c r="L722" s="111"/>
      <c r="M722" s="111"/>
    </row>
    <row r="723" spans="1:13" s="65" customFormat="1" ht="15.75">
      <c r="A723" s="64"/>
      <c r="B723" s="64"/>
      <c r="C723" s="64"/>
      <c r="D723" s="64"/>
      <c r="E723" s="111"/>
      <c r="F723" s="64"/>
      <c r="G723" s="64"/>
      <c r="H723" s="64"/>
      <c r="I723" s="64"/>
      <c r="J723" s="111"/>
      <c r="K723" s="64"/>
      <c r="L723" s="111"/>
      <c r="M723" s="111"/>
    </row>
    <row r="724" spans="1:13" s="65" customFormat="1" ht="15.75">
      <c r="A724" s="64"/>
      <c r="B724" s="64"/>
      <c r="C724" s="64"/>
      <c r="D724" s="64"/>
      <c r="E724" s="111"/>
      <c r="F724" s="64"/>
      <c r="G724" s="64"/>
      <c r="H724" s="64"/>
      <c r="I724" s="64"/>
      <c r="J724" s="111"/>
      <c r="K724" s="64"/>
      <c r="L724" s="111"/>
      <c r="M724" s="111"/>
    </row>
    <row r="725" spans="1:13" s="65" customFormat="1" ht="15.75">
      <c r="A725" s="64"/>
      <c r="B725" s="64"/>
      <c r="C725" s="64"/>
      <c r="D725" s="64"/>
      <c r="E725" s="111"/>
      <c r="F725" s="64"/>
      <c r="G725" s="64"/>
      <c r="H725" s="64"/>
      <c r="I725" s="64"/>
      <c r="J725" s="111"/>
      <c r="K725" s="64"/>
      <c r="L725" s="111"/>
      <c r="M725" s="111"/>
    </row>
    <row r="726" spans="1:13" s="65" customFormat="1" ht="15.75">
      <c r="A726" s="64"/>
      <c r="B726" s="64"/>
      <c r="C726" s="64"/>
      <c r="D726" s="64"/>
      <c r="E726" s="111"/>
      <c r="F726" s="64"/>
      <c r="G726" s="64"/>
      <c r="H726" s="64"/>
      <c r="I726" s="64"/>
      <c r="J726" s="111"/>
      <c r="K726" s="64"/>
      <c r="L726" s="111"/>
      <c r="M726" s="111"/>
    </row>
    <row r="727" spans="1:13" s="65" customFormat="1" ht="15.75">
      <c r="A727" s="64"/>
      <c r="B727" s="64"/>
      <c r="C727" s="64"/>
      <c r="D727" s="64"/>
      <c r="E727" s="111"/>
      <c r="F727" s="64"/>
      <c r="G727" s="64"/>
      <c r="H727" s="64"/>
      <c r="I727" s="64"/>
      <c r="J727" s="111"/>
      <c r="K727" s="64"/>
      <c r="L727" s="111"/>
      <c r="M727" s="111"/>
    </row>
    <row r="728" spans="1:13" s="65" customFormat="1" ht="15.75">
      <c r="A728" s="64"/>
      <c r="B728" s="64"/>
      <c r="C728" s="64"/>
      <c r="D728" s="64"/>
      <c r="E728" s="111"/>
      <c r="F728" s="64"/>
      <c r="G728" s="64"/>
      <c r="H728" s="64"/>
      <c r="I728" s="64"/>
      <c r="J728" s="111"/>
      <c r="K728" s="64"/>
      <c r="L728" s="111"/>
      <c r="M728" s="111"/>
    </row>
    <row r="729" spans="1:13" s="65" customFormat="1" ht="15.75">
      <c r="A729" s="64"/>
      <c r="B729" s="64"/>
      <c r="C729" s="64"/>
      <c r="D729" s="64"/>
      <c r="E729" s="111"/>
      <c r="F729" s="64"/>
      <c r="G729" s="64"/>
      <c r="H729" s="64"/>
      <c r="I729" s="64"/>
      <c r="J729" s="111"/>
      <c r="K729" s="64"/>
      <c r="L729" s="111"/>
      <c r="M729" s="111"/>
    </row>
    <row r="730" spans="1:13" s="65" customFormat="1" ht="15.75">
      <c r="A730" s="64"/>
      <c r="B730" s="64"/>
      <c r="C730" s="64"/>
      <c r="D730" s="64"/>
      <c r="E730" s="111"/>
      <c r="F730" s="64"/>
      <c r="G730" s="64"/>
      <c r="H730" s="64"/>
      <c r="I730" s="64"/>
      <c r="J730" s="111"/>
      <c r="K730" s="64"/>
      <c r="L730" s="111"/>
      <c r="M730" s="111"/>
    </row>
    <row r="731" spans="1:13" s="65" customFormat="1" ht="15.75">
      <c r="A731" s="64"/>
      <c r="B731" s="64"/>
      <c r="C731" s="64"/>
      <c r="D731" s="64"/>
      <c r="E731" s="111"/>
      <c r="F731" s="64"/>
      <c r="G731" s="64"/>
      <c r="H731" s="64"/>
      <c r="I731" s="64"/>
      <c r="J731" s="111"/>
      <c r="K731" s="64"/>
      <c r="L731" s="111"/>
      <c r="M731" s="111"/>
    </row>
    <row r="732" spans="1:13" s="65" customFormat="1" ht="15.75">
      <c r="A732" s="64"/>
      <c r="B732" s="64"/>
      <c r="C732" s="64"/>
      <c r="D732" s="64"/>
      <c r="E732" s="111"/>
      <c r="F732" s="64"/>
      <c r="G732" s="64"/>
      <c r="H732" s="64"/>
      <c r="I732" s="64"/>
      <c r="J732" s="111"/>
      <c r="K732" s="64"/>
      <c r="L732" s="111"/>
      <c r="M732" s="111"/>
    </row>
    <row r="733" spans="1:13" s="65" customFormat="1" ht="15.75">
      <c r="A733" s="64"/>
      <c r="B733" s="64"/>
      <c r="C733" s="64"/>
      <c r="D733" s="64"/>
      <c r="E733" s="111"/>
      <c r="F733" s="64"/>
      <c r="G733" s="64"/>
      <c r="H733" s="64"/>
      <c r="I733" s="64"/>
      <c r="J733" s="111"/>
      <c r="K733" s="64"/>
      <c r="L733" s="111"/>
      <c r="M733" s="111"/>
    </row>
    <row r="734" spans="1:13" s="65" customFormat="1" ht="15.75">
      <c r="A734" s="64"/>
      <c r="B734" s="64"/>
      <c r="C734" s="64"/>
      <c r="D734" s="64"/>
      <c r="E734" s="111"/>
      <c r="F734" s="64"/>
      <c r="G734" s="64"/>
      <c r="H734" s="64"/>
      <c r="I734" s="64"/>
      <c r="J734" s="111"/>
      <c r="K734" s="64"/>
      <c r="L734" s="111"/>
      <c r="M734" s="111"/>
    </row>
    <row r="735" spans="1:13" s="65" customFormat="1" ht="15.75">
      <c r="A735" s="64"/>
      <c r="B735" s="64"/>
      <c r="C735" s="64"/>
      <c r="D735" s="64"/>
      <c r="E735" s="111"/>
      <c r="F735" s="64"/>
      <c r="G735" s="64"/>
      <c r="H735" s="64"/>
      <c r="I735" s="64"/>
      <c r="J735" s="111"/>
      <c r="K735" s="64"/>
      <c r="L735" s="111"/>
      <c r="M735" s="111"/>
    </row>
    <row r="736" spans="1:13" s="65" customFormat="1" ht="15.75">
      <c r="A736" s="64"/>
      <c r="B736" s="64"/>
      <c r="C736" s="64"/>
      <c r="D736" s="64"/>
      <c r="E736" s="111"/>
      <c r="F736" s="64"/>
      <c r="G736" s="64"/>
      <c r="H736" s="64"/>
      <c r="I736" s="64"/>
      <c r="J736" s="111"/>
      <c r="K736" s="64"/>
      <c r="L736" s="111"/>
      <c r="M736" s="111"/>
    </row>
    <row r="737" spans="1:13" s="65" customFormat="1" ht="15.75">
      <c r="A737" s="64"/>
      <c r="B737" s="64"/>
      <c r="C737" s="64"/>
      <c r="D737" s="64"/>
      <c r="E737" s="111"/>
      <c r="F737" s="64"/>
      <c r="G737" s="64"/>
      <c r="H737" s="64"/>
      <c r="I737" s="64"/>
      <c r="J737" s="111"/>
      <c r="K737" s="64"/>
      <c r="L737" s="111"/>
      <c r="M737" s="111"/>
    </row>
    <row r="738" spans="1:13" s="65" customFormat="1" ht="15.75">
      <c r="A738" s="64"/>
      <c r="B738" s="64"/>
      <c r="C738" s="64"/>
      <c r="D738" s="64"/>
      <c r="E738" s="111"/>
      <c r="F738" s="64"/>
      <c r="G738" s="64"/>
      <c r="H738" s="64"/>
      <c r="I738" s="64"/>
      <c r="J738" s="111"/>
      <c r="K738" s="64"/>
      <c r="L738" s="111"/>
      <c r="M738" s="111"/>
    </row>
    <row r="739" spans="1:13" s="65" customFormat="1" ht="15.75">
      <c r="A739" s="64"/>
      <c r="B739" s="64"/>
      <c r="C739" s="64"/>
      <c r="D739" s="64"/>
      <c r="E739" s="111"/>
      <c r="F739" s="64"/>
      <c r="G739" s="64"/>
      <c r="H739" s="64"/>
      <c r="I739" s="64"/>
      <c r="J739" s="111"/>
      <c r="K739" s="64"/>
      <c r="L739" s="111"/>
      <c r="M739" s="111"/>
    </row>
    <row r="740" spans="1:13" s="65" customFormat="1" ht="15.75">
      <c r="A740" s="64"/>
      <c r="B740" s="64"/>
      <c r="C740" s="64"/>
      <c r="D740" s="64"/>
      <c r="E740" s="111"/>
      <c r="F740" s="64"/>
      <c r="G740" s="64"/>
      <c r="H740" s="64"/>
      <c r="I740" s="64"/>
      <c r="J740" s="111"/>
      <c r="K740" s="64"/>
      <c r="L740" s="111"/>
      <c r="M740" s="111"/>
    </row>
    <row r="741" spans="1:13" s="65" customFormat="1" ht="15.75">
      <c r="A741" s="64"/>
      <c r="B741" s="64"/>
      <c r="C741" s="64"/>
      <c r="D741" s="64"/>
      <c r="E741" s="111"/>
      <c r="F741" s="64"/>
      <c r="G741" s="64"/>
      <c r="H741" s="64"/>
      <c r="I741" s="64"/>
      <c r="J741" s="111"/>
      <c r="K741" s="64"/>
      <c r="L741" s="111"/>
      <c r="M741" s="111"/>
    </row>
    <row r="742" spans="1:13" s="65" customFormat="1" ht="15.75">
      <c r="A742" s="64"/>
      <c r="B742" s="64"/>
      <c r="C742" s="64"/>
      <c r="D742" s="64"/>
      <c r="E742" s="111"/>
      <c r="F742" s="64"/>
      <c r="G742" s="64"/>
      <c r="H742" s="64"/>
      <c r="I742" s="64"/>
      <c r="J742" s="111"/>
      <c r="K742" s="64"/>
      <c r="L742" s="111"/>
      <c r="M742" s="111"/>
    </row>
    <row r="743" spans="1:13" s="65" customFormat="1" ht="15.75">
      <c r="A743" s="64"/>
      <c r="B743" s="64"/>
      <c r="C743" s="64"/>
      <c r="D743" s="64"/>
      <c r="E743" s="111"/>
      <c r="F743" s="64"/>
      <c r="G743" s="64"/>
      <c r="H743" s="64"/>
      <c r="I743" s="64"/>
      <c r="J743" s="111"/>
      <c r="K743" s="64"/>
      <c r="L743" s="111"/>
      <c r="M743" s="111"/>
    </row>
    <row r="744" spans="1:13" s="65" customFormat="1" ht="15.75">
      <c r="A744" s="64"/>
      <c r="B744" s="64"/>
      <c r="C744" s="64"/>
      <c r="D744" s="64"/>
      <c r="E744" s="111"/>
      <c r="F744" s="64"/>
      <c r="G744" s="64"/>
      <c r="H744" s="64"/>
      <c r="I744" s="64"/>
      <c r="J744" s="111"/>
      <c r="K744" s="64"/>
      <c r="L744" s="111"/>
      <c r="M744" s="111"/>
    </row>
    <row r="745" spans="1:13" s="65" customFormat="1" ht="15.75">
      <c r="A745" s="64"/>
      <c r="B745" s="64"/>
      <c r="C745" s="64"/>
      <c r="D745" s="64"/>
      <c r="E745" s="111"/>
      <c r="F745" s="64"/>
      <c r="G745" s="64"/>
      <c r="H745" s="64"/>
      <c r="I745" s="64"/>
      <c r="J745" s="111"/>
      <c r="K745" s="64"/>
      <c r="L745" s="111"/>
      <c r="M745" s="111"/>
    </row>
    <row r="746" spans="1:13" s="65" customFormat="1" ht="15.75">
      <c r="A746" s="64"/>
      <c r="B746" s="64"/>
      <c r="C746" s="64"/>
      <c r="D746" s="64"/>
      <c r="E746" s="111"/>
      <c r="F746" s="64"/>
      <c r="G746" s="64"/>
      <c r="H746" s="64"/>
      <c r="I746" s="64"/>
      <c r="J746" s="111"/>
      <c r="K746" s="64"/>
      <c r="L746" s="111"/>
      <c r="M746" s="111"/>
    </row>
    <row r="747" spans="1:13" s="65" customFormat="1" ht="15.75">
      <c r="A747" s="64"/>
      <c r="B747" s="64"/>
      <c r="C747" s="64"/>
      <c r="D747" s="64"/>
      <c r="E747" s="111"/>
      <c r="F747" s="64"/>
      <c r="G747" s="64"/>
      <c r="H747" s="64"/>
      <c r="I747" s="64"/>
      <c r="J747" s="111"/>
      <c r="K747" s="64"/>
      <c r="L747" s="111"/>
      <c r="M747" s="111"/>
    </row>
    <row r="748" spans="1:13" s="65" customFormat="1" ht="15.75">
      <c r="A748" s="64"/>
      <c r="B748" s="64"/>
      <c r="C748" s="64"/>
      <c r="D748" s="64"/>
      <c r="E748" s="111"/>
      <c r="F748" s="64"/>
      <c r="G748" s="64"/>
      <c r="H748" s="64"/>
      <c r="I748" s="64"/>
      <c r="J748" s="111"/>
      <c r="K748" s="64"/>
      <c r="L748" s="111"/>
      <c r="M748" s="111"/>
    </row>
    <row r="749" spans="1:13" s="65" customFormat="1" ht="15.75">
      <c r="A749" s="64"/>
      <c r="B749" s="64"/>
      <c r="C749" s="64"/>
      <c r="D749" s="64"/>
      <c r="E749" s="111"/>
      <c r="F749" s="64"/>
      <c r="G749" s="64"/>
      <c r="H749" s="64"/>
      <c r="I749" s="64"/>
      <c r="J749" s="111"/>
      <c r="K749" s="64"/>
      <c r="L749" s="111"/>
      <c r="M749" s="111"/>
    </row>
    <row r="750" spans="1:13" s="65" customFormat="1" ht="15.75">
      <c r="A750" s="64"/>
      <c r="B750" s="64"/>
      <c r="C750" s="64"/>
      <c r="D750" s="64"/>
      <c r="E750" s="111"/>
      <c r="F750" s="64"/>
      <c r="G750" s="64"/>
      <c r="H750" s="64"/>
      <c r="I750" s="64"/>
      <c r="J750" s="111"/>
      <c r="K750" s="64"/>
      <c r="L750" s="111"/>
      <c r="M750" s="111"/>
    </row>
    <row r="751" spans="1:13" s="65" customFormat="1" ht="15.75">
      <c r="A751" s="64"/>
      <c r="B751" s="64"/>
      <c r="C751" s="64"/>
      <c r="D751" s="64"/>
      <c r="E751" s="111"/>
      <c r="F751" s="64"/>
      <c r="G751" s="64"/>
      <c r="H751" s="64"/>
      <c r="I751" s="64"/>
      <c r="J751" s="111"/>
      <c r="K751" s="64"/>
      <c r="L751" s="111"/>
      <c r="M751" s="111"/>
    </row>
    <row r="752" spans="1:13" s="65" customFormat="1" ht="15.75">
      <c r="A752" s="64"/>
      <c r="B752" s="64"/>
      <c r="C752" s="64"/>
      <c r="D752" s="64"/>
      <c r="E752" s="111"/>
      <c r="F752" s="64"/>
      <c r="G752" s="64"/>
      <c r="H752" s="64"/>
      <c r="I752" s="64"/>
      <c r="J752" s="111"/>
      <c r="K752" s="64"/>
      <c r="L752" s="111"/>
      <c r="M752" s="111"/>
    </row>
    <row r="753" spans="1:13" s="65" customFormat="1" ht="15.75">
      <c r="A753" s="64"/>
      <c r="B753" s="64"/>
      <c r="C753" s="64"/>
      <c r="D753" s="64"/>
      <c r="E753" s="111"/>
      <c r="F753" s="64"/>
      <c r="G753" s="64"/>
      <c r="H753" s="64"/>
      <c r="I753" s="64"/>
      <c r="J753" s="111"/>
      <c r="K753" s="64"/>
      <c r="L753" s="111"/>
      <c r="M753" s="111"/>
    </row>
    <row r="754" spans="1:13" s="65" customFormat="1" ht="15.75">
      <c r="A754" s="64"/>
      <c r="B754" s="64"/>
      <c r="C754" s="64"/>
      <c r="D754" s="64"/>
      <c r="E754" s="111"/>
      <c r="F754" s="64"/>
      <c r="G754" s="64"/>
      <c r="H754" s="64"/>
      <c r="I754" s="64"/>
      <c r="J754" s="111"/>
      <c r="K754" s="64"/>
      <c r="L754" s="111"/>
      <c r="M754" s="111"/>
    </row>
    <row r="755" spans="1:13" s="65" customFormat="1" ht="15.75">
      <c r="A755" s="64"/>
      <c r="B755" s="64"/>
      <c r="C755" s="64"/>
      <c r="D755" s="64"/>
      <c r="E755" s="111"/>
      <c r="F755" s="64"/>
      <c r="G755" s="64"/>
      <c r="H755" s="64"/>
      <c r="I755" s="64"/>
      <c r="J755" s="111"/>
      <c r="K755" s="64"/>
      <c r="L755" s="111"/>
      <c r="M755" s="111"/>
    </row>
    <row r="756" spans="1:13" s="65" customFormat="1" ht="15.75">
      <c r="A756" s="64"/>
      <c r="B756" s="64"/>
      <c r="C756" s="64"/>
      <c r="D756" s="64"/>
      <c r="E756" s="111"/>
      <c r="F756" s="64"/>
      <c r="G756" s="64"/>
      <c r="H756" s="64"/>
      <c r="I756" s="64"/>
      <c r="J756" s="111"/>
      <c r="K756" s="64"/>
      <c r="L756" s="111"/>
      <c r="M756" s="111"/>
    </row>
    <row r="757" spans="1:13" s="65" customFormat="1" ht="15.75">
      <c r="A757" s="64"/>
      <c r="B757" s="64"/>
      <c r="C757" s="64"/>
      <c r="D757" s="64"/>
      <c r="E757" s="111"/>
      <c r="F757" s="64"/>
      <c r="G757" s="64"/>
      <c r="H757" s="64"/>
      <c r="I757" s="64"/>
      <c r="J757" s="111"/>
      <c r="K757" s="64"/>
      <c r="L757" s="111"/>
      <c r="M757" s="111"/>
    </row>
    <row r="758" spans="1:13" s="65" customFormat="1" ht="15.75">
      <c r="A758" s="64"/>
      <c r="B758" s="64"/>
      <c r="C758" s="64"/>
      <c r="D758" s="64"/>
      <c r="E758" s="111"/>
      <c r="F758" s="64"/>
      <c r="G758" s="64"/>
      <c r="H758" s="64"/>
      <c r="I758" s="64"/>
      <c r="J758" s="111"/>
      <c r="K758" s="64"/>
      <c r="L758" s="111"/>
      <c r="M758" s="111"/>
    </row>
    <row r="759" spans="1:13" s="65" customFormat="1" ht="15.75">
      <c r="A759" s="64"/>
      <c r="B759" s="64"/>
      <c r="C759" s="64"/>
      <c r="D759" s="64"/>
      <c r="E759" s="111"/>
      <c r="F759" s="64"/>
      <c r="G759" s="64"/>
      <c r="H759" s="64"/>
      <c r="I759" s="64"/>
      <c r="J759" s="111"/>
      <c r="K759" s="64"/>
      <c r="L759" s="111"/>
      <c r="M759" s="111"/>
    </row>
    <row r="760" spans="1:13" s="65" customFormat="1" ht="15.75">
      <c r="A760" s="64"/>
      <c r="B760" s="64"/>
      <c r="C760" s="64"/>
      <c r="D760" s="64"/>
      <c r="E760" s="111"/>
      <c r="F760" s="64"/>
      <c r="G760" s="64"/>
      <c r="H760" s="64"/>
      <c r="I760" s="64"/>
      <c r="J760" s="111"/>
      <c r="K760" s="64"/>
      <c r="L760" s="111"/>
      <c r="M760" s="111"/>
    </row>
    <row r="761" spans="1:13" s="65" customFormat="1" ht="15.75">
      <c r="A761" s="64"/>
      <c r="B761" s="64"/>
      <c r="C761" s="64"/>
      <c r="D761" s="64"/>
      <c r="E761" s="111"/>
      <c r="F761" s="64"/>
      <c r="G761" s="64"/>
      <c r="H761" s="64"/>
      <c r="I761" s="64"/>
      <c r="J761" s="111"/>
      <c r="K761" s="64"/>
      <c r="L761" s="111"/>
      <c r="M761" s="111"/>
    </row>
    <row r="762" spans="1:13" s="65" customFormat="1" ht="15.75">
      <c r="A762" s="64"/>
      <c r="B762" s="64"/>
      <c r="C762" s="64"/>
      <c r="D762" s="64"/>
      <c r="E762" s="111"/>
      <c r="F762" s="64"/>
      <c r="G762" s="64"/>
      <c r="H762" s="64"/>
      <c r="I762" s="64"/>
      <c r="J762" s="111"/>
      <c r="K762" s="64"/>
      <c r="L762" s="111"/>
      <c r="M762" s="111"/>
    </row>
    <row r="763" spans="1:13" s="65" customFormat="1" ht="15.75">
      <c r="A763" s="64"/>
      <c r="B763" s="64"/>
      <c r="C763" s="64"/>
      <c r="D763" s="64"/>
      <c r="E763" s="111"/>
      <c r="F763" s="64"/>
      <c r="G763" s="64"/>
      <c r="H763" s="64"/>
      <c r="I763" s="64"/>
      <c r="J763" s="111"/>
      <c r="K763" s="64"/>
      <c r="L763" s="111"/>
      <c r="M763" s="111"/>
    </row>
    <row r="764" spans="1:13" s="65" customFormat="1" ht="15.75">
      <c r="A764" s="64"/>
      <c r="B764" s="64"/>
      <c r="C764" s="64"/>
      <c r="D764" s="64"/>
      <c r="E764" s="111"/>
      <c r="F764" s="64"/>
      <c r="G764" s="64"/>
      <c r="H764" s="64"/>
      <c r="I764" s="64"/>
      <c r="J764" s="111"/>
      <c r="K764" s="64"/>
      <c r="L764" s="111"/>
      <c r="M764" s="111"/>
    </row>
    <row r="765" spans="1:13" s="65" customFormat="1" ht="15.75">
      <c r="A765" s="64"/>
      <c r="B765" s="64"/>
      <c r="C765" s="64"/>
      <c r="D765" s="64"/>
      <c r="E765" s="111"/>
      <c r="F765" s="64"/>
      <c r="G765" s="64"/>
      <c r="H765" s="64"/>
      <c r="I765" s="64"/>
      <c r="J765" s="111"/>
      <c r="K765" s="64"/>
      <c r="L765" s="111"/>
      <c r="M765" s="111"/>
    </row>
    <row r="766" spans="1:13" s="65" customFormat="1" ht="15.75">
      <c r="A766" s="64"/>
      <c r="B766" s="64"/>
      <c r="C766" s="64"/>
      <c r="D766" s="64"/>
      <c r="E766" s="111"/>
      <c r="F766" s="64"/>
      <c r="G766" s="64"/>
      <c r="H766" s="64"/>
      <c r="I766" s="64"/>
      <c r="J766" s="111"/>
      <c r="K766" s="64"/>
      <c r="L766" s="111"/>
      <c r="M766" s="111"/>
    </row>
    <row r="767" spans="1:13" s="65" customFormat="1" ht="15.75">
      <c r="A767" s="64"/>
      <c r="B767" s="64"/>
      <c r="C767" s="64"/>
      <c r="D767" s="64"/>
      <c r="E767" s="111"/>
      <c r="F767" s="64"/>
      <c r="G767" s="64"/>
      <c r="H767" s="64"/>
      <c r="I767" s="64"/>
      <c r="J767" s="111"/>
      <c r="K767" s="64"/>
      <c r="L767" s="111"/>
      <c r="M767" s="111"/>
    </row>
    <row r="768" spans="1:13" s="65" customFormat="1" ht="15.75">
      <c r="A768" s="64"/>
      <c r="B768" s="64"/>
      <c r="C768" s="64"/>
      <c r="D768" s="64"/>
      <c r="E768" s="111"/>
      <c r="F768" s="64"/>
      <c r="G768" s="64"/>
      <c r="H768" s="64"/>
      <c r="I768" s="64"/>
      <c r="J768" s="111"/>
      <c r="K768" s="64"/>
      <c r="L768" s="111"/>
      <c r="M768" s="111"/>
    </row>
    <row r="769" spans="1:13" s="65" customFormat="1" ht="15.75">
      <c r="A769" s="64"/>
      <c r="B769" s="64"/>
      <c r="C769" s="64"/>
      <c r="D769" s="64"/>
      <c r="E769" s="111"/>
      <c r="F769" s="64"/>
      <c r="G769" s="64"/>
      <c r="H769" s="64"/>
      <c r="I769" s="64"/>
      <c r="J769" s="111"/>
      <c r="K769" s="64"/>
      <c r="L769" s="111"/>
      <c r="M769" s="111"/>
    </row>
    <row r="770" spans="1:13" s="65" customFormat="1" ht="15.75">
      <c r="A770" s="64"/>
      <c r="B770" s="64"/>
      <c r="C770" s="64"/>
      <c r="D770" s="64"/>
      <c r="E770" s="111"/>
      <c r="F770" s="64"/>
      <c r="G770" s="64"/>
      <c r="H770" s="64"/>
      <c r="I770" s="64"/>
      <c r="J770" s="111"/>
      <c r="K770" s="64"/>
      <c r="L770" s="111"/>
      <c r="M770" s="111"/>
    </row>
    <row r="771" spans="1:13" s="65" customFormat="1" ht="15.75">
      <c r="A771" s="64"/>
      <c r="B771" s="64"/>
      <c r="C771" s="64"/>
      <c r="D771" s="64"/>
      <c r="E771" s="111"/>
      <c r="F771" s="64"/>
      <c r="G771" s="64"/>
      <c r="H771" s="64"/>
      <c r="I771" s="64"/>
      <c r="J771" s="111"/>
      <c r="K771" s="64"/>
      <c r="L771" s="111"/>
      <c r="M771" s="111"/>
    </row>
    <row r="772" spans="1:13" s="65" customFormat="1" ht="15.75">
      <c r="A772" s="64"/>
      <c r="B772" s="64"/>
      <c r="C772" s="64"/>
      <c r="D772" s="64"/>
      <c r="E772" s="111"/>
      <c r="F772" s="64"/>
      <c r="G772" s="64"/>
      <c r="H772" s="64"/>
      <c r="I772" s="64"/>
      <c r="J772" s="111"/>
      <c r="K772" s="64"/>
      <c r="L772" s="111"/>
      <c r="M772" s="111"/>
    </row>
    <row r="773" spans="1:13" s="65" customFormat="1" ht="15.75">
      <c r="A773" s="64"/>
      <c r="B773" s="64"/>
      <c r="C773" s="64"/>
      <c r="D773" s="64"/>
      <c r="E773" s="111"/>
      <c r="F773" s="64"/>
      <c r="G773" s="64"/>
      <c r="H773" s="64"/>
      <c r="I773" s="64"/>
      <c r="J773" s="111"/>
      <c r="K773" s="64"/>
      <c r="L773" s="111"/>
      <c r="M773" s="111"/>
    </row>
    <row r="774" spans="1:13" s="65" customFormat="1" ht="15.75">
      <c r="A774" s="64"/>
      <c r="B774" s="64"/>
      <c r="C774" s="64"/>
      <c r="D774" s="64"/>
      <c r="E774" s="111"/>
      <c r="F774" s="64"/>
      <c r="G774" s="64"/>
      <c r="H774" s="64"/>
      <c r="I774" s="64"/>
      <c r="J774" s="111"/>
      <c r="K774" s="64"/>
      <c r="L774" s="111"/>
      <c r="M774" s="111"/>
    </row>
    <row r="775" spans="1:13" s="65" customFormat="1" ht="15.75">
      <c r="A775" s="64"/>
      <c r="B775" s="64"/>
      <c r="C775" s="64"/>
      <c r="D775" s="64"/>
      <c r="E775" s="111"/>
      <c r="F775" s="64"/>
      <c r="G775" s="64"/>
      <c r="H775" s="64"/>
      <c r="I775" s="64"/>
      <c r="J775" s="111"/>
      <c r="K775" s="64"/>
      <c r="L775" s="111"/>
      <c r="M775" s="111"/>
    </row>
    <row r="776" spans="1:13" s="65" customFormat="1" ht="15.75">
      <c r="A776" s="64"/>
      <c r="B776" s="64"/>
      <c r="C776" s="64"/>
      <c r="D776" s="64"/>
      <c r="E776" s="111"/>
      <c r="F776" s="64"/>
      <c r="G776" s="64"/>
      <c r="H776" s="64"/>
      <c r="I776" s="64"/>
      <c r="J776" s="111"/>
      <c r="K776" s="64"/>
      <c r="L776" s="111"/>
      <c r="M776" s="111"/>
    </row>
    <row r="777" spans="1:13" s="65" customFormat="1" ht="15.75">
      <c r="A777" s="64"/>
      <c r="B777" s="64"/>
      <c r="C777" s="64"/>
      <c r="D777" s="64"/>
      <c r="E777" s="111"/>
      <c r="F777" s="64"/>
      <c r="G777" s="64"/>
      <c r="H777" s="64"/>
      <c r="I777" s="64"/>
      <c r="J777" s="111"/>
      <c r="K777" s="64"/>
      <c r="L777" s="111"/>
      <c r="M777" s="111"/>
    </row>
    <row r="778" spans="1:13" s="65" customFormat="1" ht="15.75">
      <c r="A778" s="64"/>
      <c r="B778" s="64"/>
      <c r="C778" s="64"/>
      <c r="D778" s="64"/>
      <c r="E778" s="111"/>
      <c r="F778" s="64"/>
      <c r="G778" s="64"/>
      <c r="H778" s="64"/>
      <c r="I778" s="64"/>
      <c r="J778" s="111"/>
      <c r="K778" s="64"/>
      <c r="L778" s="111"/>
      <c r="M778" s="111"/>
    </row>
    <row r="779" spans="1:13" s="65" customFormat="1" ht="15.75">
      <c r="A779" s="64"/>
      <c r="B779" s="64"/>
      <c r="C779" s="64"/>
      <c r="D779" s="64"/>
      <c r="E779" s="111"/>
      <c r="F779" s="64"/>
      <c r="G779" s="64"/>
      <c r="H779" s="64"/>
      <c r="I779" s="64"/>
      <c r="J779" s="111"/>
      <c r="K779" s="64"/>
      <c r="L779" s="111"/>
      <c r="M779" s="111"/>
    </row>
    <row r="780" spans="1:13" s="65" customFormat="1" ht="15.75">
      <c r="A780" s="64"/>
      <c r="B780" s="64"/>
      <c r="C780" s="64"/>
      <c r="D780" s="64"/>
      <c r="E780" s="111"/>
      <c r="F780" s="64"/>
      <c r="G780" s="64"/>
      <c r="H780" s="64"/>
      <c r="I780" s="64"/>
      <c r="J780" s="111"/>
      <c r="K780" s="64"/>
      <c r="L780" s="111"/>
      <c r="M780" s="111"/>
    </row>
    <row r="781" spans="1:13" s="65" customFormat="1" ht="15.75">
      <c r="A781" s="64"/>
      <c r="B781" s="64"/>
      <c r="C781" s="64"/>
      <c r="D781" s="64"/>
      <c r="E781" s="111"/>
      <c r="F781" s="64"/>
      <c r="G781" s="64"/>
      <c r="H781" s="64"/>
      <c r="I781" s="64"/>
      <c r="J781" s="111"/>
      <c r="K781" s="64"/>
      <c r="L781" s="111"/>
      <c r="M781" s="111"/>
    </row>
    <row r="782" spans="1:13" s="65" customFormat="1" ht="15.75">
      <c r="A782" s="64"/>
      <c r="B782" s="64"/>
      <c r="C782" s="64"/>
      <c r="D782" s="64"/>
      <c r="E782" s="111"/>
      <c r="F782" s="64"/>
      <c r="G782" s="64"/>
      <c r="H782" s="64"/>
      <c r="I782" s="64"/>
      <c r="J782" s="111"/>
      <c r="K782" s="64"/>
      <c r="L782" s="111"/>
      <c r="M782" s="111"/>
    </row>
    <row r="783" spans="1:13" s="65" customFormat="1" ht="15.75">
      <c r="A783" s="64"/>
      <c r="B783" s="64"/>
      <c r="C783" s="64"/>
      <c r="D783" s="64"/>
      <c r="E783" s="111"/>
      <c r="F783" s="64"/>
      <c r="G783" s="64"/>
      <c r="H783" s="64"/>
      <c r="I783" s="64"/>
      <c r="J783" s="111"/>
      <c r="K783" s="64"/>
      <c r="L783" s="111"/>
      <c r="M783" s="111"/>
    </row>
    <row r="784" spans="1:13" s="65" customFormat="1" ht="15.75">
      <c r="A784" s="64"/>
      <c r="B784" s="64"/>
      <c r="C784" s="64"/>
      <c r="D784" s="64"/>
      <c r="E784" s="111"/>
      <c r="F784" s="64"/>
      <c r="G784" s="64"/>
      <c r="H784" s="64"/>
      <c r="I784" s="64"/>
      <c r="J784" s="111"/>
      <c r="K784" s="64"/>
      <c r="L784" s="111"/>
      <c r="M784" s="111"/>
    </row>
    <row r="785" spans="1:13" s="65" customFormat="1" ht="15.75">
      <c r="A785" s="64"/>
      <c r="B785" s="64"/>
      <c r="C785" s="64"/>
      <c r="D785" s="64"/>
      <c r="E785" s="111"/>
      <c r="F785" s="64"/>
      <c r="G785" s="64"/>
      <c r="H785" s="64"/>
      <c r="I785" s="64"/>
      <c r="J785" s="111"/>
      <c r="K785" s="64"/>
      <c r="L785" s="111"/>
      <c r="M785" s="111"/>
    </row>
    <row r="786" spans="1:13" s="65" customFormat="1" ht="15.75">
      <c r="A786" s="64"/>
      <c r="B786" s="64"/>
      <c r="C786" s="64"/>
      <c r="D786" s="64"/>
      <c r="E786" s="111"/>
      <c r="F786" s="64"/>
      <c r="G786" s="64"/>
      <c r="H786" s="64"/>
      <c r="I786" s="64"/>
      <c r="J786" s="111"/>
      <c r="K786" s="64"/>
      <c r="L786" s="111"/>
      <c r="M786" s="111"/>
    </row>
    <row r="787" spans="1:13" s="65" customFormat="1" ht="15.75">
      <c r="A787" s="64"/>
      <c r="B787" s="64"/>
      <c r="C787" s="64"/>
      <c r="D787" s="64"/>
      <c r="E787" s="111"/>
      <c r="F787" s="64"/>
      <c r="G787" s="64"/>
      <c r="H787" s="64"/>
      <c r="I787" s="64"/>
      <c r="J787" s="111"/>
      <c r="K787" s="64"/>
      <c r="L787" s="111"/>
      <c r="M787" s="111"/>
    </row>
    <row r="788" spans="1:13" s="65" customFormat="1" ht="15.75">
      <c r="A788" s="64"/>
      <c r="B788" s="64"/>
      <c r="C788" s="64"/>
      <c r="D788" s="64"/>
      <c r="E788" s="111"/>
      <c r="F788" s="64"/>
      <c r="G788" s="64"/>
      <c r="H788" s="64"/>
      <c r="I788" s="64"/>
      <c r="J788" s="111"/>
      <c r="K788" s="64"/>
      <c r="L788" s="111"/>
      <c r="M788" s="111"/>
    </row>
    <row r="789" spans="1:13" s="65" customFormat="1" ht="15.75">
      <c r="A789" s="64"/>
      <c r="B789" s="64"/>
      <c r="C789" s="64"/>
      <c r="D789" s="64"/>
      <c r="E789" s="111"/>
      <c r="F789" s="64"/>
      <c r="G789" s="64"/>
      <c r="H789" s="64"/>
      <c r="I789" s="64"/>
      <c r="J789" s="111"/>
      <c r="K789" s="64"/>
      <c r="L789" s="111"/>
      <c r="M789" s="111"/>
    </row>
    <row r="790" spans="1:13" s="65" customFormat="1" ht="15.75">
      <c r="A790" s="64"/>
      <c r="B790" s="64"/>
      <c r="C790" s="64"/>
      <c r="D790" s="64"/>
      <c r="E790" s="111"/>
      <c r="F790" s="64"/>
      <c r="G790" s="64"/>
      <c r="H790" s="64"/>
      <c r="I790" s="64"/>
      <c r="J790" s="111"/>
      <c r="K790" s="64"/>
      <c r="L790" s="111"/>
      <c r="M790" s="111"/>
    </row>
    <row r="791" spans="1:13" s="65" customFormat="1" ht="15.75">
      <c r="A791" s="64"/>
      <c r="B791" s="64"/>
      <c r="C791" s="64"/>
      <c r="D791" s="64"/>
      <c r="E791" s="111"/>
      <c r="F791" s="64"/>
      <c r="G791" s="64"/>
      <c r="H791" s="64"/>
      <c r="I791" s="64"/>
      <c r="J791" s="111"/>
      <c r="K791" s="64"/>
      <c r="L791" s="111"/>
      <c r="M791" s="111"/>
    </row>
    <row r="792" spans="1:13" s="65" customFormat="1" ht="15.75">
      <c r="A792" s="64"/>
      <c r="B792" s="64"/>
      <c r="C792" s="64"/>
      <c r="D792" s="64"/>
      <c r="E792" s="111"/>
      <c r="F792" s="64"/>
      <c r="G792" s="64"/>
      <c r="H792" s="64"/>
      <c r="I792" s="64"/>
      <c r="J792" s="111"/>
      <c r="K792" s="64"/>
      <c r="L792" s="111"/>
      <c r="M792" s="111"/>
    </row>
    <row r="793" spans="1:13" s="65" customFormat="1" ht="15.75">
      <c r="A793" s="64"/>
      <c r="B793" s="64"/>
      <c r="C793" s="64"/>
      <c r="D793" s="64"/>
      <c r="E793" s="111"/>
      <c r="F793" s="64"/>
      <c r="G793" s="64"/>
      <c r="H793" s="64"/>
      <c r="I793" s="64"/>
      <c r="J793" s="111"/>
      <c r="K793" s="64"/>
      <c r="L793" s="111"/>
      <c r="M793" s="111"/>
    </row>
    <row r="794" spans="1:13" s="65" customFormat="1" ht="15.75">
      <c r="A794" s="64"/>
      <c r="B794" s="64"/>
      <c r="C794" s="64"/>
      <c r="D794" s="64"/>
      <c r="E794" s="111"/>
      <c r="F794" s="64"/>
      <c r="G794" s="64"/>
      <c r="H794" s="64"/>
      <c r="I794" s="64"/>
      <c r="J794" s="111"/>
      <c r="K794" s="64"/>
      <c r="L794" s="111"/>
      <c r="M794" s="111"/>
    </row>
    <row r="795" spans="1:13" s="65" customFormat="1" ht="15.75">
      <c r="A795" s="64"/>
      <c r="B795" s="64"/>
      <c r="C795" s="64"/>
      <c r="D795" s="64"/>
      <c r="E795" s="111"/>
      <c r="F795" s="64"/>
      <c r="G795" s="64"/>
      <c r="H795" s="64"/>
      <c r="I795" s="64"/>
      <c r="J795" s="111"/>
      <c r="K795" s="64"/>
      <c r="L795" s="111"/>
      <c r="M795" s="111"/>
    </row>
    <row r="796" spans="1:13" s="65" customFormat="1" ht="15.75">
      <c r="A796" s="64"/>
      <c r="B796" s="64"/>
      <c r="C796" s="64"/>
      <c r="D796" s="64"/>
      <c r="E796" s="111"/>
      <c r="F796" s="64"/>
      <c r="G796" s="64"/>
      <c r="H796" s="64"/>
      <c r="I796" s="64"/>
      <c r="J796" s="111"/>
      <c r="K796" s="64"/>
      <c r="L796" s="111"/>
      <c r="M796" s="111"/>
    </row>
    <row r="797" spans="1:13" s="65" customFormat="1" ht="15.75">
      <c r="A797" s="64"/>
      <c r="B797" s="64"/>
      <c r="C797" s="64"/>
      <c r="D797" s="64"/>
      <c r="E797" s="111"/>
      <c r="F797" s="64"/>
      <c r="G797" s="64"/>
      <c r="H797" s="64"/>
      <c r="I797" s="64"/>
      <c r="J797" s="111"/>
      <c r="K797" s="64"/>
      <c r="L797" s="111"/>
      <c r="M797" s="111"/>
    </row>
    <row r="798" spans="1:13" s="65" customFormat="1" ht="15.75">
      <c r="A798" s="64"/>
      <c r="B798" s="64"/>
      <c r="C798" s="64"/>
      <c r="D798" s="64"/>
      <c r="E798" s="111"/>
      <c r="F798" s="64"/>
      <c r="G798" s="64"/>
      <c r="H798" s="64"/>
      <c r="I798" s="64"/>
      <c r="J798" s="111"/>
      <c r="K798" s="64"/>
      <c r="L798" s="111"/>
      <c r="M798" s="111"/>
    </row>
    <row r="799" spans="1:13" s="65" customFormat="1" ht="15.75">
      <c r="A799" s="64"/>
      <c r="B799" s="64"/>
      <c r="C799" s="64"/>
      <c r="D799" s="64"/>
      <c r="E799" s="111"/>
      <c r="F799" s="64"/>
      <c r="G799" s="64"/>
      <c r="H799" s="64"/>
      <c r="I799" s="64"/>
      <c r="J799" s="111"/>
      <c r="K799" s="64"/>
      <c r="L799" s="111"/>
      <c r="M799" s="111"/>
    </row>
    <row r="800" spans="1:13" s="65" customFormat="1" ht="15.75">
      <c r="A800" s="64"/>
      <c r="B800" s="64"/>
      <c r="C800" s="64"/>
      <c r="D800" s="64"/>
      <c r="E800" s="111"/>
      <c r="F800" s="64"/>
      <c r="G800" s="64"/>
      <c r="H800" s="64"/>
      <c r="I800" s="64"/>
      <c r="J800" s="111"/>
      <c r="K800" s="64"/>
      <c r="L800" s="111"/>
      <c r="M800" s="111"/>
    </row>
    <row r="801" spans="1:13" s="65" customFormat="1" ht="15.75">
      <c r="A801" s="64"/>
      <c r="B801" s="64"/>
      <c r="C801" s="64"/>
      <c r="D801" s="64"/>
      <c r="E801" s="111"/>
      <c r="F801" s="64"/>
      <c r="G801" s="64"/>
      <c r="H801" s="64"/>
      <c r="I801" s="64"/>
      <c r="J801" s="111"/>
      <c r="K801" s="64"/>
      <c r="L801" s="111"/>
      <c r="M801" s="111"/>
    </row>
    <row r="802" spans="1:13" s="65" customFormat="1" ht="15.75">
      <c r="A802" s="64"/>
      <c r="B802" s="64"/>
      <c r="C802" s="64"/>
      <c r="D802" s="64"/>
      <c r="E802" s="111"/>
      <c r="F802" s="64"/>
      <c r="G802" s="64"/>
      <c r="H802" s="64"/>
      <c r="I802" s="64"/>
      <c r="J802" s="111"/>
      <c r="K802" s="64"/>
      <c r="L802" s="111"/>
      <c r="M802" s="111"/>
    </row>
    <row r="803" spans="1:13" s="65" customFormat="1" ht="15.75">
      <c r="A803" s="64"/>
      <c r="B803" s="64"/>
      <c r="C803" s="64"/>
      <c r="D803" s="64"/>
      <c r="E803" s="111"/>
      <c r="F803" s="64"/>
      <c r="G803" s="64"/>
      <c r="H803" s="64"/>
      <c r="I803" s="64"/>
      <c r="J803" s="111"/>
      <c r="K803" s="64"/>
      <c r="L803" s="111"/>
      <c r="M803" s="111"/>
    </row>
    <row r="804" spans="1:13" s="65" customFormat="1" ht="15.75">
      <c r="A804" s="64"/>
      <c r="B804" s="64"/>
      <c r="C804" s="64"/>
      <c r="D804" s="64"/>
      <c r="E804" s="111"/>
      <c r="F804" s="64"/>
      <c r="G804" s="64"/>
      <c r="H804" s="64"/>
      <c r="I804" s="64"/>
      <c r="J804" s="111"/>
      <c r="K804" s="64"/>
      <c r="L804" s="111"/>
      <c r="M804" s="111"/>
    </row>
    <row r="805" spans="1:13" s="65" customFormat="1" ht="15.75">
      <c r="A805" s="64"/>
      <c r="B805" s="64"/>
      <c r="C805" s="64"/>
      <c r="D805" s="64"/>
      <c r="E805" s="111"/>
      <c r="F805" s="64"/>
      <c r="G805" s="64"/>
      <c r="H805" s="64"/>
      <c r="I805" s="64"/>
      <c r="J805" s="111"/>
      <c r="K805" s="64"/>
      <c r="L805" s="111"/>
      <c r="M805" s="111"/>
    </row>
    <row r="806" spans="1:13" s="65" customFormat="1" ht="15.75">
      <c r="A806" s="64"/>
      <c r="B806" s="64"/>
      <c r="C806" s="64"/>
      <c r="D806" s="64"/>
      <c r="E806" s="111"/>
      <c r="F806" s="64"/>
      <c r="G806" s="64"/>
      <c r="H806" s="64"/>
      <c r="I806" s="64"/>
      <c r="J806" s="111"/>
      <c r="K806" s="64"/>
      <c r="L806" s="111"/>
      <c r="M806" s="111"/>
    </row>
    <row r="807" spans="1:13" s="65" customFormat="1" ht="15.75">
      <c r="A807" s="64"/>
      <c r="B807" s="64"/>
      <c r="C807" s="64"/>
      <c r="D807" s="64"/>
      <c r="E807" s="111"/>
      <c r="F807" s="64"/>
      <c r="G807" s="64"/>
      <c r="H807" s="64"/>
      <c r="I807" s="64"/>
      <c r="J807" s="111"/>
      <c r="K807" s="64"/>
      <c r="L807" s="111"/>
      <c r="M807" s="111"/>
    </row>
    <row r="808" spans="1:13" s="65" customFormat="1" ht="15.75">
      <c r="A808" s="64"/>
      <c r="B808" s="64"/>
      <c r="C808" s="64"/>
      <c r="D808" s="64"/>
      <c r="E808" s="111"/>
      <c r="F808" s="64"/>
      <c r="G808" s="64"/>
      <c r="H808" s="64"/>
      <c r="I808" s="64"/>
      <c r="J808" s="111"/>
      <c r="K808" s="64"/>
      <c r="L808" s="111"/>
      <c r="M808" s="111"/>
    </row>
    <row r="809" spans="1:13" s="65" customFormat="1" ht="15.75">
      <c r="A809" s="64"/>
      <c r="B809" s="64"/>
      <c r="C809" s="64"/>
      <c r="D809" s="64"/>
      <c r="E809" s="111"/>
      <c r="F809" s="64"/>
      <c r="G809" s="64"/>
      <c r="H809" s="64"/>
      <c r="I809" s="64"/>
      <c r="J809" s="111"/>
      <c r="K809" s="64"/>
      <c r="L809" s="111"/>
      <c r="M809" s="111"/>
    </row>
    <row r="810" spans="1:13" s="65" customFormat="1" ht="15.75">
      <c r="A810" s="64"/>
      <c r="B810" s="64"/>
      <c r="C810" s="64"/>
      <c r="D810" s="64"/>
      <c r="E810" s="111"/>
      <c r="F810" s="64"/>
      <c r="G810" s="64"/>
      <c r="H810" s="64"/>
      <c r="I810" s="64"/>
      <c r="J810" s="111"/>
      <c r="K810" s="64"/>
      <c r="L810" s="111"/>
      <c r="M810" s="111"/>
    </row>
    <row r="811" spans="1:13" s="65" customFormat="1" ht="15.75">
      <c r="A811" s="64"/>
      <c r="B811" s="64"/>
      <c r="C811" s="64"/>
      <c r="D811" s="64"/>
      <c r="E811" s="111"/>
      <c r="F811" s="64"/>
      <c r="G811" s="64"/>
      <c r="H811" s="64"/>
      <c r="I811" s="64"/>
      <c r="J811" s="111"/>
      <c r="K811" s="64"/>
      <c r="L811" s="111"/>
      <c r="M811" s="111"/>
    </row>
    <row r="812" spans="1:13" s="65" customFormat="1" ht="15.75">
      <c r="A812" s="64"/>
      <c r="B812" s="64"/>
      <c r="C812" s="64"/>
      <c r="D812" s="64"/>
      <c r="E812" s="111"/>
      <c r="F812" s="64"/>
      <c r="G812" s="64"/>
      <c r="H812" s="64"/>
      <c r="I812" s="64"/>
      <c r="J812" s="111"/>
      <c r="K812" s="64"/>
      <c r="L812" s="111"/>
      <c r="M812" s="111"/>
    </row>
    <row r="813" spans="1:13" s="65" customFormat="1" ht="15.75">
      <c r="A813" s="64"/>
      <c r="B813" s="64"/>
      <c r="C813" s="64"/>
      <c r="D813" s="64"/>
      <c r="E813" s="111"/>
      <c r="F813" s="64"/>
      <c r="G813" s="64"/>
      <c r="H813" s="64"/>
      <c r="I813" s="64"/>
      <c r="J813" s="111"/>
      <c r="K813" s="64"/>
      <c r="L813" s="111"/>
      <c r="M813" s="111"/>
    </row>
    <row r="814" spans="1:13" s="65" customFormat="1" ht="15.75">
      <c r="A814" s="64"/>
      <c r="B814" s="64"/>
      <c r="C814" s="64"/>
      <c r="D814" s="64"/>
      <c r="E814" s="111"/>
      <c r="F814" s="64"/>
      <c r="G814" s="64"/>
      <c r="H814" s="64"/>
      <c r="I814" s="64"/>
      <c r="J814" s="111"/>
      <c r="K814" s="64"/>
      <c r="L814" s="111"/>
      <c r="M814" s="111"/>
    </row>
    <row r="815" spans="1:13" s="65" customFormat="1" ht="15.75">
      <c r="A815" s="64"/>
      <c r="B815" s="64"/>
      <c r="C815" s="64"/>
      <c r="D815" s="64"/>
      <c r="E815" s="111"/>
      <c r="F815" s="64"/>
      <c r="G815" s="64"/>
      <c r="H815" s="64"/>
      <c r="I815" s="64"/>
      <c r="J815" s="111"/>
      <c r="K815" s="64"/>
      <c r="L815" s="111"/>
      <c r="M815" s="111"/>
    </row>
    <row r="816" spans="1:13" s="65" customFormat="1" ht="15.75">
      <c r="A816" s="64"/>
      <c r="B816" s="64"/>
      <c r="C816" s="64"/>
      <c r="D816" s="64"/>
      <c r="E816" s="111"/>
      <c r="F816" s="64"/>
      <c r="G816" s="64"/>
      <c r="H816" s="64"/>
      <c r="I816" s="64"/>
      <c r="J816" s="111"/>
      <c r="K816" s="64"/>
      <c r="L816" s="111"/>
      <c r="M816" s="111"/>
    </row>
    <row r="817" spans="1:13" s="65" customFormat="1" ht="15.75">
      <c r="A817" s="64"/>
      <c r="B817" s="64"/>
      <c r="C817" s="64"/>
      <c r="D817" s="64"/>
      <c r="E817" s="111"/>
      <c r="F817" s="64"/>
      <c r="G817" s="64"/>
      <c r="H817" s="64"/>
      <c r="I817" s="64"/>
      <c r="J817" s="111"/>
      <c r="K817" s="64"/>
      <c r="L817" s="111"/>
      <c r="M817" s="111"/>
    </row>
    <row r="818" spans="1:13" s="65" customFormat="1" ht="15.75">
      <c r="A818" s="64"/>
      <c r="B818" s="64"/>
      <c r="C818" s="64"/>
      <c r="D818" s="64"/>
      <c r="E818" s="111"/>
      <c r="F818" s="64"/>
      <c r="G818" s="64"/>
      <c r="H818" s="64"/>
      <c r="I818" s="64"/>
      <c r="J818" s="111"/>
      <c r="K818" s="64"/>
      <c r="L818" s="111"/>
      <c r="M818" s="111"/>
    </row>
    <row r="819" spans="1:13" s="65" customFormat="1" ht="15.75">
      <c r="A819" s="64"/>
      <c r="B819" s="64"/>
      <c r="C819" s="64"/>
      <c r="D819" s="64"/>
      <c r="E819" s="111"/>
      <c r="F819" s="64"/>
      <c r="G819" s="64"/>
      <c r="H819" s="64"/>
      <c r="I819" s="64"/>
      <c r="J819" s="111"/>
      <c r="K819" s="64"/>
      <c r="L819" s="111"/>
      <c r="M819" s="111"/>
    </row>
    <row r="820" spans="1:13" s="65" customFormat="1" ht="15.75">
      <c r="A820" s="64"/>
      <c r="B820" s="64"/>
      <c r="C820" s="64"/>
      <c r="D820" s="64"/>
      <c r="E820" s="111"/>
      <c r="F820" s="64"/>
      <c r="G820" s="64"/>
      <c r="H820" s="64"/>
      <c r="I820" s="64"/>
      <c r="J820" s="111"/>
      <c r="K820" s="64"/>
      <c r="L820" s="111"/>
      <c r="M820" s="111"/>
    </row>
    <row r="821" spans="1:13" s="65" customFormat="1" ht="15.75">
      <c r="A821" s="64"/>
      <c r="B821" s="64"/>
      <c r="C821" s="64"/>
      <c r="D821" s="64"/>
      <c r="E821" s="111"/>
      <c r="F821" s="64"/>
      <c r="G821" s="64"/>
      <c r="H821" s="64"/>
      <c r="I821" s="64"/>
      <c r="J821" s="111"/>
      <c r="K821" s="64"/>
      <c r="L821" s="111"/>
      <c r="M821" s="111"/>
    </row>
    <row r="822" spans="1:13" s="65" customFormat="1" ht="15.75">
      <c r="A822" s="64"/>
      <c r="B822" s="64"/>
      <c r="C822" s="64"/>
      <c r="D822" s="64"/>
      <c r="E822" s="111"/>
      <c r="F822" s="64"/>
      <c r="G822" s="64"/>
      <c r="H822" s="64"/>
      <c r="I822" s="64"/>
      <c r="J822" s="111"/>
      <c r="K822" s="64"/>
      <c r="L822" s="111"/>
      <c r="M822" s="111"/>
    </row>
    <row r="823" spans="1:13" s="65" customFormat="1" ht="15.75">
      <c r="A823" s="64"/>
      <c r="B823" s="64"/>
      <c r="C823" s="64"/>
      <c r="D823" s="64"/>
      <c r="E823" s="111"/>
      <c r="F823" s="64"/>
      <c r="G823" s="64"/>
      <c r="H823" s="64"/>
      <c r="I823" s="64"/>
      <c r="J823" s="111"/>
      <c r="K823" s="64"/>
      <c r="L823" s="111"/>
      <c r="M823" s="111"/>
    </row>
    <row r="824" spans="1:13" s="65" customFormat="1" ht="15.75">
      <c r="A824" s="64"/>
      <c r="B824" s="64"/>
      <c r="C824" s="64"/>
      <c r="D824" s="64"/>
      <c r="E824" s="111"/>
      <c r="F824" s="64"/>
      <c r="G824" s="64"/>
      <c r="H824" s="64"/>
      <c r="I824" s="64"/>
      <c r="J824" s="111"/>
      <c r="K824" s="64"/>
      <c r="L824" s="111"/>
      <c r="M824" s="111"/>
    </row>
    <row r="825" spans="1:13" s="65" customFormat="1" ht="15.75">
      <c r="A825" s="64"/>
      <c r="B825" s="64"/>
      <c r="C825" s="64"/>
      <c r="D825" s="64"/>
      <c r="E825" s="111"/>
      <c r="F825" s="64"/>
      <c r="G825" s="64"/>
      <c r="H825" s="64"/>
      <c r="I825" s="64"/>
      <c r="J825" s="111"/>
      <c r="K825" s="64"/>
      <c r="L825" s="111"/>
      <c r="M825" s="111"/>
    </row>
    <row r="826" spans="1:13" s="65" customFormat="1" ht="15.75">
      <c r="A826" s="64"/>
      <c r="B826" s="64"/>
      <c r="C826" s="64"/>
      <c r="D826" s="64"/>
      <c r="E826" s="111"/>
      <c r="F826" s="64"/>
      <c r="G826" s="64"/>
      <c r="H826" s="64"/>
      <c r="I826" s="64"/>
      <c r="J826" s="111"/>
      <c r="K826" s="64"/>
      <c r="L826" s="111"/>
      <c r="M826" s="111"/>
    </row>
    <row r="827" spans="1:13" s="65" customFormat="1" ht="15.75">
      <c r="A827" s="64"/>
      <c r="B827" s="64"/>
      <c r="C827" s="64"/>
      <c r="D827" s="64"/>
      <c r="E827" s="111"/>
      <c r="F827" s="64"/>
      <c r="G827" s="64"/>
      <c r="H827" s="64"/>
      <c r="I827" s="64"/>
      <c r="J827" s="111"/>
      <c r="K827" s="64"/>
      <c r="L827" s="111"/>
      <c r="M827" s="111"/>
    </row>
    <row r="828" spans="1:13" s="65" customFormat="1" ht="15.75">
      <c r="A828" s="64"/>
      <c r="B828" s="64"/>
      <c r="C828" s="64"/>
      <c r="D828" s="64"/>
      <c r="E828" s="111"/>
      <c r="F828" s="64"/>
      <c r="G828" s="64"/>
      <c r="H828" s="64"/>
      <c r="I828" s="64"/>
      <c r="J828" s="111"/>
      <c r="K828" s="64"/>
      <c r="L828" s="111"/>
      <c r="M828" s="111"/>
    </row>
    <row r="829" spans="1:13" s="65" customFormat="1" ht="15.75">
      <c r="A829" s="64"/>
      <c r="B829" s="64"/>
      <c r="C829" s="64"/>
      <c r="D829" s="64"/>
      <c r="E829" s="111"/>
      <c r="F829" s="64"/>
      <c r="G829" s="64"/>
      <c r="H829" s="64"/>
      <c r="I829" s="64"/>
      <c r="J829" s="111"/>
      <c r="K829" s="64"/>
      <c r="L829" s="111"/>
      <c r="M829" s="111"/>
    </row>
    <row r="830" spans="1:13" s="65" customFormat="1" ht="15.75">
      <c r="A830" s="64"/>
      <c r="B830" s="64"/>
      <c r="C830" s="64"/>
      <c r="D830" s="64"/>
      <c r="E830" s="111"/>
      <c r="F830" s="64"/>
      <c r="G830" s="64"/>
      <c r="H830" s="64"/>
      <c r="I830" s="64"/>
      <c r="J830" s="111"/>
      <c r="K830" s="64"/>
      <c r="L830" s="111"/>
      <c r="M830" s="111"/>
    </row>
    <row r="831" spans="1:13" s="65" customFormat="1" ht="15.75">
      <c r="A831" s="64"/>
      <c r="B831" s="64"/>
      <c r="C831" s="64"/>
      <c r="D831" s="64"/>
      <c r="E831" s="111"/>
      <c r="F831" s="64"/>
      <c r="G831" s="64"/>
      <c r="H831" s="64"/>
      <c r="I831" s="64"/>
      <c r="J831" s="111"/>
      <c r="K831" s="64"/>
      <c r="L831" s="111"/>
      <c r="M831" s="111"/>
    </row>
    <row r="832" spans="1:13" s="65" customFormat="1" ht="15.75">
      <c r="A832" s="64"/>
      <c r="B832" s="64"/>
      <c r="C832" s="64"/>
      <c r="D832" s="64"/>
      <c r="E832" s="111"/>
      <c r="F832" s="64"/>
      <c r="G832" s="64"/>
      <c r="H832" s="64"/>
      <c r="I832" s="64"/>
      <c r="J832" s="111"/>
      <c r="K832" s="64"/>
      <c r="L832" s="111"/>
      <c r="M832" s="111"/>
    </row>
    <row r="833" spans="1:13" s="65" customFormat="1" ht="15.75">
      <c r="A833" s="64"/>
      <c r="B833" s="64"/>
      <c r="C833" s="64"/>
      <c r="D833" s="64"/>
      <c r="E833" s="111"/>
      <c r="F833" s="64"/>
      <c r="G833" s="64"/>
      <c r="H833" s="64"/>
      <c r="I833" s="64"/>
      <c r="J833" s="111"/>
      <c r="K833" s="64"/>
      <c r="L833" s="111"/>
      <c r="M833" s="111"/>
    </row>
    <row r="834" spans="1:13" s="65" customFormat="1" ht="15.75">
      <c r="A834" s="64"/>
      <c r="B834" s="64"/>
      <c r="C834" s="64"/>
      <c r="D834" s="64"/>
      <c r="E834" s="111"/>
      <c r="F834" s="64"/>
      <c r="G834" s="64"/>
      <c r="H834" s="64"/>
      <c r="I834" s="64"/>
      <c r="J834" s="111"/>
      <c r="K834" s="64"/>
      <c r="L834" s="111"/>
      <c r="M834" s="111"/>
    </row>
    <row r="835" spans="1:13" s="65" customFormat="1" ht="15.75">
      <c r="A835" s="64"/>
      <c r="B835" s="64"/>
      <c r="C835" s="64"/>
      <c r="D835" s="64"/>
      <c r="E835" s="111"/>
      <c r="F835" s="64"/>
      <c r="G835" s="64"/>
      <c r="H835" s="64"/>
      <c r="I835" s="64"/>
      <c r="J835" s="111"/>
      <c r="K835" s="64"/>
      <c r="L835" s="111"/>
      <c r="M835" s="111"/>
    </row>
    <row r="836" spans="1:13" s="65" customFormat="1" ht="15.75">
      <c r="A836" s="64"/>
      <c r="B836" s="64"/>
      <c r="C836" s="64"/>
      <c r="D836" s="64"/>
      <c r="E836" s="111"/>
      <c r="F836" s="64"/>
      <c r="G836" s="64"/>
      <c r="H836" s="64"/>
      <c r="I836" s="64"/>
      <c r="J836" s="111"/>
      <c r="K836" s="64"/>
      <c r="L836" s="111"/>
      <c r="M836" s="111"/>
    </row>
    <row r="837" spans="1:13" s="65" customFormat="1" ht="15.75">
      <c r="A837" s="64"/>
      <c r="B837" s="64"/>
      <c r="C837" s="64"/>
      <c r="D837" s="64"/>
      <c r="E837" s="111"/>
      <c r="F837" s="64"/>
      <c r="G837" s="64"/>
      <c r="H837" s="64"/>
      <c r="I837" s="64"/>
      <c r="J837" s="111"/>
      <c r="K837" s="64"/>
      <c r="L837" s="111"/>
      <c r="M837" s="111"/>
    </row>
    <row r="838" spans="1:13" s="65" customFormat="1" ht="15.75">
      <c r="A838" s="64"/>
      <c r="B838" s="64"/>
      <c r="C838" s="64"/>
      <c r="D838" s="64"/>
      <c r="E838" s="111"/>
      <c r="F838" s="64"/>
      <c r="G838" s="64"/>
      <c r="H838" s="64"/>
      <c r="I838" s="64"/>
      <c r="J838" s="111"/>
      <c r="K838" s="64"/>
      <c r="L838" s="111"/>
      <c r="M838" s="111"/>
    </row>
    <row r="839" spans="1:13" s="65" customFormat="1" ht="15.75">
      <c r="A839" s="64"/>
      <c r="B839" s="64"/>
      <c r="C839" s="64"/>
      <c r="D839" s="64"/>
      <c r="E839" s="111"/>
      <c r="F839" s="64"/>
      <c r="G839" s="64"/>
      <c r="H839" s="64"/>
      <c r="I839" s="64"/>
      <c r="J839" s="111"/>
      <c r="K839" s="64"/>
      <c r="L839" s="111"/>
      <c r="M839" s="111"/>
    </row>
    <row r="840" spans="1:13" s="65" customFormat="1" ht="15.75">
      <c r="A840" s="64"/>
      <c r="B840" s="64"/>
      <c r="C840" s="64"/>
      <c r="D840" s="64"/>
      <c r="E840" s="111"/>
      <c r="F840" s="64"/>
      <c r="G840" s="64"/>
      <c r="H840" s="64"/>
      <c r="I840" s="64"/>
      <c r="J840" s="111"/>
      <c r="K840" s="64"/>
      <c r="L840" s="111"/>
      <c r="M840" s="111"/>
    </row>
    <row r="841" spans="1:13" s="65" customFormat="1" ht="15.75">
      <c r="A841" s="64"/>
      <c r="B841" s="64"/>
      <c r="C841" s="64"/>
      <c r="D841" s="64"/>
      <c r="E841" s="111"/>
      <c r="F841" s="64"/>
      <c r="G841" s="64"/>
      <c r="H841" s="64"/>
      <c r="I841" s="64"/>
      <c r="J841" s="111"/>
      <c r="K841" s="64"/>
      <c r="L841" s="111"/>
      <c r="M841" s="111"/>
    </row>
    <row r="842" spans="1:13" s="65" customFormat="1" ht="15.75">
      <c r="A842" s="64"/>
      <c r="B842" s="64"/>
      <c r="C842" s="64"/>
      <c r="D842" s="64"/>
      <c r="E842" s="111"/>
      <c r="F842" s="64"/>
      <c r="G842" s="64"/>
      <c r="H842" s="64"/>
      <c r="I842" s="64"/>
      <c r="J842" s="111"/>
      <c r="K842" s="64"/>
      <c r="L842" s="111"/>
      <c r="M842" s="111"/>
    </row>
    <row r="843" spans="1:13" s="65" customFormat="1" ht="15.75">
      <c r="A843" s="64"/>
      <c r="B843" s="64"/>
      <c r="C843" s="64"/>
      <c r="D843" s="64"/>
      <c r="E843" s="111"/>
      <c r="F843" s="64"/>
      <c r="G843" s="64"/>
      <c r="H843" s="64"/>
      <c r="I843" s="64"/>
      <c r="J843" s="111"/>
      <c r="K843" s="64"/>
      <c r="L843" s="111"/>
      <c r="M843" s="111"/>
    </row>
    <row r="844" spans="1:13" s="65" customFormat="1" ht="15.75">
      <c r="A844" s="64"/>
      <c r="B844" s="64"/>
      <c r="C844" s="64"/>
      <c r="D844" s="64"/>
      <c r="E844" s="111"/>
      <c r="F844" s="64"/>
      <c r="G844" s="64"/>
      <c r="H844" s="64"/>
      <c r="I844" s="64"/>
      <c r="J844" s="111"/>
      <c r="K844" s="64"/>
      <c r="L844" s="111"/>
      <c r="M844" s="111"/>
    </row>
    <row r="845" spans="1:13" s="65" customFormat="1" ht="15.75">
      <c r="A845" s="64"/>
      <c r="B845" s="64"/>
      <c r="C845" s="64"/>
      <c r="D845" s="64"/>
      <c r="E845" s="111"/>
      <c r="F845" s="64"/>
      <c r="G845" s="64"/>
      <c r="H845" s="64"/>
      <c r="I845" s="64"/>
      <c r="J845" s="111"/>
      <c r="K845" s="64"/>
      <c r="L845" s="111"/>
      <c r="M845" s="111"/>
    </row>
    <row r="846" spans="1:13" s="65" customFormat="1" ht="15.75">
      <c r="A846" s="64"/>
      <c r="B846" s="64"/>
      <c r="C846" s="64"/>
      <c r="D846" s="64"/>
      <c r="E846" s="111"/>
      <c r="F846" s="64"/>
      <c r="G846" s="64"/>
      <c r="H846" s="64"/>
      <c r="I846" s="64"/>
      <c r="J846" s="111"/>
      <c r="K846" s="64"/>
      <c r="L846" s="111"/>
      <c r="M846" s="111"/>
    </row>
    <row r="847" spans="1:13" s="65" customFormat="1" ht="15.75">
      <c r="A847" s="64"/>
      <c r="B847" s="64"/>
      <c r="C847" s="64"/>
      <c r="D847" s="64"/>
      <c r="E847" s="111"/>
      <c r="F847" s="64"/>
      <c r="G847" s="64"/>
      <c r="H847" s="64"/>
      <c r="I847" s="64"/>
      <c r="J847" s="111"/>
      <c r="K847" s="64"/>
      <c r="L847" s="111"/>
      <c r="M847" s="111"/>
    </row>
    <row r="848" spans="1:13" s="65" customFormat="1" ht="15.75">
      <c r="A848" s="64"/>
      <c r="B848" s="64"/>
      <c r="C848" s="64"/>
      <c r="D848" s="64"/>
      <c r="E848" s="111"/>
      <c r="F848" s="64"/>
      <c r="G848" s="64"/>
      <c r="H848" s="64"/>
      <c r="I848" s="64"/>
      <c r="J848" s="111"/>
      <c r="K848" s="64"/>
      <c r="L848" s="111"/>
      <c r="M848" s="111"/>
    </row>
    <row r="849" spans="1:13" s="65" customFormat="1" ht="15.75">
      <c r="A849" s="64"/>
      <c r="B849" s="64"/>
      <c r="C849" s="64"/>
      <c r="D849" s="64"/>
      <c r="E849" s="111"/>
      <c r="F849" s="64"/>
      <c r="G849" s="64"/>
      <c r="H849" s="64"/>
      <c r="I849" s="64"/>
      <c r="J849" s="111"/>
      <c r="K849" s="64"/>
      <c r="L849" s="111"/>
      <c r="M849" s="111"/>
    </row>
    <row r="850" spans="1:13" s="65" customFormat="1" ht="15.75">
      <c r="A850" s="64"/>
      <c r="B850" s="64"/>
      <c r="C850" s="64"/>
      <c r="D850" s="64"/>
      <c r="E850" s="111"/>
      <c r="F850" s="64"/>
      <c r="G850" s="64"/>
      <c r="H850" s="64"/>
      <c r="I850" s="64"/>
      <c r="J850" s="111"/>
      <c r="K850" s="64"/>
      <c r="L850" s="111"/>
      <c r="M850" s="111"/>
    </row>
  </sheetData>
  <sheetProtection/>
  <mergeCells count="10">
    <mergeCell ref="B4:L4"/>
    <mergeCell ref="A6:A13"/>
    <mergeCell ref="F9:F13"/>
    <mergeCell ref="C12:C13"/>
    <mergeCell ref="D12:D13"/>
    <mergeCell ref="E12:E13"/>
    <mergeCell ref="H12:H13"/>
    <mergeCell ref="I12:I13"/>
    <mergeCell ref="J12:J13"/>
    <mergeCell ref="B12:B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17"/>
  <sheetViews>
    <sheetView zoomScalePageLayoutView="0" workbookViewId="0" topLeftCell="A1">
      <pane xSplit="1" ySplit="13" topLeftCell="B9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121" sqref="I121"/>
    </sheetView>
  </sheetViews>
  <sheetFormatPr defaultColWidth="8.88671875" defaultRowHeight="15.75"/>
  <cols>
    <col min="1" max="1" width="21.21484375" style="13" customWidth="1"/>
    <col min="2" max="4" width="10.77734375" style="18" customWidth="1"/>
    <col min="5" max="5" width="10.77734375" style="17" customWidth="1"/>
    <col min="6" max="6" width="10.77734375" style="18" customWidth="1"/>
    <col min="7" max="7" width="10.77734375" style="17" customWidth="1"/>
    <col min="8" max="9" width="10.77734375" style="18" customWidth="1"/>
    <col min="10" max="10" width="10.77734375" style="17" customWidth="1"/>
    <col min="11" max="11" width="10.77734375" style="18" customWidth="1"/>
    <col min="12" max="13" width="10.77734375" style="17" customWidth="1"/>
    <col min="14" max="17" width="11.5546875" style="0" customWidth="1"/>
    <col min="18" max="18" width="42.5546875" style="0" bestFit="1" customWidth="1"/>
  </cols>
  <sheetData>
    <row r="1" spans="1:13" ht="15.75">
      <c r="A1" s="63" t="s">
        <v>23</v>
      </c>
      <c r="B1" s="72"/>
      <c r="C1" s="73"/>
      <c r="D1" s="72"/>
      <c r="E1" s="74"/>
      <c r="F1" s="72"/>
      <c r="G1" s="74"/>
      <c r="H1" s="72"/>
      <c r="I1" s="72"/>
      <c r="J1" s="74"/>
      <c r="K1" s="72"/>
      <c r="L1" s="74"/>
      <c r="M1" s="74"/>
    </row>
    <row r="2" spans="1:21" ht="15.75">
      <c r="A2" s="75"/>
      <c r="B2" s="76"/>
      <c r="C2" s="76"/>
      <c r="D2" s="76"/>
      <c r="E2" s="77"/>
      <c r="F2" s="76"/>
      <c r="G2" s="77"/>
      <c r="H2" s="76"/>
      <c r="I2" s="76"/>
      <c r="J2" s="77"/>
      <c r="K2" s="76"/>
      <c r="L2" s="77"/>
      <c r="M2" s="77"/>
      <c r="N2" s="65"/>
      <c r="O2" s="65"/>
      <c r="P2" s="65"/>
      <c r="Q2" s="65"/>
      <c r="R2" s="65"/>
      <c r="S2" s="65"/>
      <c r="T2" s="65"/>
      <c r="U2" s="65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21" t="s">
        <v>37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01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22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23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23"/>
      <c r="B8" s="44"/>
      <c r="C8" s="45"/>
      <c r="D8" s="45"/>
      <c r="E8" s="45"/>
      <c r="F8" s="45"/>
      <c r="G8" s="31"/>
      <c r="H8" s="44"/>
      <c r="I8" s="45"/>
      <c r="J8" s="45"/>
      <c r="K8" s="45"/>
      <c r="L8" s="25"/>
      <c r="M8" s="27"/>
    </row>
    <row r="9" spans="1:13" s="14" customFormat="1" ht="15.75">
      <c r="A9" s="123"/>
      <c r="B9" s="48"/>
      <c r="C9" s="55"/>
      <c r="D9" s="55"/>
      <c r="E9" s="55"/>
      <c r="F9" s="124" t="s">
        <v>14</v>
      </c>
      <c r="G9" s="23"/>
      <c r="H9" s="48"/>
      <c r="I9" s="55"/>
      <c r="J9" s="49"/>
      <c r="K9" s="49"/>
      <c r="L9" s="22"/>
      <c r="M9" s="22"/>
    </row>
    <row r="10" spans="1:13" s="33" customFormat="1" ht="15.75">
      <c r="A10" s="123"/>
      <c r="B10" s="24"/>
      <c r="C10" s="25" t="s">
        <v>13</v>
      </c>
      <c r="D10" s="25"/>
      <c r="E10" s="25"/>
      <c r="F10" s="125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23"/>
      <c r="B11" s="28"/>
      <c r="C11" s="29"/>
      <c r="D11" s="29"/>
      <c r="E11" s="29"/>
      <c r="F11" s="125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23"/>
      <c r="B12" s="124" t="s">
        <v>17</v>
      </c>
      <c r="C12" s="124" t="s">
        <v>18</v>
      </c>
      <c r="D12" s="124" t="s">
        <v>14</v>
      </c>
      <c r="E12" s="124" t="s">
        <v>8</v>
      </c>
      <c r="F12" s="125"/>
      <c r="G12" s="27"/>
      <c r="H12" s="124" t="s">
        <v>22</v>
      </c>
      <c r="I12" s="124" t="s">
        <v>19</v>
      </c>
      <c r="J12" s="124" t="s">
        <v>8</v>
      </c>
      <c r="K12" s="24"/>
      <c r="L12" s="27"/>
      <c r="M12" s="31"/>
    </row>
    <row r="13" spans="1:13" s="33" customFormat="1" ht="15.75">
      <c r="A13" s="127"/>
      <c r="B13" s="126"/>
      <c r="C13" s="126"/>
      <c r="D13" s="126"/>
      <c r="E13" s="126"/>
      <c r="F13" s="126"/>
      <c r="G13" s="32"/>
      <c r="H13" s="126"/>
      <c r="I13" s="126"/>
      <c r="J13" s="126"/>
      <c r="K13" s="28"/>
      <c r="L13" s="32"/>
      <c r="M13" s="30"/>
    </row>
    <row r="14" spans="1:13" s="79" customFormat="1" ht="15.75">
      <c r="A14" s="78">
        <v>35855</v>
      </c>
      <c r="B14" s="67">
        <v>6363</v>
      </c>
      <c r="C14" s="67">
        <v>653.3</v>
      </c>
      <c r="D14" s="67">
        <v>251.1</v>
      </c>
      <c r="E14" s="68">
        <v>7267.4</v>
      </c>
      <c r="F14" s="67">
        <v>8166.9</v>
      </c>
      <c r="G14" s="68">
        <v>15434.3</v>
      </c>
      <c r="H14" s="67">
        <v>10059.9</v>
      </c>
      <c r="I14" s="67">
        <v>2560.6</v>
      </c>
      <c r="J14" s="68">
        <v>12620.5</v>
      </c>
      <c r="K14" s="67">
        <v>9562.099999999999</v>
      </c>
      <c r="L14" s="68">
        <v>22182.6</v>
      </c>
      <c r="M14" s="68">
        <v>-6748.299999999999</v>
      </c>
    </row>
    <row r="15" spans="1:13" s="79" customFormat="1" ht="15.75">
      <c r="A15" s="78">
        <v>35947</v>
      </c>
      <c r="B15" s="67">
        <v>6430.2</v>
      </c>
      <c r="C15" s="67">
        <v>671.8</v>
      </c>
      <c r="D15" s="67">
        <v>146.1</v>
      </c>
      <c r="E15" s="68">
        <v>7248.1</v>
      </c>
      <c r="F15" s="67">
        <v>9051.199999999999</v>
      </c>
      <c r="G15" s="68">
        <v>16299.3</v>
      </c>
      <c r="H15" s="67">
        <v>10304.7</v>
      </c>
      <c r="I15" s="67">
        <v>1882.1</v>
      </c>
      <c r="J15" s="68">
        <v>12186.8</v>
      </c>
      <c r="K15" s="67">
        <v>10720.3</v>
      </c>
      <c r="L15" s="68">
        <v>22907.1</v>
      </c>
      <c r="M15" s="68">
        <v>-6607.799999999999</v>
      </c>
    </row>
    <row r="16" spans="1:13" s="79" customFormat="1" ht="15.75">
      <c r="A16" s="78">
        <v>36039</v>
      </c>
      <c r="B16" s="67">
        <v>4396</v>
      </c>
      <c r="C16" s="67">
        <v>704.7</v>
      </c>
      <c r="D16" s="67">
        <v>174.3</v>
      </c>
      <c r="E16" s="68">
        <v>5275</v>
      </c>
      <c r="F16" s="67">
        <v>9913.4</v>
      </c>
      <c r="G16" s="68">
        <v>15188.4</v>
      </c>
      <c r="H16" s="67">
        <v>10864</v>
      </c>
      <c r="I16" s="67">
        <v>2382.1</v>
      </c>
      <c r="J16" s="68">
        <v>13246.1</v>
      </c>
      <c r="K16" s="67">
        <v>9215.9</v>
      </c>
      <c r="L16" s="68">
        <v>22462</v>
      </c>
      <c r="M16" s="68">
        <v>-7273.6</v>
      </c>
    </row>
    <row r="17" spans="1:13" s="79" customFormat="1" ht="15.75">
      <c r="A17" s="78">
        <v>36130</v>
      </c>
      <c r="B17" s="67">
        <v>5263.7</v>
      </c>
      <c r="C17" s="67">
        <v>1406.5</v>
      </c>
      <c r="D17" s="67">
        <v>296.2</v>
      </c>
      <c r="E17" s="68">
        <v>6966.4</v>
      </c>
      <c r="F17" s="67">
        <v>10465.500000000002</v>
      </c>
      <c r="G17" s="68">
        <v>17431.9</v>
      </c>
      <c r="H17" s="67">
        <v>9432.5</v>
      </c>
      <c r="I17" s="67">
        <v>2024.5</v>
      </c>
      <c r="J17" s="68">
        <v>11457</v>
      </c>
      <c r="K17" s="67">
        <v>11354.2</v>
      </c>
      <c r="L17" s="68">
        <v>22811.2</v>
      </c>
      <c r="M17" s="68">
        <v>-5379.299999999999</v>
      </c>
    </row>
    <row r="18" spans="1:13" s="79" customFormat="1" ht="15.75">
      <c r="A18" s="78">
        <v>36220</v>
      </c>
      <c r="B18" s="67">
        <v>7800.3</v>
      </c>
      <c r="C18" s="67">
        <v>866.2</v>
      </c>
      <c r="D18" s="67">
        <v>112.7</v>
      </c>
      <c r="E18" s="68">
        <v>8779.2</v>
      </c>
      <c r="F18" s="67">
        <v>10300.099999999999</v>
      </c>
      <c r="G18" s="68">
        <v>19079.3</v>
      </c>
      <c r="H18" s="67">
        <v>6623.9</v>
      </c>
      <c r="I18" s="67">
        <v>1182.7</v>
      </c>
      <c r="J18" s="68">
        <v>7806.6</v>
      </c>
      <c r="K18" s="67">
        <v>8469.1</v>
      </c>
      <c r="L18" s="68">
        <v>16275.7</v>
      </c>
      <c r="M18" s="68">
        <v>2803.5999999999985</v>
      </c>
    </row>
    <row r="19" spans="1:13" s="79" customFormat="1" ht="15.75">
      <c r="A19" s="78">
        <v>36312</v>
      </c>
      <c r="B19" s="67">
        <v>3103</v>
      </c>
      <c r="C19" s="67">
        <v>1475.3</v>
      </c>
      <c r="D19" s="67">
        <v>127.3</v>
      </c>
      <c r="E19" s="68">
        <v>4705.6</v>
      </c>
      <c r="F19" s="67">
        <v>11293</v>
      </c>
      <c r="G19" s="68">
        <v>15998.6</v>
      </c>
      <c r="H19" s="67">
        <v>7538.2</v>
      </c>
      <c r="I19" s="67">
        <v>1521.5</v>
      </c>
      <c r="J19" s="68">
        <v>9059.7</v>
      </c>
      <c r="K19" s="67">
        <v>11606.3</v>
      </c>
      <c r="L19" s="68">
        <v>20666</v>
      </c>
      <c r="M19" s="68">
        <v>-4667.4</v>
      </c>
    </row>
    <row r="20" spans="1:13" s="79" customFormat="1" ht="15.75">
      <c r="A20" s="78">
        <v>36404</v>
      </c>
      <c r="B20" s="67">
        <v>4268</v>
      </c>
      <c r="C20" s="67">
        <v>1834.9</v>
      </c>
      <c r="D20" s="67">
        <v>76.5</v>
      </c>
      <c r="E20" s="68">
        <v>6179.4</v>
      </c>
      <c r="F20" s="67">
        <v>11203.199999999999</v>
      </c>
      <c r="G20" s="68">
        <v>17382.6</v>
      </c>
      <c r="H20" s="67">
        <v>8897.8</v>
      </c>
      <c r="I20" s="67">
        <v>1809.2</v>
      </c>
      <c r="J20" s="68">
        <v>10707</v>
      </c>
      <c r="K20" s="67">
        <v>7700.5</v>
      </c>
      <c r="L20" s="68">
        <v>18407.5</v>
      </c>
      <c r="M20" s="68">
        <v>-1024.9000000000015</v>
      </c>
    </row>
    <row r="21" spans="1:13" s="79" customFormat="1" ht="15.75">
      <c r="A21" s="78">
        <v>36495</v>
      </c>
      <c r="B21" s="67">
        <v>5199.4</v>
      </c>
      <c r="C21" s="67">
        <v>1205.8</v>
      </c>
      <c r="D21" s="67">
        <v>44</v>
      </c>
      <c r="E21" s="68">
        <v>8716.8</v>
      </c>
      <c r="F21" s="67">
        <v>10485.900000000001</v>
      </c>
      <c r="G21" s="68">
        <v>19202.7</v>
      </c>
      <c r="H21" s="67">
        <v>5413.5</v>
      </c>
      <c r="I21" s="67">
        <v>1070.9</v>
      </c>
      <c r="J21" s="68">
        <v>9774.8</v>
      </c>
      <c r="K21" s="67">
        <v>10757.400000000001</v>
      </c>
      <c r="L21" s="68">
        <v>20532.2</v>
      </c>
      <c r="M21" s="68">
        <v>-1329.5</v>
      </c>
    </row>
    <row r="22" spans="1:13" s="79" customFormat="1" ht="15.75">
      <c r="A22" s="78">
        <v>36586</v>
      </c>
      <c r="B22" s="67">
        <v>10284.5</v>
      </c>
      <c r="C22" s="67">
        <v>1503.5</v>
      </c>
      <c r="D22" s="67">
        <v>31.9</v>
      </c>
      <c r="E22" s="68">
        <v>11819.9</v>
      </c>
      <c r="F22" s="67">
        <v>9515.800000000001</v>
      </c>
      <c r="G22" s="68">
        <v>21335.7</v>
      </c>
      <c r="H22" s="67">
        <v>9045.9</v>
      </c>
      <c r="I22" s="67">
        <v>751.7</v>
      </c>
      <c r="J22" s="68">
        <v>9797.6</v>
      </c>
      <c r="K22" s="67">
        <v>8155.799999999999</v>
      </c>
      <c r="L22" s="68">
        <v>17953.4</v>
      </c>
      <c r="M22" s="68">
        <v>3382.2999999999993</v>
      </c>
    </row>
    <row r="23" spans="1:13" s="79" customFormat="1" ht="15.75">
      <c r="A23" s="78">
        <v>36678</v>
      </c>
      <c r="B23" s="67">
        <v>7187.7</v>
      </c>
      <c r="C23" s="67">
        <v>1981.7</v>
      </c>
      <c r="D23" s="67">
        <v>88.69999999999982</v>
      </c>
      <c r="E23" s="68">
        <v>9258.1</v>
      </c>
      <c r="F23" s="67">
        <v>10655</v>
      </c>
      <c r="G23" s="68">
        <v>19913.1</v>
      </c>
      <c r="H23" s="67">
        <v>11506.900000000001</v>
      </c>
      <c r="I23" s="67">
        <v>983.8000000000001</v>
      </c>
      <c r="J23" s="68">
        <v>12490.7</v>
      </c>
      <c r="K23" s="67">
        <v>12519.800000000001</v>
      </c>
      <c r="L23" s="68">
        <v>25010.5</v>
      </c>
      <c r="M23" s="68">
        <v>-5097.4000000000015</v>
      </c>
    </row>
    <row r="24" spans="1:13" s="79" customFormat="1" ht="15.75">
      <c r="A24" s="78">
        <v>36770</v>
      </c>
      <c r="B24" s="67">
        <v>5682</v>
      </c>
      <c r="C24" s="67">
        <v>3814.9</v>
      </c>
      <c r="D24" s="67">
        <v>8.69999999999959</v>
      </c>
      <c r="E24" s="68">
        <v>9505.6</v>
      </c>
      <c r="F24" s="67">
        <v>32029.399999999998</v>
      </c>
      <c r="G24" s="68">
        <v>41535</v>
      </c>
      <c r="H24" s="67">
        <v>20771.1</v>
      </c>
      <c r="I24" s="67">
        <v>961.4</v>
      </c>
      <c r="J24" s="68">
        <v>21732.5</v>
      </c>
      <c r="K24" s="67">
        <v>14347.000000000002</v>
      </c>
      <c r="L24" s="68">
        <v>36079.5</v>
      </c>
      <c r="M24" s="68">
        <v>5455.5</v>
      </c>
    </row>
    <row r="25" spans="1:13" s="79" customFormat="1" ht="15.75">
      <c r="A25" s="78">
        <v>36861</v>
      </c>
      <c r="B25" s="67">
        <v>6015.9</v>
      </c>
      <c r="C25" s="67">
        <v>1436.8</v>
      </c>
      <c r="D25" s="67">
        <v>201.3000000000001</v>
      </c>
      <c r="E25" s="68">
        <v>7684.6</v>
      </c>
      <c r="F25" s="67">
        <v>24415.1</v>
      </c>
      <c r="G25" s="68">
        <v>32099.699999999997</v>
      </c>
      <c r="H25" s="67">
        <v>21487.4</v>
      </c>
      <c r="I25" s="67">
        <v>2415.6000000000004</v>
      </c>
      <c r="J25" s="68">
        <v>23903</v>
      </c>
      <c r="K25" s="67">
        <v>16820.5</v>
      </c>
      <c r="L25" s="68">
        <v>40723.5</v>
      </c>
      <c r="M25" s="68">
        <v>-8623.800000000003</v>
      </c>
    </row>
    <row r="26" spans="1:13" s="79" customFormat="1" ht="15.75">
      <c r="A26" s="78">
        <v>36951</v>
      </c>
      <c r="B26" s="67">
        <v>4940.2</v>
      </c>
      <c r="C26" s="67">
        <v>1378.9</v>
      </c>
      <c r="D26" s="67">
        <v>291.0999999999999</v>
      </c>
      <c r="E26" s="68">
        <v>6610.2</v>
      </c>
      <c r="F26" s="67">
        <v>24711.2</v>
      </c>
      <c r="G26" s="68">
        <v>31321.399999999998</v>
      </c>
      <c r="H26" s="67">
        <v>14345.599999999999</v>
      </c>
      <c r="I26" s="67">
        <v>1412.5</v>
      </c>
      <c r="J26" s="68">
        <v>15758.1</v>
      </c>
      <c r="K26" s="67">
        <v>13625.599999999999</v>
      </c>
      <c r="L26" s="68">
        <v>29383.699999999997</v>
      </c>
      <c r="M26" s="68">
        <v>1937.7000000000007</v>
      </c>
    </row>
    <row r="27" spans="1:13" s="79" customFormat="1" ht="15.75">
      <c r="A27" s="78">
        <v>37043</v>
      </c>
      <c r="B27" s="67">
        <v>3632.6</v>
      </c>
      <c r="C27" s="67">
        <v>1942.8</v>
      </c>
      <c r="D27" s="67">
        <v>452.99999999999994</v>
      </c>
      <c r="E27" s="68">
        <v>6028.4</v>
      </c>
      <c r="F27" s="67">
        <v>25730.800000000003</v>
      </c>
      <c r="G27" s="68">
        <v>31759.200000000004</v>
      </c>
      <c r="H27" s="67">
        <v>15580.399999999998</v>
      </c>
      <c r="I27" s="67">
        <v>3700.8</v>
      </c>
      <c r="J27" s="68">
        <v>19281.2</v>
      </c>
      <c r="K27" s="67">
        <v>15664.899999999998</v>
      </c>
      <c r="L27" s="68">
        <v>34946.1</v>
      </c>
      <c r="M27" s="68">
        <v>-3186.899999999994</v>
      </c>
    </row>
    <row r="28" spans="1:13" s="79" customFormat="1" ht="15.75">
      <c r="A28" s="78">
        <v>37135</v>
      </c>
      <c r="B28" s="67">
        <v>2829.2</v>
      </c>
      <c r="C28" s="67">
        <v>2114.6</v>
      </c>
      <c r="D28" s="67">
        <v>195.70000000000016</v>
      </c>
      <c r="E28" s="68">
        <v>5148</v>
      </c>
      <c r="F28" s="67">
        <v>20290.199999999997</v>
      </c>
      <c r="G28" s="68">
        <v>25438.199999999997</v>
      </c>
      <c r="H28" s="67">
        <v>17918.8</v>
      </c>
      <c r="I28" s="67">
        <v>7322.400000000001</v>
      </c>
      <c r="J28" s="68">
        <v>25241.2</v>
      </c>
      <c r="K28" s="67">
        <v>14091.099999999999</v>
      </c>
      <c r="L28" s="68">
        <v>39332.3</v>
      </c>
      <c r="M28" s="68">
        <v>-13894.100000000006</v>
      </c>
    </row>
    <row r="29" spans="1:13" s="79" customFormat="1" ht="15.75">
      <c r="A29" s="78">
        <v>37226</v>
      </c>
      <c r="B29" s="67">
        <v>5307.5</v>
      </c>
      <c r="C29" s="67">
        <v>2397.7</v>
      </c>
      <c r="D29" s="67">
        <v>144.60000000000025</v>
      </c>
      <c r="E29" s="68">
        <v>7849.799999999999</v>
      </c>
      <c r="F29" s="67">
        <v>22604.299999999996</v>
      </c>
      <c r="G29" s="68">
        <v>30454.1</v>
      </c>
      <c r="H29" s="67">
        <v>17781.8</v>
      </c>
      <c r="I29" s="67">
        <v>465.6</v>
      </c>
      <c r="J29" s="68">
        <v>18247.4</v>
      </c>
      <c r="K29" s="67">
        <v>16676.1</v>
      </c>
      <c r="L29" s="68">
        <v>34923.5</v>
      </c>
      <c r="M29" s="68">
        <v>-4469.4000000000015</v>
      </c>
    </row>
    <row r="30" spans="1:13" s="79" customFormat="1" ht="15.75">
      <c r="A30" s="78">
        <v>37316</v>
      </c>
      <c r="B30" s="67">
        <v>3176</v>
      </c>
      <c r="C30" s="67">
        <v>1598.8000000000002</v>
      </c>
      <c r="D30" s="67">
        <v>1032.6</v>
      </c>
      <c r="E30" s="68">
        <v>5807.4</v>
      </c>
      <c r="F30" s="67">
        <v>37112.5</v>
      </c>
      <c r="G30" s="68">
        <v>42919.899999999994</v>
      </c>
      <c r="H30" s="67">
        <v>16292.7</v>
      </c>
      <c r="I30" s="67">
        <v>3136.4</v>
      </c>
      <c r="J30" s="68">
        <v>19429.1</v>
      </c>
      <c r="K30" s="67">
        <v>13707.500000000002</v>
      </c>
      <c r="L30" s="68">
        <v>33136.600000000006</v>
      </c>
      <c r="M30" s="68">
        <v>9783.299999999988</v>
      </c>
    </row>
    <row r="31" spans="1:13" s="79" customFormat="1" ht="15.75">
      <c r="A31" s="78">
        <v>37408</v>
      </c>
      <c r="B31" s="67">
        <v>1427.5</v>
      </c>
      <c r="C31" s="67">
        <v>1629.3999999999999</v>
      </c>
      <c r="D31" s="67">
        <v>783.8</v>
      </c>
      <c r="E31" s="68">
        <v>3840.7</v>
      </c>
      <c r="F31" s="67">
        <v>19995.5</v>
      </c>
      <c r="G31" s="68">
        <v>23836.199999999997</v>
      </c>
      <c r="H31" s="67">
        <v>14584.2</v>
      </c>
      <c r="I31" s="67">
        <v>4802.1</v>
      </c>
      <c r="J31" s="68">
        <v>20763.699999999997</v>
      </c>
      <c r="K31" s="67">
        <v>17303.3</v>
      </c>
      <c r="L31" s="68">
        <v>38067</v>
      </c>
      <c r="M31" s="68">
        <v>-14230.800000000003</v>
      </c>
    </row>
    <row r="32" spans="1:13" s="79" customFormat="1" ht="15.75">
      <c r="A32" s="78">
        <v>37500</v>
      </c>
      <c r="B32" s="67">
        <v>3670</v>
      </c>
      <c r="C32" s="67">
        <v>2384</v>
      </c>
      <c r="D32" s="67">
        <v>488.7999999999997</v>
      </c>
      <c r="E32" s="68">
        <v>6542.799999999999</v>
      </c>
      <c r="F32" s="67">
        <v>24445.4</v>
      </c>
      <c r="G32" s="68">
        <v>30988.199999999997</v>
      </c>
      <c r="H32" s="67">
        <v>21291.899999999998</v>
      </c>
      <c r="I32" s="67">
        <v>1338.7</v>
      </c>
      <c r="J32" s="68">
        <v>22630.6</v>
      </c>
      <c r="K32" s="67">
        <v>15032.3</v>
      </c>
      <c r="L32" s="68">
        <v>37662.9</v>
      </c>
      <c r="M32" s="68">
        <v>-6674.700000000004</v>
      </c>
    </row>
    <row r="33" spans="1:13" s="79" customFormat="1" ht="15.75">
      <c r="A33" s="78">
        <v>37591</v>
      </c>
      <c r="B33" s="67">
        <v>6535.299999999999</v>
      </c>
      <c r="C33" s="67">
        <v>1738.6999999999998</v>
      </c>
      <c r="D33" s="67">
        <v>747.7000000000002</v>
      </c>
      <c r="E33" s="68">
        <v>9021.7</v>
      </c>
      <c r="F33" s="67">
        <v>78980.6</v>
      </c>
      <c r="G33" s="68">
        <v>88002.3</v>
      </c>
      <c r="H33" s="67">
        <v>26198.199999999997</v>
      </c>
      <c r="I33" s="67">
        <v>1416.6999999999998</v>
      </c>
      <c r="J33" s="68">
        <v>27614.899999999998</v>
      </c>
      <c r="K33" s="67">
        <v>20645</v>
      </c>
      <c r="L33" s="68">
        <v>48259.9</v>
      </c>
      <c r="M33" s="68">
        <v>39742.4</v>
      </c>
    </row>
    <row r="34" spans="1:13" s="79" customFormat="1" ht="15.75">
      <c r="A34" s="78">
        <v>37681</v>
      </c>
      <c r="B34" s="67">
        <v>11040.8</v>
      </c>
      <c r="C34" s="67">
        <v>1855.3999999999999</v>
      </c>
      <c r="D34" s="67">
        <v>362.0000000000001</v>
      </c>
      <c r="E34" s="68">
        <v>13258.2</v>
      </c>
      <c r="F34" s="67">
        <v>37573.3</v>
      </c>
      <c r="G34" s="68">
        <v>50831.5</v>
      </c>
      <c r="H34" s="67">
        <v>25732.699999999997</v>
      </c>
      <c r="I34" s="67">
        <v>1203.6</v>
      </c>
      <c r="J34" s="68">
        <v>26936.300000000003</v>
      </c>
      <c r="K34" s="67">
        <v>17027.7</v>
      </c>
      <c r="L34" s="68">
        <v>43964</v>
      </c>
      <c r="M34" s="68">
        <v>6867.5</v>
      </c>
    </row>
    <row r="35" spans="1:13" s="79" customFormat="1" ht="15.75">
      <c r="A35" s="78">
        <v>37773</v>
      </c>
      <c r="B35" s="67">
        <v>8750.7</v>
      </c>
      <c r="C35" s="67">
        <v>2998.6</v>
      </c>
      <c r="D35" s="67">
        <v>511.7000000000003</v>
      </c>
      <c r="E35" s="68">
        <v>12261</v>
      </c>
      <c r="F35" s="67">
        <v>73714.09999999999</v>
      </c>
      <c r="G35" s="68">
        <v>85975.1</v>
      </c>
      <c r="H35" s="67">
        <v>27134.7</v>
      </c>
      <c r="I35" s="67">
        <v>1531.6</v>
      </c>
      <c r="J35" s="68">
        <v>28666.300000000003</v>
      </c>
      <c r="K35" s="67">
        <v>21169.2</v>
      </c>
      <c r="L35" s="68">
        <v>49835.5</v>
      </c>
      <c r="M35" s="68">
        <v>36139.600000000006</v>
      </c>
    </row>
    <row r="36" spans="1:13" s="79" customFormat="1" ht="15.75">
      <c r="A36" s="78">
        <v>37865</v>
      </c>
      <c r="B36" s="67">
        <f>SUM('[1]Mensuelle'!C59:C61)</f>
        <v>2830.8</v>
      </c>
      <c r="C36" s="67">
        <f>SUM('[1]Mensuelle'!D59:D61)</f>
        <v>250.20000000000005</v>
      </c>
      <c r="D36" s="67">
        <f>SUM('[1]Mensuelle'!E59:E61)</f>
        <v>8929.6</v>
      </c>
      <c r="E36" s="67">
        <f>SUM('[1]Mensuelle'!F59:F61)</f>
        <v>40145</v>
      </c>
      <c r="F36" s="67">
        <f>SUM('[1]Mensuelle'!G59:G61)</f>
        <v>49074.600000000006</v>
      </c>
      <c r="G36" s="67">
        <f>SUM('[1]Mensuelle'!H59:H61)</f>
        <v>29684.800000000003</v>
      </c>
      <c r="H36" s="67">
        <f>SUM('[1]Mensuelle'!I59:I61)</f>
        <v>2728.8999999999996</v>
      </c>
      <c r="I36" s="67">
        <f>SUM('[1]Mensuelle'!J59:J61)</f>
        <v>32413.7</v>
      </c>
      <c r="J36" s="67">
        <f>SUM('[1]Mensuelle'!K59:K61)</f>
        <v>23009.6</v>
      </c>
      <c r="K36" s="67">
        <f>SUM('[1]Mensuelle'!L59:L61)</f>
        <v>55423.3</v>
      </c>
      <c r="L36" s="67">
        <f>SUM('[1]Mensuelle'!M59:M61)</f>
        <v>-6348.699999999997</v>
      </c>
      <c r="M36" s="67">
        <f>SUM('[1]Mensuelle'!N59:N61)</f>
        <v>0</v>
      </c>
    </row>
    <row r="37" spans="1:13" s="79" customFormat="1" ht="15.75">
      <c r="A37" s="78">
        <v>37956</v>
      </c>
      <c r="B37" s="67">
        <v>3967.2</v>
      </c>
      <c r="C37" s="67">
        <v>1965.1</v>
      </c>
      <c r="D37" s="67">
        <v>357.19999999999993</v>
      </c>
      <c r="E37" s="68">
        <v>6289.5</v>
      </c>
      <c r="F37" s="67">
        <v>46521</v>
      </c>
      <c r="G37" s="68">
        <v>52810.5</v>
      </c>
      <c r="H37" s="67">
        <v>22178</v>
      </c>
      <c r="I37" s="67">
        <v>2949.1000000000004</v>
      </c>
      <c r="J37" s="68">
        <v>28300</v>
      </c>
      <c r="K37" s="67">
        <v>31989.2</v>
      </c>
      <c r="L37" s="68">
        <v>60289.2</v>
      </c>
      <c r="M37" s="68">
        <v>-7478.699999999997</v>
      </c>
    </row>
    <row r="38" spans="1:13" s="79" customFormat="1" ht="15.75">
      <c r="A38" s="78">
        <v>38047</v>
      </c>
      <c r="B38" s="67">
        <v>2089.8</v>
      </c>
      <c r="C38" s="67">
        <v>2328</v>
      </c>
      <c r="D38" s="67">
        <v>549.9000000000001</v>
      </c>
      <c r="E38" s="68">
        <v>4967.7</v>
      </c>
      <c r="F38" s="67">
        <v>57720.8</v>
      </c>
      <c r="G38" s="68">
        <v>62688.5</v>
      </c>
      <c r="H38" s="67">
        <v>21314.300000000003</v>
      </c>
      <c r="I38" s="67">
        <v>2538.5</v>
      </c>
      <c r="J38" s="68">
        <v>27554.299999999996</v>
      </c>
      <c r="K38" s="67">
        <v>35261.9</v>
      </c>
      <c r="L38" s="68">
        <v>62816.200000000004</v>
      </c>
      <c r="M38" s="68">
        <v>-127.70000000000437</v>
      </c>
    </row>
    <row r="39" spans="1:13" s="79" customFormat="1" ht="15.75">
      <c r="A39" s="78">
        <v>38139</v>
      </c>
      <c r="B39" s="67">
        <v>357.7</v>
      </c>
      <c r="C39" s="67">
        <v>2200.4</v>
      </c>
      <c r="D39" s="67">
        <v>618</v>
      </c>
      <c r="E39" s="68">
        <v>3176.1</v>
      </c>
      <c r="F39" s="67">
        <v>42949.799999999996</v>
      </c>
      <c r="G39" s="68">
        <v>46125.899999999994</v>
      </c>
      <c r="H39" s="67">
        <v>26161.9</v>
      </c>
      <c r="I39" s="67">
        <v>2135.6000000000004</v>
      </c>
      <c r="J39" s="68">
        <v>37416.899999999994</v>
      </c>
      <c r="K39" s="67">
        <v>29927.799999999996</v>
      </c>
      <c r="L39" s="68">
        <v>67344.7</v>
      </c>
      <c r="M39" s="68">
        <v>-21218.800000000003</v>
      </c>
    </row>
    <row r="40" spans="1:13" s="79" customFormat="1" ht="15.75">
      <c r="A40" s="78">
        <v>38231</v>
      </c>
      <c r="B40" s="67">
        <v>9784.1</v>
      </c>
      <c r="C40" s="67">
        <v>2878.7000000000003</v>
      </c>
      <c r="D40" s="67">
        <v>97.79999999999916</v>
      </c>
      <c r="E40" s="68">
        <v>12760.599999999999</v>
      </c>
      <c r="F40" s="67">
        <v>44932.9</v>
      </c>
      <c r="G40" s="68">
        <v>57693.5</v>
      </c>
      <c r="H40" s="67">
        <v>30830.199999999997</v>
      </c>
      <c r="I40" s="67">
        <v>2635.7</v>
      </c>
      <c r="J40" s="68">
        <v>40907.1</v>
      </c>
      <c r="K40" s="67">
        <v>31016.600000000006</v>
      </c>
      <c r="L40" s="68">
        <v>71923.7</v>
      </c>
      <c r="M40" s="68">
        <v>-14230.199999999997</v>
      </c>
    </row>
    <row r="41" spans="1:13" s="79" customFormat="1" ht="15.75">
      <c r="A41" s="78">
        <v>38322</v>
      </c>
      <c r="B41" s="67">
        <v>16018.7</v>
      </c>
      <c r="C41" s="67">
        <v>2305.8</v>
      </c>
      <c r="D41" s="67">
        <v>73.40000000000077</v>
      </c>
      <c r="E41" s="68">
        <v>18397.9</v>
      </c>
      <c r="F41" s="67">
        <v>86985.3</v>
      </c>
      <c r="G41" s="68">
        <v>105383.20000000001</v>
      </c>
      <c r="H41" s="67">
        <v>35301.2</v>
      </c>
      <c r="I41" s="67">
        <v>2354</v>
      </c>
      <c r="J41" s="68">
        <v>44392.7</v>
      </c>
      <c r="K41" s="67">
        <v>36270.9</v>
      </c>
      <c r="L41" s="68">
        <v>80663.6</v>
      </c>
      <c r="M41" s="68">
        <v>24719.600000000006</v>
      </c>
    </row>
    <row r="42" spans="1:13" s="79" customFormat="1" ht="15.75">
      <c r="A42" s="78">
        <v>38412</v>
      </c>
      <c r="B42" s="67">
        <v>23794.9</v>
      </c>
      <c r="C42" s="67">
        <v>1948.3</v>
      </c>
      <c r="D42" s="67">
        <v>146.3000000000003</v>
      </c>
      <c r="E42" s="68">
        <v>25889.5</v>
      </c>
      <c r="F42" s="67">
        <v>98819.5</v>
      </c>
      <c r="G42" s="68">
        <v>124709</v>
      </c>
      <c r="H42" s="67">
        <v>38129.3</v>
      </c>
      <c r="I42" s="67">
        <v>1763.5</v>
      </c>
      <c r="J42" s="68">
        <v>47883.8</v>
      </c>
      <c r="K42" s="67">
        <v>31621.8</v>
      </c>
      <c r="L42" s="68">
        <v>79505.6</v>
      </c>
      <c r="M42" s="68">
        <v>45203.399999999994</v>
      </c>
    </row>
    <row r="43" spans="1:13" s="79" customFormat="1" ht="15.75">
      <c r="A43" s="78">
        <v>38504</v>
      </c>
      <c r="B43" s="67">
        <v>9852.5</v>
      </c>
      <c r="C43" s="67">
        <v>3657.2</v>
      </c>
      <c r="D43" s="67">
        <v>185.9000000000002</v>
      </c>
      <c r="E43" s="68">
        <v>13695.599999999999</v>
      </c>
      <c r="F43" s="67">
        <v>72493</v>
      </c>
      <c r="G43" s="68">
        <v>86188.6</v>
      </c>
      <c r="H43" s="67">
        <v>45814.1</v>
      </c>
      <c r="I43" s="67">
        <v>2022</v>
      </c>
      <c r="J43" s="68">
        <v>56456.6</v>
      </c>
      <c r="K43" s="67">
        <v>41400.899999999994</v>
      </c>
      <c r="L43" s="68">
        <v>97857.5</v>
      </c>
      <c r="M43" s="68">
        <v>-11668.899999999994</v>
      </c>
    </row>
    <row r="44" spans="1:13" s="79" customFormat="1" ht="15.75">
      <c r="A44" s="78">
        <v>38596</v>
      </c>
      <c r="B44" s="67">
        <v>6786.900000000001</v>
      </c>
      <c r="C44" s="67">
        <v>2421.8</v>
      </c>
      <c r="D44" s="67">
        <v>187.69999999999982</v>
      </c>
      <c r="E44" s="68">
        <v>9396.400000000001</v>
      </c>
      <c r="F44" s="67">
        <v>98620.5</v>
      </c>
      <c r="G44" s="68">
        <v>108016.9</v>
      </c>
      <c r="H44" s="67">
        <v>41316.9</v>
      </c>
      <c r="I44" s="67">
        <v>1915.3</v>
      </c>
      <c r="J44" s="68">
        <v>50656.2</v>
      </c>
      <c r="K44" s="67">
        <v>47377.1</v>
      </c>
      <c r="L44" s="68">
        <v>98033.29999999999</v>
      </c>
      <c r="M44" s="68">
        <v>9983.600000000006</v>
      </c>
    </row>
    <row r="45" spans="1:13" s="79" customFormat="1" ht="15.75">
      <c r="A45" s="78">
        <v>38687</v>
      </c>
      <c r="B45" s="67">
        <v>6356.9</v>
      </c>
      <c r="C45" s="67">
        <v>1385.7</v>
      </c>
      <c r="D45" s="67">
        <v>1509.4</v>
      </c>
      <c r="E45" s="68">
        <v>9252</v>
      </c>
      <c r="F45" s="67">
        <v>103171.6</v>
      </c>
      <c r="G45" s="68">
        <v>112423.59999999999</v>
      </c>
      <c r="H45" s="67">
        <v>40266.100000000006</v>
      </c>
      <c r="I45" s="67">
        <v>3071.6000000000004</v>
      </c>
      <c r="J45" s="68">
        <v>49950</v>
      </c>
      <c r="K45" s="67">
        <v>44672.6</v>
      </c>
      <c r="L45" s="68">
        <v>94622.6</v>
      </c>
      <c r="M45" s="68">
        <v>17800.999999999985</v>
      </c>
    </row>
    <row r="46" spans="1:13" s="79" customFormat="1" ht="15.75">
      <c r="A46" s="78">
        <v>38777</v>
      </c>
      <c r="B46" s="67">
        <v>3928.8</v>
      </c>
      <c r="C46" s="67">
        <v>1674.8000000000002</v>
      </c>
      <c r="D46" s="67">
        <v>784.9999999999997</v>
      </c>
      <c r="E46" s="68">
        <v>6388.599999999999</v>
      </c>
      <c r="F46" s="67">
        <v>64450.6</v>
      </c>
      <c r="G46" s="68">
        <v>70839.2</v>
      </c>
      <c r="H46" s="67">
        <v>38733.8</v>
      </c>
      <c r="I46" s="67">
        <v>5738.7</v>
      </c>
      <c r="J46" s="68">
        <v>53037.4</v>
      </c>
      <c r="K46" s="67">
        <v>39930.5</v>
      </c>
      <c r="L46" s="68">
        <v>92967.9</v>
      </c>
      <c r="M46" s="68">
        <v>-22128.699999999997</v>
      </c>
    </row>
    <row r="47" spans="1:13" s="79" customFormat="1" ht="15.75">
      <c r="A47" s="78">
        <v>38869</v>
      </c>
      <c r="B47" s="67">
        <v>1957.6</v>
      </c>
      <c r="C47" s="67">
        <v>2846.8999999999996</v>
      </c>
      <c r="D47" s="67">
        <v>61.500000000000114</v>
      </c>
      <c r="E47" s="68">
        <v>4866</v>
      </c>
      <c r="F47" s="67">
        <v>66053.2</v>
      </c>
      <c r="G47" s="68">
        <v>70919.2</v>
      </c>
      <c r="H47" s="67">
        <v>39030.1</v>
      </c>
      <c r="I47" s="67">
        <v>2463.2</v>
      </c>
      <c r="J47" s="68">
        <v>51439.8</v>
      </c>
      <c r="K47" s="67">
        <v>51074.7</v>
      </c>
      <c r="L47" s="68">
        <v>102514.5</v>
      </c>
      <c r="M47" s="68">
        <v>-31595.300000000003</v>
      </c>
    </row>
    <row r="48" spans="1:13" s="79" customFormat="1" ht="15.75">
      <c r="A48" s="78">
        <v>38961</v>
      </c>
      <c r="B48" s="67">
        <v>9514.2</v>
      </c>
      <c r="C48" s="67">
        <v>2527.6</v>
      </c>
      <c r="D48" s="67">
        <v>3489.1000000000013</v>
      </c>
      <c r="E48" s="68">
        <v>15530.900000000001</v>
      </c>
      <c r="F48" s="67">
        <v>100410.4</v>
      </c>
      <c r="G48" s="68">
        <v>115941.3</v>
      </c>
      <c r="H48" s="67">
        <v>51182.8</v>
      </c>
      <c r="I48" s="67">
        <v>2842.3</v>
      </c>
      <c r="J48" s="68">
        <v>60914.100000000006</v>
      </c>
      <c r="K48" s="67">
        <v>50655.5</v>
      </c>
      <c r="L48" s="68">
        <v>111569.6</v>
      </c>
      <c r="M48" s="68">
        <v>4371.699999999997</v>
      </c>
    </row>
    <row r="49" spans="1:13" s="79" customFormat="1" ht="15.75">
      <c r="A49" s="78">
        <v>39052</v>
      </c>
      <c r="B49" s="67">
        <v>22223.7</v>
      </c>
      <c r="C49" s="67">
        <v>880.9</v>
      </c>
      <c r="D49" s="67">
        <v>1122.2000000000003</v>
      </c>
      <c r="E49" s="68">
        <v>24226.8</v>
      </c>
      <c r="F49" s="67">
        <v>133770.3</v>
      </c>
      <c r="G49" s="68">
        <v>157997.09999999998</v>
      </c>
      <c r="H49" s="67">
        <v>42245.4</v>
      </c>
      <c r="I49" s="67">
        <v>2506</v>
      </c>
      <c r="J49" s="68">
        <v>52600.1</v>
      </c>
      <c r="K49" s="67">
        <v>56114.9</v>
      </c>
      <c r="L49" s="68">
        <v>108715</v>
      </c>
      <c r="M49" s="68">
        <v>49282.09999999998</v>
      </c>
    </row>
    <row r="50" spans="1:13" s="79" customFormat="1" ht="15.75">
      <c r="A50" s="78">
        <v>39142</v>
      </c>
      <c r="B50" s="67">
        <v>11169.5</v>
      </c>
      <c r="C50" s="67">
        <v>1495.8999999999999</v>
      </c>
      <c r="D50" s="67">
        <v>301.0000000000006</v>
      </c>
      <c r="E50" s="68">
        <v>12966.400000000001</v>
      </c>
      <c r="F50" s="67">
        <v>92050.2</v>
      </c>
      <c r="G50" s="68">
        <v>105016.6</v>
      </c>
      <c r="H50" s="67">
        <v>44375</v>
      </c>
      <c r="I50" s="67">
        <v>56.8</v>
      </c>
      <c r="J50" s="68">
        <v>53555.399999999994</v>
      </c>
      <c r="K50" s="67">
        <v>48301.1</v>
      </c>
      <c r="L50" s="68">
        <v>101856.5</v>
      </c>
      <c r="M50" s="68">
        <v>3160.100000000006</v>
      </c>
    </row>
    <row r="51" spans="1:13" s="79" customFormat="1" ht="15.75">
      <c r="A51" s="78">
        <v>39234</v>
      </c>
      <c r="B51" s="67">
        <v>14824.5</v>
      </c>
      <c r="C51" s="67">
        <v>2819.2</v>
      </c>
      <c r="D51" s="67">
        <v>60.09999999999968</v>
      </c>
      <c r="E51" s="68">
        <v>17703.8</v>
      </c>
      <c r="F51" s="67">
        <v>109850.2</v>
      </c>
      <c r="G51" s="68">
        <v>127554</v>
      </c>
      <c r="H51" s="67">
        <v>52720.600000000006</v>
      </c>
      <c r="I51" s="67">
        <v>1012.5999999999999</v>
      </c>
      <c r="J51" s="68">
        <v>65765.6</v>
      </c>
      <c r="K51" s="67">
        <v>51245.6</v>
      </c>
      <c r="L51" s="68">
        <v>117011.2</v>
      </c>
      <c r="M51" s="68">
        <v>10542.800000000003</v>
      </c>
    </row>
    <row r="52" spans="1:13" s="79" customFormat="1" ht="15.75">
      <c r="A52" s="78">
        <v>39326</v>
      </c>
      <c r="B52" s="67">
        <v>4314.799999999999</v>
      </c>
      <c r="C52" s="67">
        <v>2089.8</v>
      </c>
      <c r="D52" s="67">
        <v>172.10000000000036</v>
      </c>
      <c r="E52" s="68">
        <v>6576.700000000001</v>
      </c>
      <c r="F52" s="67">
        <v>95762.29999999999</v>
      </c>
      <c r="G52" s="68">
        <v>102339</v>
      </c>
      <c r="H52" s="67">
        <v>66349.20000000001</v>
      </c>
      <c r="I52" s="67">
        <v>1410.2</v>
      </c>
      <c r="J52" s="68">
        <v>81029.8</v>
      </c>
      <c r="K52" s="67">
        <v>45507.79999999999</v>
      </c>
      <c r="L52" s="68">
        <v>126537.59999999999</v>
      </c>
      <c r="M52" s="68">
        <v>-24198.59999999999</v>
      </c>
    </row>
    <row r="53" spans="1:13" s="79" customFormat="1" ht="15.75">
      <c r="A53" s="78">
        <v>39417</v>
      </c>
      <c r="B53" s="67">
        <v>5781.4</v>
      </c>
      <c r="C53" s="67">
        <v>1634.6999999999998</v>
      </c>
      <c r="D53" s="67">
        <v>1405.6999999999998</v>
      </c>
      <c r="E53" s="68">
        <v>8821.8</v>
      </c>
      <c r="F53" s="67">
        <v>183271.40000000002</v>
      </c>
      <c r="G53" s="68">
        <v>192093.2</v>
      </c>
      <c r="H53" s="67">
        <v>64902.6</v>
      </c>
      <c r="I53" s="67">
        <v>166</v>
      </c>
      <c r="J53" s="68">
        <v>76679.5</v>
      </c>
      <c r="K53" s="67">
        <v>51974.2</v>
      </c>
      <c r="L53" s="68">
        <v>128653.70000000001</v>
      </c>
      <c r="M53" s="68">
        <v>63439.5</v>
      </c>
    </row>
    <row r="54" spans="1:13" s="79" customFormat="1" ht="15.75">
      <c r="A54" s="78">
        <v>39508</v>
      </c>
      <c r="B54" s="67">
        <v>8395.7</v>
      </c>
      <c r="C54" s="67">
        <v>2934.6000000000004</v>
      </c>
      <c r="D54" s="67">
        <v>11046.8</v>
      </c>
      <c r="E54" s="68">
        <v>22377.1</v>
      </c>
      <c r="F54" s="67">
        <v>112563.637102</v>
      </c>
      <c r="G54" s="68">
        <v>134940.737102</v>
      </c>
      <c r="H54" s="67">
        <v>63220.2</v>
      </c>
      <c r="I54" s="67">
        <v>135.9</v>
      </c>
      <c r="J54" s="68">
        <v>74472.951514</v>
      </c>
      <c r="K54" s="67">
        <v>59037.927893</v>
      </c>
      <c r="L54" s="68">
        <v>133510.879407</v>
      </c>
      <c r="M54" s="68">
        <v>1429.8576950000133</v>
      </c>
    </row>
    <row r="55" spans="1:13" s="79" customFormat="1" ht="15.75">
      <c r="A55" s="78">
        <v>39600</v>
      </c>
      <c r="B55" s="67">
        <v>1410.6000000000001</v>
      </c>
      <c r="C55" s="67">
        <v>4442</v>
      </c>
      <c r="D55" s="67">
        <v>11.800000000000068</v>
      </c>
      <c r="E55" s="68">
        <v>5864.400000000001</v>
      </c>
      <c r="F55" s="67">
        <v>94535</v>
      </c>
      <c r="G55" s="68">
        <v>100399.4</v>
      </c>
      <c r="H55" s="67">
        <v>66826.3</v>
      </c>
      <c r="I55" s="67">
        <v>322.40000000000003</v>
      </c>
      <c r="J55" s="68">
        <v>83510.9</v>
      </c>
      <c r="K55" s="67">
        <v>63519.99999999999</v>
      </c>
      <c r="L55" s="68">
        <v>147030.9</v>
      </c>
      <c r="M55" s="68">
        <v>-46631.5</v>
      </c>
    </row>
    <row r="56" spans="1:13" s="79" customFormat="1" ht="15.75">
      <c r="A56" s="78">
        <v>39692</v>
      </c>
      <c r="B56" s="67">
        <v>8717.73</v>
      </c>
      <c r="C56" s="67">
        <v>4309.08</v>
      </c>
      <c r="D56" s="67">
        <v>450.39000000000055</v>
      </c>
      <c r="E56" s="68">
        <v>13477.199999999999</v>
      </c>
      <c r="F56" s="67">
        <v>118897.29999999999</v>
      </c>
      <c r="G56" s="68">
        <v>132374.5</v>
      </c>
      <c r="H56" s="67">
        <v>85282.45</v>
      </c>
      <c r="I56" s="67">
        <v>428</v>
      </c>
      <c r="J56" s="68">
        <v>96905.23000000001</v>
      </c>
      <c r="K56" s="67">
        <v>78977.26999999999</v>
      </c>
      <c r="L56" s="68">
        <v>175882.5</v>
      </c>
      <c r="M56" s="68">
        <v>-43508</v>
      </c>
    </row>
    <row r="57" spans="1:13" s="79" customFormat="1" ht="15.75">
      <c r="A57" s="78">
        <v>39783</v>
      </c>
      <c r="B57" s="67">
        <v>15113.8</v>
      </c>
      <c r="C57" s="67">
        <v>845.3</v>
      </c>
      <c r="D57" s="67">
        <v>245.10000000000056</v>
      </c>
      <c r="E57" s="68">
        <v>16204.2</v>
      </c>
      <c r="F57" s="67">
        <v>217603.2</v>
      </c>
      <c r="G57" s="68">
        <v>233807.40000000002</v>
      </c>
      <c r="H57" s="67">
        <v>96808.7</v>
      </c>
      <c r="I57" s="67">
        <v>176.7</v>
      </c>
      <c r="J57" s="68">
        <v>110054.4</v>
      </c>
      <c r="K57" s="67">
        <v>88921.70000000001</v>
      </c>
      <c r="L57" s="68">
        <v>198976.1</v>
      </c>
      <c r="M57" s="68">
        <v>34831.30000000002</v>
      </c>
    </row>
    <row r="58" spans="1:13" s="79" customFormat="1" ht="15.75">
      <c r="A58" s="78">
        <v>39873</v>
      </c>
      <c r="B58" s="67">
        <v>10763.7</v>
      </c>
      <c r="C58" s="67">
        <v>1274.2</v>
      </c>
      <c r="D58" s="67">
        <v>451.4999999999998</v>
      </c>
      <c r="E58" s="68">
        <v>12489.4</v>
      </c>
      <c r="F58" s="67">
        <v>111871.8</v>
      </c>
      <c r="G58" s="68">
        <v>124361.2</v>
      </c>
      <c r="H58" s="67">
        <v>127666.5</v>
      </c>
      <c r="I58" s="67">
        <v>1618.7</v>
      </c>
      <c r="J58" s="68">
        <v>142223.4</v>
      </c>
      <c r="K58" s="67">
        <v>58066</v>
      </c>
      <c r="L58" s="68">
        <v>200289.4</v>
      </c>
      <c r="M58" s="68">
        <v>-75928.2</v>
      </c>
    </row>
    <row r="59" spans="1:13" s="79" customFormat="1" ht="15.75">
      <c r="A59" s="78">
        <v>39965</v>
      </c>
      <c r="B59" s="67">
        <v>5176.4</v>
      </c>
      <c r="C59" s="67">
        <v>4566.2</v>
      </c>
      <c r="D59" s="67">
        <v>2988.6000000000004</v>
      </c>
      <c r="E59" s="68">
        <v>12731.2</v>
      </c>
      <c r="F59" s="67">
        <v>102362.20000000001</v>
      </c>
      <c r="G59" s="68">
        <v>115093.40000000001</v>
      </c>
      <c r="H59" s="67">
        <v>95364.29999999999</v>
      </c>
      <c r="I59" s="67">
        <v>1441.1</v>
      </c>
      <c r="J59" s="68">
        <v>116161.69999999998</v>
      </c>
      <c r="K59" s="67">
        <v>57264.700000000004</v>
      </c>
      <c r="L59" s="68">
        <v>173426.4</v>
      </c>
      <c r="M59" s="68">
        <v>-58332.999999999985</v>
      </c>
    </row>
    <row r="60" spans="1:13" s="79" customFormat="1" ht="15.75">
      <c r="A60" s="78">
        <v>40057</v>
      </c>
      <c r="B60" s="67">
        <v>2540</v>
      </c>
      <c r="C60" s="67">
        <v>3673.3</v>
      </c>
      <c r="D60" s="67">
        <v>213.39999999999998</v>
      </c>
      <c r="E60" s="68">
        <v>6426.700000000001</v>
      </c>
      <c r="F60" s="67">
        <v>112309.86</v>
      </c>
      <c r="G60" s="68">
        <v>118736.56</v>
      </c>
      <c r="H60" s="67">
        <v>130277.6</v>
      </c>
      <c r="I60" s="67">
        <v>5823.5</v>
      </c>
      <c r="J60" s="68">
        <v>136101.1</v>
      </c>
      <c r="K60" s="67">
        <v>45349.799</v>
      </c>
      <c r="L60" s="68">
        <v>181450.899</v>
      </c>
      <c r="M60" s="68">
        <v>-62714.33900000001</v>
      </c>
    </row>
    <row r="61" spans="1:13" s="79" customFormat="1" ht="15.75">
      <c r="A61" s="78">
        <v>40148</v>
      </c>
      <c r="B61" s="67">
        <v>8423.584001</v>
      </c>
      <c r="C61" s="67">
        <v>2120.873583</v>
      </c>
      <c r="D61" s="67">
        <v>1526.3424159999997</v>
      </c>
      <c r="E61" s="68">
        <v>12070.8</v>
      </c>
      <c r="F61" s="67">
        <v>122163.8</v>
      </c>
      <c r="G61" s="68">
        <v>134234.6</v>
      </c>
      <c r="H61" s="67">
        <v>180602</v>
      </c>
      <c r="I61" s="67">
        <v>442</v>
      </c>
      <c r="J61" s="68">
        <v>181044</v>
      </c>
      <c r="K61" s="67">
        <v>60796.800000000025</v>
      </c>
      <c r="L61" s="68">
        <v>241840.80000000002</v>
      </c>
      <c r="M61" s="68">
        <v>-107606.20000000001</v>
      </c>
    </row>
    <row r="62" spans="1:13" s="79" customFormat="1" ht="15.75">
      <c r="A62" s="78">
        <v>40238</v>
      </c>
      <c r="B62" s="67">
        <v>4271.4</v>
      </c>
      <c r="C62" s="67">
        <v>4422.5</v>
      </c>
      <c r="D62" s="67">
        <v>84.29999999999978</v>
      </c>
      <c r="E62" s="68">
        <v>8778.2</v>
      </c>
      <c r="F62" s="67">
        <v>157361</v>
      </c>
      <c r="G62" s="68">
        <v>166139.2</v>
      </c>
      <c r="H62" s="67">
        <v>158352.3</v>
      </c>
      <c r="I62" s="67">
        <v>1707.4</v>
      </c>
      <c r="J62" s="68">
        <v>160059.7</v>
      </c>
      <c r="K62" s="67">
        <v>49333.599999999984</v>
      </c>
      <c r="L62" s="68">
        <v>209393.3</v>
      </c>
      <c r="M62" s="68">
        <v>-43254.09999999999</v>
      </c>
    </row>
    <row r="63" spans="1:13" s="79" customFormat="1" ht="15.75">
      <c r="A63" s="78">
        <v>40330</v>
      </c>
      <c r="B63" s="67">
        <v>156.85</v>
      </c>
      <c r="C63" s="67">
        <v>4747.52</v>
      </c>
      <c r="D63" s="67">
        <v>680.9300000000003</v>
      </c>
      <c r="E63" s="68">
        <v>5585.3</v>
      </c>
      <c r="F63" s="67">
        <v>94597.74799999999</v>
      </c>
      <c r="G63" s="68">
        <v>100183.04800000001</v>
      </c>
      <c r="H63" s="67">
        <v>66046.74</v>
      </c>
      <c r="I63" s="67">
        <v>995.3799999999999</v>
      </c>
      <c r="J63" s="68">
        <v>72980.12</v>
      </c>
      <c r="K63" s="67">
        <v>61356.549</v>
      </c>
      <c r="L63" s="68">
        <v>134336.669</v>
      </c>
      <c r="M63" s="68">
        <v>-34153.621</v>
      </c>
    </row>
    <row r="64" spans="1:13" s="79" customFormat="1" ht="15.75">
      <c r="A64" s="78">
        <v>40422</v>
      </c>
      <c r="B64" s="67">
        <v>21431.440000000002</v>
      </c>
      <c r="C64" s="67">
        <v>6393.8099999999995</v>
      </c>
      <c r="D64" s="67">
        <v>1472.7000000000003</v>
      </c>
      <c r="E64" s="68">
        <v>29297.949999999997</v>
      </c>
      <c r="F64" s="67">
        <v>121635.4</v>
      </c>
      <c r="G64" s="68">
        <v>150933.35</v>
      </c>
      <c r="H64" s="67">
        <v>62186.68</v>
      </c>
      <c r="I64" s="67">
        <v>66.3</v>
      </c>
      <c r="J64" s="68">
        <v>74277.59999999999</v>
      </c>
      <c r="K64" s="67">
        <v>50451.330000000016</v>
      </c>
      <c r="L64" s="68">
        <v>124728.93000000001</v>
      </c>
      <c r="M64" s="68">
        <v>26204.41999999999</v>
      </c>
    </row>
    <row r="65" spans="1:13" s="79" customFormat="1" ht="15.75">
      <c r="A65" s="78">
        <v>40513</v>
      </c>
      <c r="B65" s="67">
        <v>30190.600000000002</v>
      </c>
      <c r="C65" s="67">
        <v>3649.3</v>
      </c>
      <c r="D65" s="67">
        <v>494.8999999999978</v>
      </c>
      <c r="E65" s="68">
        <v>34334.8</v>
      </c>
      <c r="F65" s="67">
        <v>220457.2</v>
      </c>
      <c r="G65" s="68">
        <v>254792</v>
      </c>
      <c r="H65" s="67">
        <v>61592.6</v>
      </c>
      <c r="I65" s="67">
        <v>1192.9</v>
      </c>
      <c r="J65" s="68">
        <v>80195.79999999999</v>
      </c>
      <c r="K65" s="67">
        <v>42549.100000000006</v>
      </c>
      <c r="L65" s="68">
        <v>122744.9</v>
      </c>
      <c r="M65" s="68">
        <v>132047.1</v>
      </c>
    </row>
    <row r="66" spans="1:13" s="79" customFormat="1" ht="15.75">
      <c r="A66" s="78">
        <v>40603</v>
      </c>
      <c r="B66" s="67">
        <v>15944.04</v>
      </c>
      <c r="C66" s="67">
        <v>4809.25</v>
      </c>
      <c r="D66" s="67">
        <v>447.7199999999998</v>
      </c>
      <c r="E66" s="68">
        <v>21201.010000000002</v>
      </c>
      <c r="F66" s="67">
        <v>152450.63</v>
      </c>
      <c r="G66" s="68">
        <v>173651.63999999998</v>
      </c>
      <c r="H66" s="67">
        <v>67981.654</v>
      </c>
      <c r="I66" s="67">
        <v>539.307</v>
      </c>
      <c r="J66" s="68">
        <v>83281.66</v>
      </c>
      <c r="K66" s="67">
        <v>54539.3</v>
      </c>
      <c r="L66" s="68">
        <v>137820.96</v>
      </c>
      <c r="M66" s="68">
        <v>35830.679999999986</v>
      </c>
    </row>
    <row r="67" spans="1:13" s="79" customFormat="1" ht="15.75">
      <c r="A67" s="78">
        <v>40695</v>
      </c>
      <c r="B67" s="67">
        <v>9642.3</v>
      </c>
      <c r="C67" s="67">
        <v>5813.8</v>
      </c>
      <c r="D67" s="67">
        <v>3054.3999999999996</v>
      </c>
      <c r="E67" s="68">
        <v>18510.5</v>
      </c>
      <c r="F67" s="67">
        <v>170712.3</v>
      </c>
      <c r="G67" s="68">
        <v>189222.8</v>
      </c>
      <c r="H67" s="67">
        <v>74512.9</v>
      </c>
      <c r="I67" s="67">
        <v>931.1</v>
      </c>
      <c r="J67" s="68">
        <v>88789.9</v>
      </c>
      <c r="K67" s="67">
        <v>63577.7</v>
      </c>
      <c r="L67" s="68">
        <v>152367.6</v>
      </c>
      <c r="M67" s="68">
        <v>36855.200000000004</v>
      </c>
    </row>
    <row r="68" spans="1:13" s="79" customFormat="1" ht="15.75">
      <c r="A68" s="78">
        <v>40787</v>
      </c>
      <c r="B68" s="67">
        <v>32581</v>
      </c>
      <c r="C68" s="67">
        <v>5923.2</v>
      </c>
      <c r="D68" s="67">
        <v>3183.4000000000005</v>
      </c>
      <c r="E68" s="68">
        <v>41687.600000000006</v>
      </c>
      <c r="F68" s="67">
        <v>149794.9</v>
      </c>
      <c r="G68" s="68">
        <v>191482.5</v>
      </c>
      <c r="H68" s="67">
        <v>88682.79999999999</v>
      </c>
      <c r="I68" s="67">
        <v>1.6</v>
      </c>
      <c r="J68" s="68">
        <v>110262.6</v>
      </c>
      <c r="K68" s="67">
        <v>52018.40000000001</v>
      </c>
      <c r="L68" s="68">
        <v>162281</v>
      </c>
      <c r="M68" s="68">
        <v>29201.5</v>
      </c>
    </row>
    <row r="69" spans="1:13" s="79" customFormat="1" ht="15.75">
      <c r="A69" s="78">
        <v>40878</v>
      </c>
      <c r="B69" s="67">
        <v>19579.1</v>
      </c>
      <c r="C69" s="67">
        <v>3181.9</v>
      </c>
      <c r="D69" s="67">
        <v>6665</v>
      </c>
      <c r="E69" s="68">
        <v>29426</v>
      </c>
      <c r="F69" s="67">
        <v>237062.09999999998</v>
      </c>
      <c r="G69" s="68">
        <v>266488.1</v>
      </c>
      <c r="H69" s="67">
        <v>106691.7</v>
      </c>
      <c r="I69" s="67">
        <v>648.5</v>
      </c>
      <c r="J69" s="68">
        <v>138084.4</v>
      </c>
      <c r="K69" s="67">
        <v>67749.90000000001</v>
      </c>
      <c r="L69" s="68">
        <v>205834.3</v>
      </c>
      <c r="M69" s="68">
        <v>60653.79999999999</v>
      </c>
    </row>
    <row r="70" spans="1:13" s="79" customFormat="1" ht="15.75">
      <c r="A70" s="78">
        <v>40969</v>
      </c>
      <c r="B70" s="67">
        <v>9936.3</v>
      </c>
      <c r="C70" s="67">
        <v>6666.200000000001</v>
      </c>
      <c r="D70" s="67">
        <v>5620.3</v>
      </c>
      <c r="E70" s="68">
        <v>22222.8</v>
      </c>
      <c r="F70" s="67">
        <v>170094.5</v>
      </c>
      <c r="G70" s="68">
        <v>192317.3</v>
      </c>
      <c r="H70" s="67">
        <v>84743.4</v>
      </c>
      <c r="I70" s="67">
        <v>3315.3</v>
      </c>
      <c r="J70" s="68">
        <v>111213.9</v>
      </c>
      <c r="K70" s="67">
        <v>59127.7</v>
      </c>
      <c r="L70" s="68">
        <v>170341.59999999998</v>
      </c>
      <c r="M70" s="68">
        <v>21975.70000000001</v>
      </c>
    </row>
    <row r="71" spans="1:13" s="79" customFormat="1" ht="15.75">
      <c r="A71" s="78">
        <v>41061</v>
      </c>
      <c r="B71" s="67">
        <v>12370.1</v>
      </c>
      <c r="C71" s="67">
        <v>6954.5</v>
      </c>
      <c r="D71" s="67">
        <v>4725.000000000001</v>
      </c>
      <c r="E71" s="68">
        <v>24049.6</v>
      </c>
      <c r="F71" s="67">
        <v>144532.23</v>
      </c>
      <c r="G71" s="68">
        <v>168581.83000000002</v>
      </c>
      <c r="H71" s="67">
        <v>98374.6</v>
      </c>
      <c r="I71" s="67">
        <v>4097.6</v>
      </c>
      <c r="J71" s="68">
        <v>127541.9</v>
      </c>
      <c r="K71" s="67">
        <v>73802.7</v>
      </c>
      <c r="L71" s="68">
        <v>201344.6</v>
      </c>
      <c r="M71" s="68">
        <v>-32762.769999999997</v>
      </c>
    </row>
    <row r="72" spans="1:13" s="79" customFormat="1" ht="15.75">
      <c r="A72" s="78">
        <v>41153</v>
      </c>
      <c r="B72" s="67">
        <v>46738.399999999994</v>
      </c>
      <c r="C72" s="67">
        <v>6416.599999999999</v>
      </c>
      <c r="D72" s="67">
        <v>4418.4</v>
      </c>
      <c r="E72" s="68">
        <v>57573.4</v>
      </c>
      <c r="F72" s="67">
        <v>164826.83000000002</v>
      </c>
      <c r="G72" s="68">
        <v>222400.23</v>
      </c>
      <c r="H72" s="67">
        <v>97416.29999999999</v>
      </c>
      <c r="I72" s="67">
        <v>5231.4</v>
      </c>
      <c r="J72" s="68">
        <v>130329.3</v>
      </c>
      <c r="K72" s="67">
        <v>64334.049999999996</v>
      </c>
      <c r="L72" s="68">
        <v>194663.34999999998</v>
      </c>
      <c r="M72" s="68">
        <v>27736.879999999997</v>
      </c>
    </row>
    <row r="73" spans="1:13" s="79" customFormat="1" ht="15.75">
      <c r="A73" s="78">
        <v>41244</v>
      </c>
      <c r="B73" s="67">
        <v>26628.5</v>
      </c>
      <c r="C73" s="67">
        <v>6577.5</v>
      </c>
      <c r="D73" s="67">
        <v>4769.6</v>
      </c>
      <c r="E73" s="68">
        <v>37975.6</v>
      </c>
      <c r="F73" s="67">
        <v>235077.76</v>
      </c>
      <c r="G73" s="68">
        <v>273053.36</v>
      </c>
      <c r="H73" s="67">
        <v>107714.09999999999</v>
      </c>
      <c r="I73" s="67">
        <v>3597.8</v>
      </c>
      <c r="J73" s="68">
        <v>137738.7</v>
      </c>
      <c r="K73" s="67">
        <v>74200.84</v>
      </c>
      <c r="L73" s="68">
        <v>211939.53999999998</v>
      </c>
      <c r="M73" s="68">
        <v>61113.82</v>
      </c>
    </row>
    <row r="74" spans="1:13" s="79" customFormat="1" ht="15.75">
      <c r="A74" s="78">
        <v>41334</v>
      </c>
      <c r="B74" s="67">
        <v>10461.5</v>
      </c>
      <c r="C74" s="67">
        <v>6233.3</v>
      </c>
      <c r="D74" s="67">
        <v>2899.100000000001</v>
      </c>
      <c r="E74" s="68">
        <v>19593.9</v>
      </c>
      <c r="F74" s="67">
        <v>173046.44534017425</v>
      </c>
      <c r="G74" s="68">
        <v>192640.34534017424</v>
      </c>
      <c r="H74" s="67">
        <v>106917.5</v>
      </c>
      <c r="I74" s="67">
        <v>4081</v>
      </c>
      <c r="J74" s="68">
        <v>135641.4</v>
      </c>
      <c r="K74" s="67">
        <v>61301.747042799</v>
      </c>
      <c r="L74" s="68">
        <v>196943.14704279898</v>
      </c>
      <c r="M74" s="68">
        <v>-4302.801702624754</v>
      </c>
    </row>
    <row r="75" spans="1:13" s="79" customFormat="1" ht="15.75">
      <c r="A75" s="78">
        <v>41426</v>
      </c>
      <c r="B75" s="67">
        <v>4756.599999999999</v>
      </c>
      <c r="C75" s="67">
        <v>5236.1</v>
      </c>
      <c r="D75" s="67">
        <v>1960.7000000000007</v>
      </c>
      <c r="E75" s="68">
        <v>11953.4</v>
      </c>
      <c r="F75" s="67">
        <v>198175.3</v>
      </c>
      <c r="G75" s="68">
        <v>210128.7</v>
      </c>
      <c r="H75" s="67">
        <v>105095.9</v>
      </c>
      <c r="I75" s="67">
        <v>2682.2999999999997</v>
      </c>
      <c r="J75" s="68">
        <v>140041.5</v>
      </c>
      <c r="K75" s="67">
        <v>78994.1</v>
      </c>
      <c r="L75" s="68">
        <v>219035.6</v>
      </c>
      <c r="M75" s="68">
        <v>-8906.899999999987</v>
      </c>
    </row>
    <row r="76" spans="1:13" s="79" customFormat="1" ht="15.75">
      <c r="A76" s="78">
        <v>41518</v>
      </c>
      <c r="B76" s="67">
        <v>10006.505891275</v>
      </c>
      <c r="C76" s="67">
        <v>6016.620682236</v>
      </c>
      <c r="D76" s="67">
        <v>664.6539999999993</v>
      </c>
      <c r="E76" s="68">
        <v>16687.780573511</v>
      </c>
      <c r="F76" s="67">
        <v>186550.76929330264</v>
      </c>
      <c r="G76" s="68">
        <v>203238.54986681364</v>
      </c>
      <c r="H76" s="67">
        <v>113414.0190056476</v>
      </c>
      <c r="I76" s="67">
        <v>13335.807823652858</v>
      </c>
      <c r="J76" s="68">
        <v>135546.82</v>
      </c>
      <c r="K76" s="67">
        <v>68235.73706054519</v>
      </c>
      <c r="L76" s="68">
        <v>203782.5570605452</v>
      </c>
      <c r="M76" s="68">
        <v>-544.0071937315442</v>
      </c>
    </row>
    <row r="77" spans="1:13" s="79" customFormat="1" ht="15.75">
      <c r="A77" s="78">
        <v>41609</v>
      </c>
      <c r="B77" s="67">
        <v>9220.6</v>
      </c>
      <c r="C77" s="67">
        <v>2828.8</v>
      </c>
      <c r="D77" s="67">
        <v>3463.6</v>
      </c>
      <c r="E77" s="68">
        <v>15512.999999999998</v>
      </c>
      <c r="F77" s="67">
        <v>326919.80000000005</v>
      </c>
      <c r="G77" s="68">
        <v>342432.80000000005</v>
      </c>
      <c r="H77" s="67">
        <v>134229.8</v>
      </c>
      <c r="I77" s="67">
        <v>0</v>
      </c>
      <c r="J77" s="68">
        <v>161085.7</v>
      </c>
      <c r="K77" s="67">
        <v>85220.70000000001</v>
      </c>
      <c r="L77" s="68">
        <v>246306.40000000002</v>
      </c>
      <c r="M77" s="68">
        <v>96126.4</v>
      </c>
    </row>
    <row r="78" spans="1:13" s="79" customFormat="1" ht="15.75">
      <c r="A78" s="78">
        <v>41699</v>
      </c>
      <c r="B78" s="67">
        <v>4640.93192818</v>
      </c>
      <c r="C78" s="67">
        <v>4634.16226337</v>
      </c>
      <c r="D78" s="67">
        <v>2167.0927762</v>
      </c>
      <c r="E78" s="68">
        <v>11442.18696775</v>
      </c>
      <c r="F78" s="67">
        <v>163052.32296201</v>
      </c>
      <c r="G78" s="68">
        <v>174494.50992975998</v>
      </c>
      <c r="H78" s="67">
        <v>147977.53174878</v>
      </c>
      <c r="I78" s="67">
        <v>10309.21019483</v>
      </c>
      <c r="J78" s="68">
        <v>158286.74194361002</v>
      </c>
      <c r="K78" s="67">
        <v>67476.69311783003</v>
      </c>
      <c r="L78" s="68">
        <v>225763.43506144002</v>
      </c>
      <c r="M78" s="68">
        <v>-51268.92513168005</v>
      </c>
    </row>
    <row r="79" spans="1:13" s="79" customFormat="1" ht="15.75">
      <c r="A79" s="78">
        <v>41791</v>
      </c>
      <c r="B79" s="67">
        <v>11547.857737369999</v>
      </c>
      <c r="C79" s="67">
        <v>5716.27871143</v>
      </c>
      <c r="D79" s="67">
        <v>4727.4068769199985</v>
      </c>
      <c r="E79" s="68">
        <v>21991.54332572</v>
      </c>
      <c r="F79" s="67">
        <v>207945.4956317605</v>
      </c>
      <c r="G79" s="68">
        <v>229937.03895748052</v>
      </c>
      <c r="H79" s="67">
        <v>141261.87140618998</v>
      </c>
      <c r="I79" s="67">
        <v>27031.93646347</v>
      </c>
      <c r="J79" s="68">
        <v>168293.80786966</v>
      </c>
      <c r="K79" s="67">
        <v>82540.0683838877</v>
      </c>
      <c r="L79" s="68">
        <v>250833.8762535477</v>
      </c>
      <c r="M79" s="68">
        <v>-20896.8372960672</v>
      </c>
    </row>
    <row r="80" spans="1:13" s="79" customFormat="1" ht="15.75">
      <c r="A80" s="78">
        <v>41883</v>
      </c>
      <c r="B80" s="67">
        <v>26883.658740630002</v>
      </c>
      <c r="C80" s="67">
        <v>4372.87874751</v>
      </c>
      <c r="D80" s="67">
        <v>4051.025287839999</v>
      </c>
      <c r="E80" s="68">
        <v>35307.56277598</v>
      </c>
      <c r="F80" s="67">
        <v>229085.62954047002</v>
      </c>
      <c r="G80" s="68">
        <v>264393.19231645</v>
      </c>
      <c r="H80" s="67">
        <v>176289.71761623997</v>
      </c>
      <c r="I80" s="67">
        <v>15133.559066439999</v>
      </c>
      <c r="J80" s="68">
        <v>191423.27668268</v>
      </c>
      <c r="K80" s="67">
        <v>101764.48479116</v>
      </c>
      <c r="L80" s="68">
        <v>293187.76147384</v>
      </c>
      <c r="M80" s="68">
        <v>-28794.569157389968</v>
      </c>
    </row>
    <row r="81" spans="1:13" s="79" customFormat="1" ht="15.75">
      <c r="A81" s="78">
        <v>41974</v>
      </c>
      <c r="B81" s="67">
        <v>16615.09524656</v>
      </c>
      <c r="C81" s="67">
        <v>4365.85424769</v>
      </c>
      <c r="D81" s="67">
        <v>4434.638749449998</v>
      </c>
      <c r="E81" s="68">
        <v>25415.588243699996</v>
      </c>
      <c r="F81" s="67">
        <v>208958.38005932</v>
      </c>
      <c r="G81" s="68">
        <v>234373.96830302</v>
      </c>
      <c r="H81" s="67">
        <v>167661.60061126002</v>
      </c>
      <c r="I81" s="67">
        <v>37671.79363977</v>
      </c>
      <c r="J81" s="68">
        <v>210401.59425103</v>
      </c>
      <c r="K81" s="67">
        <v>100033.31825229999</v>
      </c>
      <c r="L81" s="68">
        <v>310434.91250333</v>
      </c>
      <c r="M81" s="68">
        <v>-76060.94420030998</v>
      </c>
    </row>
    <row r="82" spans="1:13" s="79" customFormat="1" ht="15.75">
      <c r="A82" s="78">
        <v>42064</v>
      </c>
      <c r="B82" s="67">
        <v>6655.087097629999</v>
      </c>
      <c r="C82" s="67">
        <v>6117.04898612</v>
      </c>
      <c r="D82" s="67">
        <v>4317.035776999999</v>
      </c>
      <c r="E82" s="68">
        <v>17089.17186075</v>
      </c>
      <c r="F82" s="67">
        <v>235952.10918904003</v>
      </c>
      <c r="G82" s="68">
        <v>253041.28104979004</v>
      </c>
      <c r="H82" s="67">
        <v>158526.57279561</v>
      </c>
      <c r="I82" s="67">
        <v>4686.0880019100005</v>
      </c>
      <c r="J82" s="68">
        <v>163212.66079752</v>
      </c>
      <c r="K82" s="67">
        <v>72490.65487495</v>
      </c>
      <c r="L82" s="68">
        <v>235703.31567247002</v>
      </c>
      <c r="M82" s="68">
        <v>14189.09269464</v>
      </c>
    </row>
    <row r="83" spans="1:13" s="79" customFormat="1" ht="15.75">
      <c r="A83" s="78">
        <v>42156</v>
      </c>
      <c r="B83" s="67">
        <v>15309.967779679999</v>
      </c>
      <c r="C83" s="67">
        <v>4081.19546086</v>
      </c>
      <c r="D83" s="67">
        <v>1878.5581667599981</v>
      </c>
      <c r="E83" s="68">
        <v>21269.721407299996</v>
      </c>
      <c r="F83" s="67">
        <v>161052.79017912</v>
      </c>
      <c r="G83" s="68">
        <v>182322.51158642</v>
      </c>
      <c r="H83" s="67">
        <v>116242.09154294999</v>
      </c>
      <c r="I83" s="67">
        <v>14866.77192138</v>
      </c>
      <c r="J83" s="68">
        <v>131232.36699567002</v>
      </c>
      <c r="K83" s="67">
        <v>81050.52941875998</v>
      </c>
      <c r="L83" s="68">
        <v>212282.89641443</v>
      </c>
      <c r="M83" s="68">
        <v>-31586.311676709985</v>
      </c>
    </row>
    <row r="84" spans="1:13" s="79" customFormat="1" ht="15.75">
      <c r="A84" s="78">
        <v>42248</v>
      </c>
      <c r="B84" s="67">
        <v>9533.70622657</v>
      </c>
      <c r="C84" s="67">
        <v>9707.22489411</v>
      </c>
      <c r="D84" s="67">
        <v>2162.10695872</v>
      </c>
      <c r="E84" s="68">
        <v>21403.0380794</v>
      </c>
      <c r="F84" s="67">
        <v>112268.62767506001</v>
      </c>
      <c r="G84" s="68">
        <v>133671.66575446</v>
      </c>
      <c r="H84" s="67">
        <v>160593.57662544</v>
      </c>
      <c r="I84" s="67">
        <v>6964.83038943</v>
      </c>
      <c r="J84" s="68">
        <v>167351.25816318</v>
      </c>
      <c r="K84" s="67">
        <v>71777.51681468001</v>
      </c>
      <c r="L84" s="68">
        <v>239128.77497786</v>
      </c>
      <c r="M84" s="68">
        <v>-105582.96893322005</v>
      </c>
    </row>
    <row r="85" spans="1:13" s="79" customFormat="1" ht="15.75">
      <c r="A85" s="78">
        <v>42339</v>
      </c>
      <c r="B85" s="67">
        <v>19142.52582183</v>
      </c>
      <c r="C85" s="67">
        <v>5254.108618380001</v>
      </c>
      <c r="D85" s="67">
        <v>856.6592812299996</v>
      </c>
      <c r="E85" s="68">
        <v>25253.29372144</v>
      </c>
      <c r="F85" s="67">
        <v>180504.89250893</v>
      </c>
      <c r="G85" s="68">
        <v>205758.18623037002</v>
      </c>
      <c r="H85" s="67">
        <v>136301.00515308</v>
      </c>
      <c r="I85" s="67">
        <v>8284.36936714</v>
      </c>
      <c r="J85" s="68">
        <v>144585.37452021998</v>
      </c>
      <c r="K85" s="67">
        <v>90879.50955731</v>
      </c>
      <c r="L85" s="68">
        <v>235464.88407753</v>
      </c>
      <c r="M85" s="68">
        <v>-30312.725976879992</v>
      </c>
    </row>
    <row r="86" spans="1:13" s="79" customFormat="1" ht="15.75">
      <c r="A86" s="78">
        <v>42430</v>
      </c>
      <c r="B86" s="67">
        <v>11655.19</v>
      </c>
      <c r="C86" s="67">
        <v>1050.6599999999999</v>
      </c>
      <c r="D86" s="67">
        <v>1552.659999999999</v>
      </c>
      <c r="E86" s="68">
        <v>14258.509999999998</v>
      </c>
      <c r="F86" s="67">
        <v>116076.1</v>
      </c>
      <c r="G86" s="68">
        <v>130334.60999999999</v>
      </c>
      <c r="H86" s="67">
        <v>141954.41999999998</v>
      </c>
      <c r="I86" s="67">
        <v>3924.39</v>
      </c>
      <c r="J86" s="68">
        <v>145878.81</v>
      </c>
      <c r="K86" s="67">
        <v>78039.96</v>
      </c>
      <c r="L86" s="68">
        <v>223918.77</v>
      </c>
      <c r="M86" s="68">
        <v>-94724.32</v>
      </c>
    </row>
    <row r="87" spans="1:13" s="79" customFormat="1" ht="15.75">
      <c r="A87" s="78">
        <v>42522</v>
      </c>
      <c r="B87" s="67">
        <v>14095.17</v>
      </c>
      <c r="C87" s="67">
        <v>4939.84</v>
      </c>
      <c r="D87" s="67">
        <v>980.3500000000001</v>
      </c>
      <c r="E87" s="68">
        <v>20015.359999999997</v>
      </c>
      <c r="F87" s="67">
        <v>164677.43</v>
      </c>
      <c r="G87" s="68">
        <v>184692.79</v>
      </c>
      <c r="H87" s="67">
        <v>127607.89000000001</v>
      </c>
      <c r="I87" s="67">
        <v>5206.67</v>
      </c>
      <c r="J87" s="68">
        <v>132814.56</v>
      </c>
      <c r="K87" s="67">
        <v>76121.68</v>
      </c>
      <c r="L87" s="68">
        <v>208936.24</v>
      </c>
      <c r="M87" s="68">
        <v>-24302.920000000006</v>
      </c>
    </row>
    <row r="88" spans="1:13" s="79" customFormat="1" ht="15.75">
      <c r="A88" s="78">
        <v>42614</v>
      </c>
      <c r="B88" s="67">
        <v>19437.29</v>
      </c>
      <c r="C88" s="67">
        <v>7030.410000000001</v>
      </c>
      <c r="D88" s="67">
        <v>1494.9500000000007</v>
      </c>
      <c r="E88" s="68">
        <v>27962.65</v>
      </c>
      <c r="F88" s="67">
        <v>155738.72999999998</v>
      </c>
      <c r="G88" s="68">
        <v>183701.38</v>
      </c>
      <c r="H88" s="67">
        <v>118719.12</v>
      </c>
      <c r="I88" s="67">
        <v>2184.78</v>
      </c>
      <c r="J88" s="68">
        <v>120903.9</v>
      </c>
      <c r="K88" s="67">
        <v>84981.69999999998</v>
      </c>
      <c r="L88" s="68">
        <v>205885.59999999998</v>
      </c>
      <c r="M88" s="68">
        <v>-22184.087099557983</v>
      </c>
    </row>
    <row r="89" spans="1:13" s="79" customFormat="1" ht="15.75">
      <c r="A89" s="78">
        <v>42705</v>
      </c>
      <c r="B89" s="67">
        <v>15939.560000000001</v>
      </c>
      <c r="C89" s="67">
        <v>3555.56</v>
      </c>
      <c r="D89" s="67">
        <v>3254.62</v>
      </c>
      <c r="E89" s="68">
        <v>22749.739999999998</v>
      </c>
      <c r="F89" s="67">
        <v>209743.65000000005</v>
      </c>
      <c r="G89" s="68">
        <v>232493.39000000004</v>
      </c>
      <c r="H89" s="67">
        <v>143207.1</v>
      </c>
      <c r="I89" s="67">
        <v>6252.37</v>
      </c>
      <c r="J89" s="68">
        <v>149459.47</v>
      </c>
      <c r="K89" s="67">
        <v>80575.72999999997</v>
      </c>
      <c r="L89" s="68">
        <v>230035.19999999995</v>
      </c>
      <c r="M89" s="68">
        <v>-1484.5199999999677</v>
      </c>
    </row>
    <row r="90" spans="1:13" s="79" customFormat="1" ht="15.75">
      <c r="A90" s="78">
        <v>42795</v>
      </c>
      <c r="B90" s="67">
        <v>9732.133623947999</v>
      </c>
      <c r="C90" s="67">
        <v>5823.0746802362</v>
      </c>
      <c r="D90" s="67">
        <v>4200.1414903276</v>
      </c>
      <c r="E90" s="68">
        <v>19755.3497945118</v>
      </c>
      <c r="F90" s="67">
        <v>181073.23605472836</v>
      </c>
      <c r="G90" s="68">
        <v>200828.58584924013</v>
      </c>
      <c r="H90" s="67">
        <v>123700.94636274234</v>
      </c>
      <c r="I90" s="67">
        <v>6921.517732405528</v>
      </c>
      <c r="J90" s="68">
        <v>130622.46409514785</v>
      </c>
      <c r="K90" s="67">
        <v>73914.94273692444</v>
      </c>
      <c r="L90" s="68">
        <v>204537.4068320723</v>
      </c>
      <c r="M90" s="68">
        <v>-3708.8209828321415</v>
      </c>
    </row>
    <row r="91" spans="1:13" s="79" customFormat="1" ht="15.75">
      <c r="A91" s="78">
        <v>42887</v>
      </c>
      <c r="B91" s="67">
        <v>443.0424135795</v>
      </c>
      <c r="C91" s="67">
        <v>11633.278565489301</v>
      </c>
      <c r="D91" s="67">
        <v>3863.733169276502</v>
      </c>
      <c r="E91" s="68">
        <v>15940.054148345302</v>
      </c>
      <c r="F91" s="67">
        <v>210626.4768101016</v>
      </c>
      <c r="G91" s="68">
        <v>226566.53095844694</v>
      </c>
      <c r="H91" s="67">
        <v>186397.6280440528</v>
      </c>
      <c r="I91" s="67">
        <v>3601.512521413289</v>
      </c>
      <c r="J91" s="68">
        <v>189999.14056546608</v>
      </c>
      <c r="K91" s="67">
        <v>73404.53264060097</v>
      </c>
      <c r="L91" s="68">
        <v>263403.67320606706</v>
      </c>
      <c r="M91" s="68">
        <v>-36837.14224762013</v>
      </c>
    </row>
    <row r="92" spans="1:13" s="79" customFormat="1" ht="15.75">
      <c r="A92" s="78">
        <v>42979</v>
      </c>
      <c r="B92" s="67">
        <v>6307.0837493719</v>
      </c>
      <c r="C92" s="67">
        <v>14606.5712484072</v>
      </c>
      <c r="D92" s="67">
        <v>12359.6188681772</v>
      </c>
      <c r="E92" s="68">
        <v>33273.273865956304</v>
      </c>
      <c r="F92" s="67">
        <v>138902.2313096346</v>
      </c>
      <c r="G92" s="68">
        <v>172175.50517559092</v>
      </c>
      <c r="H92" s="67">
        <v>151149.83235666127</v>
      </c>
      <c r="I92" s="67">
        <v>4058.1265387732515</v>
      </c>
      <c r="J92" s="68">
        <v>155207.9588954345</v>
      </c>
      <c r="K92" s="67">
        <v>72525.84709715768</v>
      </c>
      <c r="L92" s="68">
        <v>227733.80599259218</v>
      </c>
      <c r="M92" s="68">
        <v>-55558.300817001276</v>
      </c>
    </row>
    <row r="93" spans="1:13" s="79" customFormat="1" ht="15.75">
      <c r="A93" s="78">
        <v>43070</v>
      </c>
      <c r="B93" s="67">
        <v>27670.630363031505</v>
      </c>
      <c r="C93" s="67">
        <v>7948.4896064663</v>
      </c>
      <c r="D93" s="67">
        <v>51253.9791011658</v>
      </c>
      <c r="E93" s="68">
        <v>86873.09907066362</v>
      </c>
      <c r="F93" s="67">
        <v>168997.4126379359</v>
      </c>
      <c r="G93" s="68">
        <v>255870.51170859952</v>
      </c>
      <c r="H93" s="67">
        <v>190715.118572486</v>
      </c>
      <c r="I93" s="67">
        <v>7755.357175577317</v>
      </c>
      <c r="J93" s="68">
        <v>198470.47574806336</v>
      </c>
      <c r="K93" s="67">
        <v>93309.61067905386</v>
      </c>
      <c r="L93" s="68">
        <v>291780.08642711723</v>
      </c>
      <c r="M93" s="68">
        <v>-35909.5747185177</v>
      </c>
    </row>
    <row r="94" spans="1:13" s="79" customFormat="1" ht="15.75">
      <c r="A94" s="78">
        <v>43160</v>
      </c>
      <c r="B94" s="67">
        <v>19173.4350103998</v>
      </c>
      <c r="C94" s="67">
        <v>12931.887833776</v>
      </c>
      <c r="D94" s="67">
        <v>46534.30551781841</v>
      </c>
      <c r="E94" s="68">
        <v>78639.6283619942</v>
      </c>
      <c r="F94" s="67">
        <v>205732.63245409957</v>
      </c>
      <c r="G94" s="68">
        <v>284372.26081609377</v>
      </c>
      <c r="H94" s="67">
        <v>165399.86871102965</v>
      </c>
      <c r="I94" s="67">
        <v>11000.582505674876</v>
      </c>
      <c r="J94" s="68">
        <v>176400.45121670453</v>
      </c>
      <c r="K94" s="67">
        <v>75019.2270352773</v>
      </c>
      <c r="L94" s="68">
        <v>251419.67825198185</v>
      </c>
      <c r="M94" s="68">
        <v>33322.689391733504</v>
      </c>
    </row>
    <row r="95" spans="1:13" s="79" customFormat="1" ht="15.75">
      <c r="A95" s="78">
        <v>43252</v>
      </c>
      <c r="B95" s="67">
        <v>10115.2682412304</v>
      </c>
      <c r="C95" s="67">
        <v>11894.621690220201</v>
      </c>
      <c r="D95" s="67">
        <v>11169.441578002</v>
      </c>
      <c r="E95" s="68">
        <v>33179.331509452604</v>
      </c>
      <c r="F95" s="67">
        <v>223095.5010188027</v>
      </c>
      <c r="G95" s="68">
        <v>256274.8325282553</v>
      </c>
      <c r="H95" s="67">
        <v>186580.39511403197</v>
      </c>
      <c r="I95" s="67">
        <v>10913.462119862914</v>
      </c>
      <c r="J95" s="68">
        <v>197493.85723389487</v>
      </c>
      <c r="K95" s="67">
        <v>77023.7563297133</v>
      </c>
      <c r="L95" s="68">
        <v>274517.6135636082</v>
      </c>
      <c r="M95" s="68">
        <v>-17872.674207731354</v>
      </c>
    </row>
    <row r="96" spans="1:13" s="79" customFormat="1" ht="15.75">
      <c r="A96" s="78">
        <v>43344</v>
      </c>
      <c r="B96" s="67">
        <v>8521.122739693601</v>
      </c>
      <c r="C96" s="67">
        <v>12279.3865940754</v>
      </c>
      <c r="D96" s="67">
        <v>9628.6098947908</v>
      </c>
      <c r="E96" s="68">
        <v>30429.1192285598</v>
      </c>
      <c r="F96" s="67">
        <v>215530.5382570973</v>
      </c>
      <c r="G96" s="68">
        <v>245959.65748565714</v>
      </c>
      <c r="H96" s="67">
        <v>183949.29317587134</v>
      </c>
      <c r="I96" s="67">
        <v>42664.95571748732</v>
      </c>
      <c r="J96" s="68">
        <v>226614.24889335866</v>
      </c>
      <c r="K96" s="67">
        <v>68541.17422033826</v>
      </c>
      <c r="L96" s="68">
        <v>295155.4231136969</v>
      </c>
      <c r="M96" s="68">
        <v>-48825.65880041823</v>
      </c>
    </row>
    <row r="97" spans="1:13" s="79" customFormat="1" ht="15.75">
      <c r="A97" s="78">
        <v>43435</v>
      </c>
      <c r="B97" s="67">
        <v>21372.829624903326</v>
      </c>
      <c r="C97" s="67">
        <v>6675.219989385501</v>
      </c>
      <c r="D97" s="67">
        <v>30567.879459671796</v>
      </c>
      <c r="E97" s="68">
        <v>58615.92907396062</v>
      </c>
      <c r="F97" s="115">
        <v>242507.17214452702</v>
      </c>
      <c r="G97" s="68">
        <v>301123.10121848766</v>
      </c>
      <c r="H97" s="102">
        <v>206244.0070235731</v>
      </c>
      <c r="I97" s="67">
        <v>8035.763905409147</v>
      </c>
      <c r="J97" s="103">
        <v>214279.7709289822</v>
      </c>
      <c r="K97" s="67">
        <v>70431.6102170085</v>
      </c>
      <c r="L97" s="103">
        <v>284711.38114599074</v>
      </c>
      <c r="M97" s="68">
        <v>16781.826900118496</v>
      </c>
    </row>
    <row r="98" spans="1:13" s="79" customFormat="1" ht="15.75">
      <c r="A98" s="78">
        <v>43525</v>
      </c>
      <c r="B98" s="67">
        <v>25017.245714595403</v>
      </c>
      <c r="C98" s="67">
        <v>9035.1142909044</v>
      </c>
      <c r="D98" s="115">
        <v>15745.796582362102</v>
      </c>
      <c r="E98" s="68">
        <v>49798.1565878619</v>
      </c>
      <c r="F98" s="102">
        <v>236517.31750781165</v>
      </c>
      <c r="G98" s="68">
        <v>286315.47409567353</v>
      </c>
      <c r="H98" s="102">
        <v>191847.42839037193</v>
      </c>
      <c r="I98" s="67">
        <v>17083.384308310764</v>
      </c>
      <c r="J98" s="103">
        <v>208930.81269868265</v>
      </c>
      <c r="K98" s="67">
        <v>81207.10276438555</v>
      </c>
      <c r="L98" s="103">
        <v>290137.91546306823</v>
      </c>
      <c r="M98" s="68">
        <v>-3822.4413673946838</v>
      </c>
    </row>
    <row r="99" spans="1:13" s="79" customFormat="1" ht="15.75">
      <c r="A99" s="78">
        <v>43618</v>
      </c>
      <c r="B99" s="115">
        <v>23432.222701158695</v>
      </c>
      <c r="C99" s="67">
        <v>10266.2963306198</v>
      </c>
      <c r="D99" s="102">
        <v>52665.470285699404</v>
      </c>
      <c r="E99" s="68">
        <v>86363.9893174779</v>
      </c>
      <c r="F99" s="102">
        <v>262839.53660012665</v>
      </c>
      <c r="G99" s="68">
        <v>349203.52591760457</v>
      </c>
      <c r="H99" s="102">
        <v>183120.01037344537</v>
      </c>
      <c r="I99" s="67">
        <v>18263.97303045692</v>
      </c>
      <c r="J99" s="103">
        <v>201383.9834039023</v>
      </c>
      <c r="K99" s="67">
        <v>86760.64524892767</v>
      </c>
      <c r="L99" s="103">
        <v>288144.62865282997</v>
      </c>
      <c r="M99" s="68">
        <v>61058.89726477461</v>
      </c>
    </row>
    <row r="100" spans="1:13" s="79" customFormat="1" ht="15.75">
      <c r="A100" s="78">
        <v>43711</v>
      </c>
      <c r="B100" s="102">
        <v>14494.59553198748</v>
      </c>
      <c r="C100" s="67">
        <v>8852.267238668099</v>
      </c>
      <c r="D100" s="102">
        <v>57348.277048669566</v>
      </c>
      <c r="E100" s="68">
        <v>80695.13981932515</v>
      </c>
      <c r="F100" s="102">
        <v>247342.0425851941</v>
      </c>
      <c r="G100" s="68">
        <v>328037.18240451923</v>
      </c>
      <c r="H100" s="102">
        <v>250661.58078220487</v>
      </c>
      <c r="I100" s="67">
        <v>13580.437122008352</v>
      </c>
      <c r="J100" s="103">
        <v>264242.0179042132</v>
      </c>
      <c r="K100" s="67">
        <v>75204.66770356201</v>
      </c>
      <c r="L100" s="103">
        <v>339446.68560777523</v>
      </c>
      <c r="M100" s="68">
        <v>-11409.503203255998</v>
      </c>
    </row>
    <row r="101" spans="1:13" s="79" customFormat="1" ht="15.75">
      <c r="A101" s="78">
        <v>43804</v>
      </c>
      <c r="B101" s="102">
        <v>15453.75069783668</v>
      </c>
      <c r="C101" s="67">
        <v>9005.422897333001</v>
      </c>
      <c r="D101" s="102">
        <v>21267.43437564947</v>
      </c>
      <c r="E101" s="68">
        <v>45726.607970819154</v>
      </c>
      <c r="F101" s="102">
        <v>353647.55442212836</v>
      </c>
      <c r="G101" s="68">
        <v>399374.16239294753</v>
      </c>
      <c r="H101" s="102">
        <v>251652.36513139942</v>
      </c>
      <c r="I101" s="67">
        <v>18921.841995867497</v>
      </c>
      <c r="J101" s="103">
        <v>270574.2071272669</v>
      </c>
      <c r="K101" s="67">
        <v>72008.69011316959</v>
      </c>
      <c r="L101" s="103">
        <v>342582.8972404365</v>
      </c>
      <c r="M101" s="68">
        <v>56791.26515251103</v>
      </c>
    </row>
    <row r="102" spans="1:13" s="79" customFormat="1" ht="15.75">
      <c r="A102" s="78">
        <v>43897</v>
      </c>
      <c r="B102" s="102">
        <v>13158.198924620001</v>
      </c>
      <c r="C102" s="67">
        <v>9278.7296958</v>
      </c>
      <c r="D102" s="102">
        <v>7556.441286879998</v>
      </c>
      <c r="E102" s="68">
        <v>29993.3699073</v>
      </c>
      <c r="F102" s="102">
        <v>305169.33940468</v>
      </c>
      <c r="G102" s="68">
        <v>335162.70931198</v>
      </c>
      <c r="H102" s="102">
        <v>162084.59488939</v>
      </c>
      <c r="I102" s="67">
        <v>93614.26744445</v>
      </c>
      <c r="J102" s="103">
        <v>255698.86233384</v>
      </c>
      <c r="K102" s="67">
        <v>91305.5265739</v>
      </c>
      <c r="L102" s="103">
        <v>347004.38890774</v>
      </c>
      <c r="M102" s="68">
        <v>-11841.679595759997</v>
      </c>
    </row>
    <row r="103" spans="1:13" s="79" customFormat="1" ht="15.75">
      <c r="A103" s="78">
        <v>43990</v>
      </c>
      <c r="B103" s="102">
        <v>3805.5420587299996</v>
      </c>
      <c r="C103" s="67">
        <v>11823.36395684</v>
      </c>
      <c r="D103" s="102">
        <v>4361.75250097</v>
      </c>
      <c r="E103" s="68">
        <v>19990.65851654</v>
      </c>
      <c r="F103" s="102">
        <v>247545.16026078002</v>
      </c>
      <c r="G103" s="68">
        <v>267535.81877732</v>
      </c>
      <c r="H103" s="102">
        <v>238668.15815289</v>
      </c>
      <c r="I103" s="67">
        <v>9432.11219168</v>
      </c>
      <c r="J103" s="103">
        <v>248100.27034457002</v>
      </c>
      <c r="K103" s="67">
        <v>59235.88537245999</v>
      </c>
      <c r="L103" s="103">
        <v>307336.15571703</v>
      </c>
      <c r="M103" s="68">
        <v>-39800.33693970999</v>
      </c>
    </row>
    <row r="104" spans="1:13" s="79" customFormat="1" ht="15.75">
      <c r="A104" s="78">
        <v>44083</v>
      </c>
      <c r="B104" s="102">
        <v>8890.37897869</v>
      </c>
      <c r="C104" s="67">
        <v>13389.57966358</v>
      </c>
      <c r="D104" s="102">
        <v>85947.77796793</v>
      </c>
      <c r="E104" s="68">
        <v>108227.7366102</v>
      </c>
      <c r="F104" s="102">
        <v>299340.82377748005</v>
      </c>
      <c r="G104" s="68">
        <v>407568.56038768</v>
      </c>
      <c r="H104" s="102">
        <v>233136.69912604004</v>
      </c>
      <c r="I104" s="67">
        <v>5795.91943261</v>
      </c>
      <c r="J104" s="103">
        <v>238932.61855865002</v>
      </c>
      <c r="K104" s="67">
        <v>74615.71293106</v>
      </c>
      <c r="L104" s="103">
        <v>313548.33148971</v>
      </c>
      <c r="M104" s="68">
        <v>94020.22889797</v>
      </c>
    </row>
    <row r="105" spans="1:13" s="79" customFormat="1" ht="15.75">
      <c r="A105" s="78">
        <v>44176</v>
      </c>
      <c r="B105" s="102">
        <v>36783.726752179995</v>
      </c>
      <c r="C105" s="67">
        <v>8414.58829084</v>
      </c>
      <c r="D105" s="102">
        <v>7920.452200800002</v>
      </c>
      <c r="E105" s="68">
        <v>53118.76724382</v>
      </c>
      <c r="F105" s="102">
        <v>399051.33351858</v>
      </c>
      <c r="G105" s="68">
        <v>452170.1007624</v>
      </c>
      <c r="H105" s="102">
        <v>235670.94246121</v>
      </c>
      <c r="I105" s="67">
        <v>9670.096687149999</v>
      </c>
      <c r="J105" s="103">
        <v>245341.03914836003</v>
      </c>
      <c r="K105" s="67">
        <v>65213.32681555</v>
      </c>
      <c r="L105" s="103">
        <v>310554.36596391</v>
      </c>
      <c r="M105" s="68">
        <v>141615.73479849</v>
      </c>
    </row>
    <row r="106" spans="1:13" s="79" customFormat="1" ht="15.75">
      <c r="A106" s="78">
        <v>44269</v>
      </c>
      <c r="B106" s="102">
        <v>20127.508344353202</v>
      </c>
      <c r="C106" s="67">
        <v>11251.022855518899</v>
      </c>
      <c r="D106" s="102">
        <v>11895.188520755211</v>
      </c>
      <c r="E106" s="68">
        <v>43273.71972062731</v>
      </c>
      <c r="F106" s="102">
        <v>375271.77984869725</v>
      </c>
      <c r="G106" s="68">
        <v>418545.49956932454</v>
      </c>
      <c r="H106" s="102">
        <v>293963.13958706445</v>
      </c>
      <c r="I106" s="67">
        <v>16626.83558231072</v>
      </c>
      <c r="J106" s="103">
        <v>310589.9751693752</v>
      </c>
      <c r="K106" s="67">
        <v>110681.09988687446</v>
      </c>
      <c r="L106" s="103">
        <v>421271.0750562496</v>
      </c>
      <c r="M106" s="68">
        <v>-2725.575486925125</v>
      </c>
    </row>
    <row r="107" spans="1:13" s="79" customFormat="1" ht="15.75">
      <c r="A107" s="78">
        <v>44362</v>
      </c>
      <c r="B107" s="102">
        <v>5042.61380327568</v>
      </c>
      <c r="C107" s="67">
        <v>10390.585922650298</v>
      </c>
      <c r="D107" s="102">
        <v>3933.962576735553</v>
      </c>
      <c r="E107" s="68">
        <v>19367.162302661534</v>
      </c>
      <c r="F107" s="102">
        <v>329522.4181378225</v>
      </c>
      <c r="G107" s="68">
        <v>348889.58044048405</v>
      </c>
      <c r="H107" s="102">
        <v>267282.49990402756</v>
      </c>
      <c r="I107" s="67">
        <v>25298.261318819707</v>
      </c>
      <c r="J107" s="103">
        <v>292580.7612228473</v>
      </c>
      <c r="K107" s="67">
        <v>96039.60855135483</v>
      </c>
      <c r="L107" s="103">
        <v>388620.3697742021</v>
      </c>
      <c r="M107" s="68">
        <v>-39730.78933371807</v>
      </c>
    </row>
    <row r="108" spans="1:13" s="79" customFormat="1" ht="15.75">
      <c r="A108" s="78">
        <v>44455</v>
      </c>
      <c r="B108" s="102">
        <v>5704.002191944179</v>
      </c>
      <c r="C108" s="67">
        <v>9461.7769120605</v>
      </c>
      <c r="D108" s="102">
        <v>8440.190058663462</v>
      </c>
      <c r="E108" s="68">
        <v>23605.969162668145</v>
      </c>
      <c r="F108" s="102">
        <v>428494.6191809631</v>
      </c>
      <c r="G108" s="68">
        <v>452100.58834363124</v>
      </c>
      <c r="H108" s="102">
        <v>295940.88902126864</v>
      </c>
      <c r="I108" s="67">
        <v>30554.994489184122</v>
      </c>
      <c r="J108" s="103">
        <v>326495.88351045275</v>
      </c>
      <c r="K108" s="67">
        <v>78405.79354791608</v>
      </c>
      <c r="L108" s="103">
        <v>404901.6770583688</v>
      </c>
      <c r="M108" s="68">
        <v>47198.91128526241</v>
      </c>
    </row>
    <row r="109" spans="1:13" s="79" customFormat="1" ht="15.75">
      <c r="A109" s="78">
        <v>44541</v>
      </c>
      <c r="B109" s="102">
        <v>28213.424190443813</v>
      </c>
      <c r="C109" s="67">
        <v>9015.448510867202</v>
      </c>
      <c r="D109" s="102">
        <v>90824.11417497938</v>
      </c>
      <c r="E109" s="68">
        <v>128052.9868762904</v>
      </c>
      <c r="F109" s="102">
        <v>529779.0678189637</v>
      </c>
      <c r="G109" s="68">
        <v>657832.054695254</v>
      </c>
      <c r="H109" s="102">
        <v>399782.915797465</v>
      </c>
      <c r="I109" s="67">
        <v>31149.30799996078</v>
      </c>
      <c r="J109" s="103">
        <v>430932.22379742586</v>
      </c>
      <c r="K109" s="67">
        <v>105783.81680362065</v>
      </c>
      <c r="L109" s="103">
        <v>536716.0406010465</v>
      </c>
      <c r="M109" s="68">
        <v>121116.01409420744</v>
      </c>
    </row>
    <row r="110" spans="1:13" s="79" customFormat="1" ht="15.75">
      <c r="A110" s="78">
        <v>44634</v>
      </c>
      <c r="B110" s="102">
        <v>15588.130320668053</v>
      </c>
      <c r="C110" s="67">
        <v>11503.781670843013</v>
      </c>
      <c r="D110" s="102">
        <v>64755.738154306666</v>
      </c>
      <c r="E110" s="68">
        <v>91847.65014581772</v>
      </c>
      <c r="F110" s="102">
        <v>330716.0079144371</v>
      </c>
      <c r="G110" s="68">
        <v>422563.6580602549</v>
      </c>
      <c r="H110" s="102">
        <v>288118.3387482999</v>
      </c>
      <c r="I110" s="67">
        <v>36296.6767541759</v>
      </c>
      <c r="J110" s="103">
        <v>324415.01550247584</v>
      </c>
      <c r="K110" s="67">
        <v>95468.3874012836</v>
      </c>
      <c r="L110" s="103">
        <v>419883.40290375944</v>
      </c>
      <c r="M110" s="68">
        <v>2680.25515649539</v>
      </c>
    </row>
    <row r="111" spans="1:13" s="79" customFormat="1" ht="15.75">
      <c r="A111" s="78">
        <v>44713</v>
      </c>
      <c r="B111" s="102">
        <v>4977.95606638016</v>
      </c>
      <c r="C111" s="67">
        <v>12094.781770692898</v>
      </c>
      <c r="D111" s="102">
        <v>7203.276842874739</v>
      </c>
      <c r="E111" s="68">
        <v>24276.0146799478</v>
      </c>
      <c r="F111" s="102">
        <v>401005.34050140344</v>
      </c>
      <c r="G111" s="68">
        <v>425281.3551813512</v>
      </c>
      <c r="H111" s="102">
        <v>335083.7963410666</v>
      </c>
      <c r="I111" s="67">
        <v>20768.84112676222</v>
      </c>
      <c r="J111" s="103">
        <v>355852.6374678288</v>
      </c>
      <c r="K111" s="67">
        <v>93612.8765633512</v>
      </c>
      <c r="L111" s="103">
        <v>449465.51403118006</v>
      </c>
      <c r="M111" s="68">
        <v>-24184.158849828862</v>
      </c>
    </row>
    <row r="112" spans="1:13" s="79" customFormat="1" ht="15.75">
      <c r="A112" s="78">
        <v>44805</v>
      </c>
      <c r="B112" s="102">
        <v>31647.2846664198</v>
      </c>
      <c r="C112" s="67">
        <v>15286.014873064298</v>
      </c>
      <c r="D112" s="102">
        <v>10939.124449912568</v>
      </c>
      <c r="E112" s="68">
        <v>57872.423989396666</v>
      </c>
      <c r="F112" s="102">
        <v>348230.07162882347</v>
      </c>
      <c r="G112" s="68">
        <v>406102.4956182202</v>
      </c>
      <c r="H112" s="102">
        <v>415877.05986413057</v>
      </c>
      <c r="I112" s="67">
        <v>61100.331765613955</v>
      </c>
      <c r="J112" s="103">
        <v>476977.3916297445</v>
      </c>
      <c r="K112" s="67">
        <v>95326.83714195492</v>
      </c>
      <c r="L112" s="103">
        <v>572304.2287716994</v>
      </c>
      <c r="M112" s="68">
        <v>-166201.7331534793</v>
      </c>
    </row>
    <row r="113" spans="1:13" s="79" customFormat="1" ht="15.75">
      <c r="A113" s="78">
        <v>44896</v>
      </c>
      <c r="B113" s="102">
        <v>54177.436061798355</v>
      </c>
      <c r="C113" s="67">
        <v>9610.0864981573</v>
      </c>
      <c r="D113" s="102">
        <v>65541.06588845294</v>
      </c>
      <c r="E113" s="68">
        <v>129328.5884484086</v>
      </c>
      <c r="F113" s="102">
        <v>425301.4165415545</v>
      </c>
      <c r="G113" s="68">
        <v>554630.0049899631</v>
      </c>
      <c r="H113" s="102">
        <v>235068.87724298006</v>
      </c>
      <c r="I113" s="67">
        <v>48169.24432862043</v>
      </c>
      <c r="J113" s="103">
        <v>283238.1215716005</v>
      </c>
      <c r="K113" s="67">
        <v>119273.10830699878</v>
      </c>
      <c r="L113" s="103">
        <v>402511.22987859923</v>
      </c>
      <c r="M113" s="68">
        <v>152118.77511136385</v>
      </c>
    </row>
    <row r="114" spans="1:13" s="79" customFormat="1" ht="15.75">
      <c r="A114" s="78">
        <v>44986</v>
      </c>
      <c r="B114" s="102">
        <v>35801.60134668274</v>
      </c>
      <c r="C114" s="67">
        <v>11274.3755248155</v>
      </c>
      <c r="D114" s="102">
        <v>5940.993650164441</v>
      </c>
      <c r="E114" s="68">
        <v>53016.97052166269</v>
      </c>
      <c r="F114" s="102">
        <v>349919.81555301073</v>
      </c>
      <c r="G114" s="68">
        <v>402936.7860746734</v>
      </c>
      <c r="H114" s="102">
        <v>256196.82437728377</v>
      </c>
      <c r="I114" s="67">
        <v>47763.16176234399</v>
      </c>
      <c r="J114" s="103">
        <v>303959.98613962776</v>
      </c>
      <c r="K114" s="67">
        <v>117537.89254528783</v>
      </c>
      <c r="L114" s="103">
        <v>421497.8786849156</v>
      </c>
      <c r="M114" s="68">
        <v>-18561.09261024218</v>
      </c>
    </row>
    <row r="115" spans="1:13" s="79" customFormat="1" ht="15.75">
      <c r="A115" s="78">
        <v>45078</v>
      </c>
      <c r="B115" s="102">
        <v>11328.900788894101</v>
      </c>
      <c r="C115" s="67">
        <v>10170.8108680096</v>
      </c>
      <c r="D115" s="102">
        <v>8703.164880530998</v>
      </c>
      <c r="E115" s="68">
        <v>30202.8765374347</v>
      </c>
      <c r="F115" s="102">
        <v>410700.771920145</v>
      </c>
      <c r="G115" s="68">
        <v>440903.64845757966</v>
      </c>
      <c r="H115" s="102">
        <v>293571.295778977</v>
      </c>
      <c r="I115" s="67">
        <v>82850.9636208663</v>
      </c>
      <c r="J115" s="103">
        <v>376422.2593998433</v>
      </c>
      <c r="K115" s="67">
        <v>142946.8055935452</v>
      </c>
      <c r="L115" s="103">
        <v>519369.0649933885</v>
      </c>
      <c r="M115" s="68">
        <v>-78465.41653580879</v>
      </c>
    </row>
    <row r="116" spans="1:13" s="79" customFormat="1" ht="15.75">
      <c r="A116" s="78">
        <v>45170</v>
      </c>
      <c r="B116" s="102">
        <v>17513.2849804338</v>
      </c>
      <c r="C116" s="67">
        <v>15745.730670554402</v>
      </c>
      <c r="D116" s="102">
        <v>13182.592308565712</v>
      </c>
      <c r="E116" s="68">
        <v>46441.60795955391</v>
      </c>
      <c r="F116" s="102">
        <v>576408.2671934031</v>
      </c>
      <c r="G116" s="68">
        <v>622849.8751529569</v>
      </c>
      <c r="H116" s="102">
        <v>333114.1003106504</v>
      </c>
      <c r="I116" s="67">
        <v>262884.67715656734</v>
      </c>
      <c r="J116" s="103">
        <v>487346.2670524771</v>
      </c>
      <c r="K116" s="67">
        <v>183627.7523461457</v>
      </c>
      <c r="L116" s="103">
        <v>670974.0193986228</v>
      </c>
      <c r="M116" s="68">
        <v>-48124.144245665826</v>
      </c>
    </row>
    <row r="117" spans="1:13" s="79" customFormat="1" ht="15.75">
      <c r="A117" s="78">
        <v>45261</v>
      </c>
      <c r="B117" s="102">
        <v>42070.19017241258</v>
      </c>
      <c r="C117" s="67">
        <v>8319.837663297865</v>
      </c>
      <c r="D117" s="102">
        <v>16781.416262509123</v>
      </c>
      <c r="E117" s="68">
        <v>67171.44409821957</v>
      </c>
      <c r="F117" s="102">
        <v>705306.9356386163</v>
      </c>
      <c r="G117" s="68">
        <v>772478.3797368358</v>
      </c>
      <c r="H117" s="102">
        <v>322923.33782778564</v>
      </c>
      <c r="I117" s="67">
        <v>146377.9470372558</v>
      </c>
      <c r="J117" s="103">
        <v>469301.28486504144</v>
      </c>
      <c r="K117" s="67">
        <v>181026.95587846247</v>
      </c>
      <c r="L117" s="103">
        <v>650328.2407435039</v>
      </c>
      <c r="M117" s="68">
        <v>122150.13899333187</v>
      </c>
    </row>
    <row r="118" spans="1:13" s="65" customFormat="1" ht="15.75">
      <c r="A118" s="108"/>
      <c r="B118" s="115"/>
      <c r="C118" s="114"/>
      <c r="D118" s="102"/>
      <c r="E118" s="114"/>
      <c r="F118" s="102"/>
      <c r="G118" s="114"/>
      <c r="H118" s="102"/>
      <c r="I118" s="114"/>
      <c r="J118" s="102"/>
      <c r="K118" s="114"/>
      <c r="L118" s="102"/>
      <c r="M118" s="114"/>
    </row>
    <row r="119" spans="1:13" s="79" customFormat="1" ht="15.75">
      <c r="A119" s="52" t="s">
        <v>21</v>
      </c>
      <c r="B119" s="69"/>
      <c r="C119" s="69"/>
      <c r="D119" s="69"/>
      <c r="E119" s="80"/>
      <c r="F119" s="69"/>
      <c r="G119" s="81"/>
      <c r="H119" s="69"/>
      <c r="I119" s="70"/>
      <c r="J119" s="80"/>
      <c r="K119" s="69"/>
      <c r="L119" s="80"/>
      <c r="M119" s="82"/>
    </row>
    <row r="120" spans="1:13" s="79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79" customFormat="1" ht="15.75">
      <c r="A121" s="1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</row>
    <row r="122" spans="1:13" s="79" customFormat="1" ht="30.75" customHeight="1">
      <c r="A122" s="14"/>
      <c r="B122" s="14"/>
      <c r="C122" s="85"/>
      <c r="D122" s="14"/>
      <c r="E122" s="84"/>
      <c r="F122" s="14"/>
      <c r="G122" s="86"/>
      <c r="H122" s="85"/>
      <c r="I122" s="14"/>
      <c r="J122" s="87"/>
      <c r="K122" s="14"/>
      <c r="L122" s="33"/>
      <c r="M122" s="88"/>
    </row>
    <row r="123" spans="1:13" s="79" customFormat="1" ht="15.75">
      <c r="A123" s="14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</row>
    <row r="124" spans="1:13" s="79" customFormat="1" ht="15.75">
      <c r="A124" s="14"/>
      <c r="B124" s="14"/>
      <c r="C124" s="14"/>
      <c r="D124" s="14"/>
      <c r="E124" s="33"/>
      <c r="F124" s="14"/>
      <c r="G124" s="33"/>
      <c r="H124" s="14"/>
      <c r="I124" s="14"/>
      <c r="J124" s="33"/>
      <c r="K124" s="14"/>
      <c r="L124" s="33"/>
      <c r="M124" s="33"/>
    </row>
    <row r="125" spans="1:13" s="79" customFormat="1" ht="15.75">
      <c r="A125" s="14"/>
      <c r="B125" s="14"/>
      <c r="C125" s="14"/>
      <c r="D125" s="85"/>
      <c r="E125" s="33"/>
      <c r="F125" s="14"/>
      <c r="G125" s="33"/>
      <c r="H125" s="14"/>
      <c r="I125" s="14"/>
      <c r="J125" s="33"/>
      <c r="K125" s="14"/>
      <c r="L125" s="33"/>
      <c r="M125" s="88"/>
    </row>
    <row r="126" spans="1:13" s="79" customFormat="1" ht="15.75">
      <c r="A126" s="14"/>
      <c r="B126" s="14"/>
      <c r="C126" s="14"/>
      <c r="D126" s="14"/>
      <c r="E126" s="33"/>
      <c r="F126" s="14"/>
      <c r="G126" s="33"/>
      <c r="H126" s="14"/>
      <c r="I126" s="14"/>
      <c r="J126" s="33"/>
      <c r="K126" s="14"/>
      <c r="L126" s="33"/>
      <c r="M126" s="33"/>
    </row>
    <row r="127" spans="1:13" s="79" customFormat="1" ht="15.75">
      <c r="A127" s="14"/>
      <c r="B127" s="14"/>
      <c r="C127" s="14"/>
      <c r="D127" s="14"/>
      <c r="E127" s="33"/>
      <c r="F127" s="14"/>
      <c r="G127" s="33"/>
      <c r="H127" s="14"/>
      <c r="I127" s="14"/>
      <c r="J127" s="33"/>
      <c r="K127" s="14"/>
      <c r="L127" s="33"/>
      <c r="M127" s="33"/>
    </row>
    <row r="128" spans="1:13" s="79" customFormat="1" ht="15.75">
      <c r="A128" s="14"/>
      <c r="B128" s="14"/>
      <c r="C128" s="14"/>
      <c r="D128" s="14"/>
      <c r="E128" s="33"/>
      <c r="F128" s="14"/>
      <c r="G128" s="33"/>
      <c r="H128" s="14"/>
      <c r="I128" s="14"/>
      <c r="J128" s="33"/>
      <c r="K128" s="14"/>
      <c r="L128" s="33"/>
      <c r="M128" s="33"/>
    </row>
    <row r="129" spans="1:13" s="79" customFormat="1" ht="15.75">
      <c r="A129" s="14"/>
      <c r="B129" s="14"/>
      <c r="C129" s="14"/>
      <c r="D129" s="14"/>
      <c r="E129" s="33"/>
      <c r="F129" s="14"/>
      <c r="G129" s="33"/>
      <c r="H129" s="14"/>
      <c r="I129" s="14"/>
      <c r="J129" s="33"/>
      <c r="K129" s="14"/>
      <c r="L129" s="33"/>
      <c r="M129" s="33"/>
    </row>
    <row r="130" spans="1:13" s="79" customFormat="1" ht="15.75">
      <c r="A130" s="14"/>
      <c r="B130" s="14"/>
      <c r="C130" s="14"/>
      <c r="D130" s="14"/>
      <c r="E130" s="33"/>
      <c r="F130" s="14"/>
      <c r="G130" s="33"/>
      <c r="H130" s="14"/>
      <c r="I130" s="14"/>
      <c r="J130" s="33"/>
      <c r="K130" s="14"/>
      <c r="L130" s="33"/>
      <c r="M130" s="33"/>
    </row>
    <row r="131" spans="1:13" s="79" customFormat="1" ht="15.75">
      <c r="A131" s="14"/>
      <c r="B131" s="14"/>
      <c r="C131" s="14"/>
      <c r="D131" s="14"/>
      <c r="E131" s="33"/>
      <c r="F131" s="14"/>
      <c r="G131" s="33"/>
      <c r="H131" s="14"/>
      <c r="I131" s="14"/>
      <c r="J131" s="33"/>
      <c r="K131" s="14"/>
      <c r="L131" s="33"/>
      <c r="M131" s="33"/>
    </row>
    <row r="132" spans="1:13" s="79" customFormat="1" ht="15.75">
      <c r="A132" s="14"/>
      <c r="B132" s="14"/>
      <c r="C132" s="14"/>
      <c r="D132" s="14"/>
      <c r="E132" s="33"/>
      <c r="F132" s="14"/>
      <c r="G132" s="33"/>
      <c r="H132" s="14"/>
      <c r="I132" s="14"/>
      <c r="J132" s="33"/>
      <c r="K132" s="14"/>
      <c r="L132" s="33"/>
      <c r="M132" s="33"/>
    </row>
    <row r="133" spans="1:13" s="79" customFormat="1" ht="15.75">
      <c r="A133" s="14"/>
      <c r="B133" s="14"/>
      <c r="C133" s="14"/>
      <c r="D133" s="14"/>
      <c r="E133" s="33"/>
      <c r="F133" s="14"/>
      <c r="G133" s="33"/>
      <c r="H133" s="14"/>
      <c r="I133" s="14"/>
      <c r="J133" s="33"/>
      <c r="K133" s="14"/>
      <c r="L133" s="33"/>
      <c r="M133" s="33"/>
    </row>
    <row r="134" spans="1:13" s="79" customFormat="1" ht="15.75">
      <c r="A134" s="14"/>
      <c r="B134" s="14"/>
      <c r="C134" s="14"/>
      <c r="D134" s="14"/>
      <c r="E134" s="33"/>
      <c r="F134" s="14"/>
      <c r="G134" s="33"/>
      <c r="H134" s="14"/>
      <c r="I134" s="14"/>
      <c r="J134" s="33"/>
      <c r="K134" s="14"/>
      <c r="L134" s="33"/>
      <c r="M134" s="33"/>
    </row>
    <row r="135" spans="1:13" s="79" customFormat="1" ht="15.75">
      <c r="A135" s="14"/>
      <c r="B135" s="14"/>
      <c r="C135" s="14"/>
      <c r="D135" s="14"/>
      <c r="E135" s="33"/>
      <c r="F135" s="14"/>
      <c r="G135" s="33"/>
      <c r="H135" s="14"/>
      <c r="I135" s="14"/>
      <c r="J135" s="33"/>
      <c r="K135" s="14"/>
      <c r="L135" s="33"/>
      <c r="M135" s="33"/>
    </row>
    <row r="136" spans="1:13" s="79" customFormat="1" ht="15.75">
      <c r="A136" s="14"/>
      <c r="B136" s="14"/>
      <c r="C136" s="14"/>
      <c r="D136" s="14"/>
      <c r="E136" s="33"/>
      <c r="F136" s="14"/>
      <c r="G136" s="33"/>
      <c r="H136" s="14"/>
      <c r="I136" s="14"/>
      <c r="J136" s="33"/>
      <c r="K136" s="14"/>
      <c r="L136" s="33"/>
      <c r="M136" s="33"/>
    </row>
    <row r="137" spans="1:13" s="79" customFormat="1" ht="15.75">
      <c r="A137" s="14"/>
      <c r="B137" s="14"/>
      <c r="C137" s="14"/>
      <c r="D137" s="14"/>
      <c r="E137" s="33"/>
      <c r="F137" s="14"/>
      <c r="G137" s="33"/>
      <c r="H137" s="14"/>
      <c r="I137" s="14"/>
      <c r="J137" s="33"/>
      <c r="K137" s="14"/>
      <c r="L137" s="33"/>
      <c r="M137" s="33"/>
    </row>
    <row r="138" spans="1:13" s="79" customFormat="1" ht="15.75">
      <c r="A138" s="14"/>
      <c r="B138" s="14"/>
      <c r="C138" s="14"/>
      <c r="D138" s="14"/>
      <c r="E138" s="33"/>
      <c r="F138" s="14"/>
      <c r="G138" s="33"/>
      <c r="H138" s="14"/>
      <c r="I138" s="14"/>
      <c r="J138" s="33"/>
      <c r="K138" s="14"/>
      <c r="L138" s="33"/>
      <c r="M138" s="33"/>
    </row>
    <row r="139" spans="1:13" s="79" customFormat="1" ht="15.75">
      <c r="A139" s="14"/>
      <c r="B139" s="14"/>
      <c r="C139" s="14"/>
      <c r="D139" s="14"/>
      <c r="E139" s="33"/>
      <c r="F139" s="14"/>
      <c r="G139" s="33"/>
      <c r="H139" s="14"/>
      <c r="I139" s="14"/>
      <c r="J139" s="33"/>
      <c r="K139" s="14"/>
      <c r="L139" s="33"/>
      <c r="M139" s="33"/>
    </row>
    <row r="140" spans="1:13" s="79" customFormat="1" ht="15.75">
      <c r="A140" s="14"/>
      <c r="B140" s="14"/>
      <c r="C140" s="14"/>
      <c r="D140" s="14"/>
      <c r="E140" s="33"/>
      <c r="F140" s="14"/>
      <c r="G140" s="33"/>
      <c r="H140" s="14"/>
      <c r="I140" s="14"/>
      <c r="J140" s="33"/>
      <c r="K140" s="14"/>
      <c r="L140" s="33"/>
      <c r="M140" s="33"/>
    </row>
    <row r="141" spans="1:13" s="79" customFormat="1" ht="15.75">
      <c r="A141" s="14"/>
      <c r="B141" s="14"/>
      <c r="C141" s="14"/>
      <c r="D141" s="14"/>
      <c r="E141" s="33"/>
      <c r="F141" s="14"/>
      <c r="G141" s="33"/>
      <c r="H141" s="14"/>
      <c r="I141" s="14"/>
      <c r="J141" s="33"/>
      <c r="K141" s="14"/>
      <c r="L141" s="33"/>
      <c r="M141" s="33"/>
    </row>
    <row r="142" spans="1:13" s="79" customFormat="1" ht="15.75">
      <c r="A142" s="14"/>
      <c r="B142" s="14"/>
      <c r="C142" s="14"/>
      <c r="D142" s="14"/>
      <c r="E142" s="33"/>
      <c r="F142" s="14"/>
      <c r="G142" s="33"/>
      <c r="H142" s="14"/>
      <c r="I142" s="14"/>
      <c r="J142" s="33"/>
      <c r="K142" s="14"/>
      <c r="L142" s="33"/>
      <c r="M142" s="33"/>
    </row>
    <row r="143" spans="1:13" s="79" customFormat="1" ht="15.75">
      <c r="A143" s="14"/>
      <c r="B143" s="14"/>
      <c r="C143" s="14"/>
      <c r="D143" s="14"/>
      <c r="E143" s="33"/>
      <c r="F143" s="14"/>
      <c r="G143" s="33"/>
      <c r="H143" s="14"/>
      <c r="I143" s="14"/>
      <c r="J143" s="33"/>
      <c r="K143" s="14"/>
      <c r="L143" s="33"/>
      <c r="M143" s="33"/>
    </row>
    <row r="144" spans="1:13" s="79" customFormat="1" ht="15.75">
      <c r="A144" s="14"/>
      <c r="B144" s="14"/>
      <c r="C144" s="14"/>
      <c r="D144" s="14"/>
      <c r="E144" s="33"/>
      <c r="F144" s="14"/>
      <c r="G144" s="33"/>
      <c r="H144" s="14"/>
      <c r="I144" s="14"/>
      <c r="J144" s="33"/>
      <c r="K144" s="14"/>
      <c r="L144" s="33"/>
      <c r="M144" s="33"/>
    </row>
    <row r="145" spans="1:13" s="79" customFormat="1" ht="15.75">
      <c r="A145" s="14"/>
      <c r="B145" s="14"/>
      <c r="C145" s="14"/>
      <c r="D145" s="14"/>
      <c r="E145" s="33"/>
      <c r="F145" s="14"/>
      <c r="G145" s="33"/>
      <c r="H145" s="14"/>
      <c r="I145" s="14"/>
      <c r="J145" s="33"/>
      <c r="K145" s="14"/>
      <c r="L145" s="33"/>
      <c r="M145" s="33"/>
    </row>
    <row r="146" spans="1:13" s="79" customFormat="1" ht="15.75">
      <c r="A146" s="14"/>
      <c r="B146" s="14"/>
      <c r="C146" s="14"/>
      <c r="D146" s="14"/>
      <c r="E146" s="33"/>
      <c r="F146" s="14"/>
      <c r="G146" s="33"/>
      <c r="H146" s="14"/>
      <c r="I146" s="14"/>
      <c r="J146" s="33"/>
      <c r="K146" s="14"/>
      <c r="L146" s="33"/>
      <c r="M146" s="33"/>
    </row>
    <row r="147" spans="1:13" s="79" customFormat="1" ht="15.75">
      <c r="A147" s="14"/>
      <c r="B147" s="14"/>
      <c r="C147" s="14"/>
      <c r="D147" s="14"/>
      <c r="E147" s="33"/>
      <c r="F147" s="14"/>
      <c r="G147" s="33"/>
      <c r="H147" s="14"/>
      <c r="I147" s="14"/>
      <c r="J147" s="33"/>
      <c r="K147" s="14"/>
      <c r="L147" s="33"/>
      <c r="M147" s="33"/>
    </row>
    <row r="148" spans="1:13" s="79" customFormat="1" ht="15.75">
      <c r="A148" s="14"/>
      <c r="B148" s="14"/>
      <c r="C148" s="14"/>
      <c r="D148" s="14"/>
      <c r="E148" s="33"/>
      <c r="F148" s="14"/>
      <c r="G148" s="33"/>
      <c r="H148" s="14"/>
      <c r="I148" s="14"/>
      <c r="J148" s="33"/>
      <c r="K148" s="14"/>
      <c r="L148" s="33"/>
      <c r="M148" s="33"/>
    </row>
    <row r="149" spans="1:13" s="79" customFormat="1" ht="15.75">
      <c r="A149" s="14"/>
      <c r="B149" s="14"/>
      <c r="C149" s="14"/>
      <c r="D149" s="14"/>
      <c r="E149" s="33"/>
      <c r="F149" s="14"/>
      <c r="G149" s="33"/>
      <c r="H149" s="14"/>
      <c r="I149" s="14"/>
      <c r="J149" s="33"/>
      <c r="K149" s="14"/>
      <c r="L149" s="33"/>
      <c r="M149" s="33"/>
    </row>
    <row r="150" spans="1:13" s="79" customFormat="1" ht="15.75">
      <c r="A150" s="14"/>
      <c r="B150" s="14"/>
      <c r="C150" s="14"/>
      <c r="D150" s="14"/>
      <c r="E150" s="33"/>
      <c r="F150" s="14"/>
      <c r="G150" s="33"/>
      <c r="H150" s="14"/>
      <c r="I150" s="14"/>
      <c r="J150" s="33"/>
      <c r="K150" s="14"/>
      <c r="L150" s="33"/>
      <c r="M150" s="33"/>
    </row>
    <row r="151" spans="1:13" s="79" customFormat="1" ht="15.75">
      <c r="A151" s="14"/>
      <c r="B151" s="14"/>
      <c r="C151" s="14"/>
      <c r="D151" s="14"/>
      <c r="E151" s="33"/>
      <c r="F151" s="14"/>
      <c r="G151" s="33"/>
      <c r="H151" s="14"/>
      <c r="I151" s="14"/>
      <c r="J151" s="33"/>
      <c r="K151" s="14"/>
      <c r="L151" s="33"/>
      <c r="M151" s="33"/>
    </row>
    <row r="152" spans="1:13" s="79" customFormat="1" ht="15.75">
      <c r="A152" s="14"/>
      <c r="B152" s="14"/>
      <c r="C152" s="14"/>
      <c r="D152" s="14"/>
      <c r="E152" s="33"/>
      <c r="F152" s="14"/>
      <c r="G152" s="33"/>
      <c r="H152" s="14"/>
      <c r="I152" s="14"/>
      <c r="J152" s="33"/>
      <c r="K152" s="14"/>
      <c r="L152" s="33"/>
      <c r="M152" s="33"/>
    </row>
    <row r="153" spans="1:13" s="79" customFormat="1" ht="15.75">
      <c r="A153" s="14"/>
      <c r="B153" s="14"/>
      <c r="C153" s="14"/>
      <c r="D153" s="14"/>
      <c r="E153" s="33"/>
      <c r="F153" s="14"/>
      <c r="G153" s="33"/>
      <c r="H153" s="14"/>
      <c r="I153" s="14"/>
      <c r="J153" s="33"/>
      <c r="K153" s="14"/>
      <c r="L153" s="33"/>
      <c r="M153" s="33"/>
    </row>
    <row r="154" spans="1:13" s="79" customFormat="1" ht="15.75">
      <c r="A154" s="14"/>
      <c r="B154" s="14"/>
      <c r="C154" s="14"/>
      <c r="D154" s="14"/>
      <c r="E154" s="33"/>
      <c r="F154" s="14"/>
      <c r="G154" s="33"/>
      <c r="H154" s="14"/>
      <c r="I154" s="14"/>
      <c r="J154" s="33"/>
      <c r="K154" s="14"/>
      <c r="L154" s="33"/>
      <c r="M154" s="33"/>
    </row>
    <row r="155" spans="1:13" s="79" customFormat="1" ht="15.75">
      <c r="A155" s="14"/>
      <c r="B155" s="14"/>
      <c r="C155" s="14"/>
      <c r="D155" s="14"/>
      <c r="E155" s="33"/>
      <c r="F155" s="14"/>
      <c r="G155" s="33"/>
      <c r="H155" s="14"/>
      <c r="I155" s="14"/>
      <c r="J155" s="33"/>
      <c r="K155" s="14"/>
      <c r="L155" s="33"/>
      <c r="M155" s="33"/>
    </row>
    <row r="156" spans="1:13" s="79" customFormat="1" ht="15.75">
      <c r="A156" s="14"/>
      <c r="B156" s="14"/>
      <c r="C156" s="14"/>
      <c r="D156" s="14"/>
      <c r="E156" s="33"/>
      <c r="F156" s="14"/>
      <c r="G156" s="33"/>
      <c r="H156" s="14"/>
      <c r="I156" s="14"/>
      <c r="J156" s="33"/>
      <c r="K156" s="14"/>
      <c r="L156" s="33"/>
      <c r="M156" s="33"/>
    </row>
    <row r="157" spans="1:13" s="79" customFormat="1" ht="15.75">
      <c r="A157" s="14"/>
      <c r="B157" s="14"/>
      <c r="C157" s="14"/>
      <c r="D157" s="14"/>
      <c r="E157" s="33"/>
      <c r="F157" s="14"/>
      <c r="G157" s="33"/>
      <c r="H157" s="14"/>
      <c r="I157" s="14"/>
      <c r="J157" s="33"/>
      <c r="K157" s="14"/>
      <c r="L157" s="33"/>
      <c r="M157" s="33"/>
    </row>
    <row r="158" spans="1:13" s="79" customFormat="1" ht="15.75">
      <c r="A158" s="14"/>
      <c r="B158" s="14"/>
      <c r="C158" s="14"/>
      <c r="D158" s="14"/>
      <c r="E158" s="33"/>
      <c r="F158" s="14"/>
      <c r="G158" s="33"/>
      <c r="H158" s="14"/>
      <c r="I158" s="14"/>
      <c r="J158" s="33"/>
      <c r="K158" s="14"/>
      <c r="L158" s="33"/>
      <c r="M158" s="33"/>
    </row>
    <row r="159" spans="1:13" s="79" customFormat="1" ht="15.75">
      <c r="A159" s="14"/>
      <c r="B159" s="14"/>
      <c r="C159" s="14"/>
      <c r="D159" s="14"/>
      <c r="E159" s="33"/>
      <c r="F159" s="14"/>
      <c r="G159" s="33"/>
      <c r="H159" s="14"/>
      <c r="I159" s="14"/>
      <c r="J159" s="33"/>
      <c r="K159" s="14"/>
      <c r="L159" s="33"/>
      <c r="M159" s="33"/>
    </row>
    <row r="160" spans="1:13" s="79" customFormat="1" ht="15.75">
      <c r="A160" s="14"/>
      <c r="B160" s="14"/>
      <c r="C160" s="14"/>
      <c r="D160" s="14"/>
      <c r="E160" s="33"/>
      <c r="F160" s="14"/>
      <c r="G160" s="33"/>
      <c r="H160" s="14"/>
      <c r="I160" s="14"/>
      <c r="J160" s="33"/>
      <c r="K160" s="14"/>
      <c r="L160" s="33"/>
      <c r="M160" s="33"/>
    </row>
    <row r="161" spans="1:13" s="79" customFormat="1" ht="15.75">
      <c r="A161" s="14"/>
      <c r="B161" s="14"/>
      <c r="C161" s="14"/>
      <c r="D161" s="14"/>
      <c r="E161" s="33"/>
      <c r="F161" s="14"/>
      <c r="G161" s="33"/>
      <c r="H161" s="14"/>
      <c r="I161" s="14"/>
      <c r="J161" s="33"/>
      <c r="K161" s="14"/>
      <c r="L161" s="33"/>
      <c r="M161" s="33"/>
    </row>
    <row r="162" spans="1:13" s="79" customFormat="1" ht="15.75">
      <c r="A162" s="14"/>
      <c r="B162" s="14"/>
      <c r="C162" s="14"/>
      <c r="D162" s="14"/>
      <c r="E162" s="33"/>
      <c r="F162" s="14"/>
      <c r="G162" s="33"/>
      <c r="H162" s="14"/>
      <c r="I162" s="14"/>
      <c r="J162" s="33"/>
      <c r="K162" s="14"/>
      <c r="L162" s="33"/>
      <c r="M162" s="33"/>
    </row>
    <row r="163" spans="1:13" s="79" customFormat="1" ht="15.75">
      <c r="A163" s="14"/>
      <c r="B163" s="14"/>
      <c r="C163" s="14"/>
      <c r="D163" s="14"/>
      <c r="E163" s="33"/>
      <c r="F163" s="14"/>
      <c r="G163" s="33"/>
      <c r="H163" s="14"/>
      <c r="I163" s="14"/>
      <c r="J163" s="33"/>
      <c r="K163" s="14"/>
      <c r="L163" s="33"/>
      <c r="M163" s="33"/>
    </row>
    <row r="164" spans="1:13" s="79" customFormat="1" ht="15.75">
      <c r="A164" s="14"/>
      <c r="B164" s="14"/>
      <c r="C164" s="14"/>
      <c r="D164" s="14"/>
      <c r="E164" s="33"/>
      <c r="F164" s="14"/>
      <c r="G164" s="33"/>
      <c r="H164" s="14"/>
      <c r="I164" s="14"/>
      <c r="J164" s="33"/>
      <c r="K164" s="14"/>
      <c r="L164" s="33"/>
      <c r="M164" s="33"/>
    </row>
    <row r="165" spans="1:13" s="79" customFormat="1" ht="15.75">
      <c r="A165" s="14"/>
      <c r="B165" s="14"/>
      <c r="C165" s="14"/>
      <c r="D165" s="14"/>
      <c r="E165" s="33"/>
      <c r="F165" s="14"/>
      <c r="G165" s="33"/>
      <c r="H165" s="14"/>
      <c r="I165" s="14"/>
      <c r="J165" s="33"/>
      <c r="K165" s="14"/>
      <c r="L165" s="33"/>
      <c r="M165" s="33"/>
    </row>
    <row r="166" spans="1:13" s="79" customFormat="1" ht="15.75">
      <c r="A166" s="14"/>
      <c r="B166" s="14"/>
      <c r="C166" s="14"/>
      <c r="D166" s="14"/>
      <c r="E166" s="33"/>
      <c r="F166" s="14"/>
      <c r="G166" s="33"/>
      <c r="H166" s="14"/>
      <c r="I166" s="14"/>
      <c r="J166" s="33"/>
      <c r="K166" s="14"/>
      <c r="L166" s="33"/>
      <c r="M166" s="33"/>
    </row>
    <row r="167" spans="1:13" s="79" customFormat="1" ht="15.75">
      <c r="A167" s="14"/>
      <c r="B167" s="14"/>
      <c r="C167" s="14"/>
      <c r="D167" s="14"/>
      <c r="E167" s="33"/>
      <c r="F167" s="14"/>
      <c r="G167" s="33"/>
      <c r="H167" s="14"/>
      <c r="I167" s="14"/>
      <c r="J167" s="33"/>
      <c r="K167" s="14"/>
      <c r="L167" s="33"/>
      <c r="M167" s="33"/>
    </row>
    <row r="168" spans="1:13" s="79" customFormat="1" ht="15.75">
      <c r="A168" s="14"/>
      <c r="B168" s="14"/>
      <c r="C168" s="14"/>
      <c r="D168" s="14"/>
      <c r="E168" s="33"/>
      <c r="F168" s="14"/>
      <c r="G168" s="33"/>
      <c r="H168" s="14"/>
      <c r="I168" s="14"/>
      <c r="J168" s="33"/>
      <c r="K168" s="14"/>
      <c r="L168" s="33"/>
      <c r="M168" s="33"/>
    </row>
    <row r="169" spans="1:13" s="79" customFormat="1" ht="15.75">
      <c r="A169" s="14"/>
      <c r="B169" s="14"/>
      <c r="C169" s="14"/>
      <c r="D169" s="14"/>
      <c r="E169" s="33"/>
      <c r="F169" s="14"/>
      <c r="G169" s="33"/>
      <c r="H169" s="14"/>
      <c r="I169" s="14"/>
      <c r="J169" s="33"/>
      <c r="K169" s="14"/>
      <c r="L169" s="33"/>
      <c r="M169" s="33"/>
    </row>
    <row r="170" spans="1:13" s="65" customFormat="1" ht="15.75">
      <c r="A170" s="14"/>
      <c r="B170" s="14"/>
      <c r="C170" s="14"/>
      <c r="D170" s="14"/>
      <c r="E170" s="33"/>
      <c r="F170" s="14"/>
      <c r="G170" s="33"/>
      <c r="H170" s="14"/>
      <c r="I170" s="14"/>
      <c r="J170" s="33"/>
      <c r="K170" s="14"/>
      <c r="L170" s="33"/>
      <c r="M170" s="33"/>
    </row>
    <row r="171" spans="1:13" s="65" customFormat="1" ht="15.75">
      <c r="A171" s="14"/>
      <c r="B171" s="14"/>
      <c r="C171" s="14"/>
      <c r="D171" s="14"/>
      <c r="E171" s="33"/>
      <c r="F171" s="14"/>
      <c r="G171" s="33"/>
      <c r="H171" s="14"/>
      <c r="I171" s="14"/>
      <c r="J171" s="33"/>
      <c r="K171" s="14"/>
      <c r="L171" s="33"/>
      <c r="M171" s="33"/>
    </row>
    <row r="172" spans="1:13" s="65" customFormat="1" ht="15.75">
      <c r="A172" s="14"/>
      <c r="B172" s="14"/>
      <c r="C172" s="14"/>
      <c r="D172" s="14"/>
      <c r="E172" s="33"/>
      <c r="F172" s="14"/>
      <c r="G172" s="33"/>
      <c r="H172" s="14"/>
      <c r="I172" s="14"/>
      <c r="J172" s="33"/>
      <c r="K172" s="14"/>
      <c r="L172" s="33"/>
      <c r="M172" s="33"/>
    </row>
    <row r="173" spans="1:13" s="65" customFormat="1" ht="15.75">
      <c r="A173" s="14"/>
      <c r="B173" s="14"/>
      <c r="C173" s="14"/>
      <c r="D173" s="14"/>
      <c r="E173" s="33"/>
      <c r="F173" s="14"/>
      <c r="G173" s="33"/>
      <c r="H173" s="14"/>
      <c r="I173" s="14"/>
      <c r="J173" s="33"/>
      <c r="K173" s="14"/>
      <c r="L173" s="33"/>
      <c r="M173" s="33"/>
    </row>
    <row r="174" spans="1:13" s="65" customFormat="1" ht="15.75">
      <c r="A174" s="14"/>
      <c r="B174" s="14"/>
      <c r="C174" s="14"/>
      <c r="D174" s="14"/>
      <c r="E174" s="33"/>
      <c r="F174" s="14"/>
      <c r="G174" s="33"/>
      <c r="H174" s="14"/>
      <c r="I174" s="14"/>
      <c r="J174" s="33"/>
      <c r="K174" s="14"/>
      <c r="L174" s="33"/>
      <c r="M174" s="33"/>
    </row>
    <row r="175" spans="1:13" s="65" customFormat="1" ht="15.75">
      <c r="A175" s="14"/>
      <c r="B175" s="14"/>
      <c r="C175" s="14"/>
      <c r="D175" s="14"/>
      <c r="E175" s="33"/>
      <c r="F175" s="14"/>
      <c r="G175" s="33"/>
      <c r="H175" s="14"/>
      <c r="I175" s="14"/>
      <c r="J175" s="33"/>
      <c r="K175" s="14"/>
      <c r="L175" s="33"/>
      <c r="M175" s="33"/>
    </row>
    <row r="176" spans="1:13" s="65" customFormat="1" ht="15.75">
      <c r="A176" s="14"/>
      <c r="B176" s="14"/>
      <c r="C176" s="14"/>
      <c r="D176" s="14"/>
      <c r="E176" s="33"/>
      <c r="F176" s="14"/>
      <c r="G176" s="33"/>
      <c r="H176" s="14"/>
      <c r="I176" s="14"/>
      <c r="J176" s="33"/>
      <c r="K176" s="14"/>
      <c r="L176" s="33"/>
      <c r="M176" s="33"/>
    </row>
    <row r="177" spans="1:13" s="65" customFormat="1" ht="15.75">
      <c r="A177" s="14"/>
      <c r="B177" s="14"/>
      <c r="C177" s="14"/>
      <c r="D177" s="14"/>
      <c r="E177" s="33"/>
      <c r="F177" s="14"/>
      <c r="G177" s="33"/>
      <c r="H177" s="14"/>
      <c r="I177" s="14"/>
      <c r="J177" s="33"/>
      <c r="K177" s="14"/>
      <c r="L177" s="33"/>
      <c r="M177" s="33"/>
    </row>
    <row r="178" spans="1:13" s="65" customFormat="1" ht="15.75">
      <c r="A178" s="14"/>
      <c r="B178" s="14"/>
      <c r="C178" s="14"/>
      <c r="D178" s="14"/>
      <c r="E178" s="33"/>
      <c r="F178" s="14"/>
      <c r="G178" s="33"/>
      <c r="H178" s="14"/>
      <c r="I178" s="14"/>
      <c r="J178" s="33"/>
      <c r="K178" s="14"/>
      <c r="L178" s="33"/>
      <c r="M178" s="33"/>
    </row>
    <row r="179" spans="1:13" s="65" customFormat="1" ht="15.75">
      <c r="A179" s="14"/>
      <c r="B179" s="14"/>
      <c r="C179" s="14"/>
      <c r="D179" s="14"/>
      <c r="E179" s="33"/>
      <c r="F179" s="14"/>
      <c r="G179" s="33"/>
      <c r="H179" s="14"/>
      <c r="I179" s="14"/>
      <c r="J179" s="33"/>
      <c r="K179" s="14"/>
      <c r="L179" s="33"/>
      <c r="M179" s="33"/>
    </row>
    <row r="180" spans="1:13" s="65" customFormat="1" ht="15.75">
      <c r="A180" s="14"/>
      <c r="B180" s="14"/>
      <c r="C180" s="14"/>
      <c r="D180" s="14"/>
      <c r="E180" s="33"/>
      <c r="F180" s="14"/>
      <c r="G180" s="33"/>
      <c r="H180" s="14"/>
      <c r="I180" s="14"/>
      <c r="J180" s="33"/>
      <c r="K180" s="14"/>
      <c r="L180" s="33"/>
      <c r="M180" s="33"/>
    </row>
    <row r="181" spans="1:13" s="65" customFormat="1" ht="15.75">
      <c r="A181" s="14"/>
      <c r="B181" s="14"/>
      <c r="C181" s="14"/>
      <c r="D181" s="14"/>
      <c r="E181" s="33"/>
      <c r="F181" s="14"/>
      <c r="G181" s="33"/>
      <c r="H181" s="14"/>
      <c r="I181" s="14"/>
      <c r="J181" s="33"/>
      <c r="K181" s="14"/>
      <c r="L181" s="33"/>
      <c r="M181" s="33"/>
    </row>
    <row r="182" spans="1:13" s="65" customFormat="1" ht="15.75">
      <c r="A182" s="14"/>
      <c r="B182" s="14"/>
      <c r="C182" s="14"/>
      <c r="D182" s="14"/>
      <c r="E182" s="33"/>
      <c r="F182" s="14"/>
      <c r="G182" s="33"/>
      <c r="H182" s="14"/>
      <c r="I182" s="14"/>
      <c r="J182" s="33"/>
      <c r="K182" s="14"/>
      <c r="L182" s="33"/>
      <c r="M182" s="33"/>
    </row>
    <row r="183" spans="1:13" s="65" customFormat="1" ht="15.75">
      <c r="A183" s="14"/>
      <c r="B183" s="14"/>
      <c r="C183" s="14"/>
      <c r="D183" s="14"/>
      <c r="E183" s="33"/>
      <c r="F183" s="14"/>
      <c r="G183" s="33"/>
      <c r="H183" s="14"/>
      <c r="I183" s="14"/>
      <c r="J183" s="33"/>
      <c r="K183" s="14"/>
      <c r="L183" s="33"/>
      <c r="M183" s="33"/>
    </row>
    <row r="184" spans="1:13" s="65" customFormat="1" ht="15.75">
      <c r="A184" s="14"/>
      <c r="B184" s="14"/>
      <c r="C184" s="14"/>
      <c r="D184" s="14"/>
      <c r="E184" s="33"/>
      <c r="F184" s="14"/>
      <c r="G184" s="33"/>
      <c r="H184" s="14"/>
      <c r="I184" s="14"/>
      <c r="J184" s="33"/>
      <c r="K184" s="14"/>
      <c r="L184" s="33"/>
      <c r="M184" s="33"/>
    </row>
    <row r="185" spans="1:13" s="65" customFormat="1" ht="15.75">
      <c r="A185" s="14"/>
      <c r="B185" s="14"/>
      <c r="C185" s="14"/>
      <c r="D185" s="14"/>
      <c r="E185" s="33"/>
      <c r="F185" s="14"/>
      <c r="G185" s="33"/>
      <c r="H185" s="14"/>
      <c r="I185" s="14"/>
      <c r="J185" s="33"/>
      <c r="K185" s="14"/>
      <c r="L185" s="33"/>
      <c r="M185" s="33"/>
    </row>
    <row r="186" spans="1:13" s="65" customFormat="1" ht="15.75">
      <c r="A186" s="14"/>
      <c r="B186" s="14"/>
      <c r="C186" s="14"/>
      <c r="D186" s="14"/>
      <c r="E186" s="33"/>
      <c r="F186" s="14"/>
      <c r="G186" s="33"/>
      <c r="H186" s="14"/>
      <c r="I186" s="14"/>
      <c r="J186" s="33"/>
      <c r="K186" s="14"/>
      <c r="L186" s="33"/>
      <c r="M186" s="33"/>
    </row>
    <row r="187" spans="1:13" s="65" customFormat="1" ht="15.75">
      <c r="A187" s="14"/>
      <c r="B187" s="14"/>
      <c r="C187" s="14"/>
      <c r="D187" s="14"/>
      <c r="E187" s="33"/>
      <c r="F187" s="14"/>
      <c r="G187" s="33"/>
      <c r="H187" s="14"/>
      <c r="I187" s="14"/>
      <c r="J187" s="33"/>
      <c r="K187" s="14"/>
      <c r="L187" s="33"/>
      <c r="M187" s="33"/>
    </row>
    <row r="188" spans="1:13" s="65" customFormat="1" ht="15.75">
      <c r="A188" s="14"/>
      <c r="B188" s="14"/>
      <c r="C188" s="14"/>
      <c r="D188" s="14"/>
      <c r="E188" s="33"/>
      <c r="F188" s="14"/>
      <c r="G188" s="33"/>
      <c r="H188" s="14"/>
      <c r="I188" s="14"/>
      <c r="J188" s="33"/>
      <c r="K188" s="14"/>
      <c r="L188" s="33"/>
      <c r="M188" s="33"/>
    </row>
    <row r="189" spans="1:13" s="65" customFormat="1" ht="15.75">
      <c r="A189" s="14"/>
      <c r="B189" s="14"/>
      <c r="C189" s="14"/>
      <c r="D189" s="14"/>
      <c r="E189" s="33"/>
      <c r="F189" s="14"/>
      <c r="G189" s="33"/>
      <c r="H189" s="14"/>
      <c r="I189" s="14"/>
      <c r="J189" s="33"/>
      <c r="K189" s="14"/>
      <c r="L189" s="33"/>
      <c r="M189" s="33"/>
    </row>
    <row r="190" spans="1:13" s="65" customFormat="1" ht="15.75">
      <c r="A190" s="14"/>
      <c r="B190" s="14"/>
      <c r="C190" s="14"/>
      <c r="D190" s="14"/>
      <c r="E190" s="33"/>
      <c r="F190" s="14"/>
      <c r="G190" s="33"/>
      <c r="H190" s="14"/>
      <c r="I190" s="14"/>
      <c r="J190" s="33"/>
      <c r="K190" s="14"/>
      <c r="L190" s="33"/>
      <c r="M190" s="33"/>
    </row>
    <row r="191" spans="1:13" s="65" customFormat="1" ht="15.75">
      <c r="A191" s="14"/>
      <c r="B191" s="14"/>
      <c r="C191" s="14"/>
      <c r="D191" s="14"/>
      <c r="E191" s="33"/>
      <c r="F191" s="14"/>
      <c r="G191" s="33"/>
      <c r="H191" s="14"/>
      <c r="I191" s="14"/>
      <c r="J191" s="33"/>
      <c r="K191" s="14"/>
      <c r="L191" s="33"/>
      <c r="M191" s="33"/>
    </row>
    <row r="192" spans="1:13" s="65" customFormat="1" ht="15.75">
      <c r="A192" s="14"/>
      <c r="B192" s="14"/>
      <c r="C192" s="14"/>
      <c r="D192" s="14"/>
      <c r="E192" s="33"/>
      <c r="F192" s="14"/>
      <c r="G192" s="33"/>
      <c r="H192" s="14"/>
      <c r="I192" s="14"/>
      <c r="J192" s="33"/>
      <c r="K192" s="14"/>
      <c r="L192" s="33"/>
      <c r="M192" s="33"/>
    </row>
    <row r="193" spans="1:13" s="65" customFormat="1" ht="15.75">
      <c r="A193" s="14"/>
      <c r="B193" s="14"/>
      <c r="C193" s="14"/>
      <c r="D193" s="14"/>
      <c r="E193" s="33"/>
      <c r="F193" s="14"/>
      <c r="G193" s="33"/>
      <c r="H193" s="14"/>
      <c r="I193" s="14"/>
      <c r="J193" s="33"/>
      <c r="K193" s="14"/>
      <c r="L193" s="33"/>
      <c r="M193" s="33"/>
    </row>
    <row r="194" spans="1:13" s="65" customFormat="1" ht="15.75">
      <c r="A194" s="14"/>
      <c r="B194" s="14"/>
      <c r="C194" s="14"/>
      <c r="D194" s="14"/>
      <c r="E194" s="33"/>
      <c r="F194" s="14"/>
      <c r="G194" s="33"/>
      <c r="H194" s="14"/>
      <c r="I194" s="14"/>
      <c r="J194" s="33"/>
      <c r="K194" s="14"/>
      <c r="L194" s="33"/>
      <c r="M194" s="33"/>
    </row>
    <row r="195" spans="1:13" s="65" customFormat="1" ht="15.75">
      <c r="A195" s="14"/>
      <c r="B195" s="14"/>
      <c r="C195" s="14"/>
      <c r="D195" s="14"/>
      <c r="E195" s="33"/>
      <c r="F195" s="14"/>
      <c r="G195" s="33"/>
      <c r="H195" s="14"/>
      <c r="I195" s="14"/>
      <c r="J195" s="33"/>
      <c r="K195" s="14"/>
      <c r="L195" s="33"/>
      <c r="M195" s="33"/>
    </row>
    <row r="196" spans="1:13" s="65" customFormat="1" ht="15.75">
      <c r="A196" s="14"/>
      <c r="B196" s="14"/>
      <c r="C196" s="14"/>
      <c r="D196" s="14"/>
      <c r="E196" s="33"/>
      <c r="F196" s="14"/>
      <c r="G196" s="33"/>
      <c r="H196" s="14"/>
      <c r="I196" s="14"/>
      <c r="J196" s="33"/>
      <c r="K196" s="14"/>
      <c r="L196" s="33"/>
      <c r="M196" s="33"/>
    </row>
    <row r="197" spans="1:13" s="65" customFormat="1" ht="15.75">
      <c r="A197" s="14"/>
      <c r="B197" s="14"/>
      <c r="C197" s="14"/>
      <c r="D197" s="14"/>
      <c r="E197" s="33"/>
      <c r="F197" s="14"/>
      <c r="G197" s="33"/>
      <c r="H197" s="14"/>
      <c r="I197" s="14"/>
      <c r="J197" s="33"/>
      <c r="K197" s="14"/>
      <c r="L197" s="33"/>
      <c r="M197" s="33"/>
    </row>
    <row r="198" spans="1:13" s="65" customFormat="1" ht="15.75">
      <c r="A198" s="14"/>
      <c r="B198" s="14"/>
      <c r="C198" s="14"/>
      <c r="D198" s="14"/>
      <c r="E198" s="33"/>
      <c r="F198" s="14"/>
      <c r="G198" s="33"/>
      <c r="H198" s="14"/>
      <c r="I198" s="14"/>
      <c r="J198" s="33"/>
      <c r="K198" s="14"/>
      <c r="L198" s="33"/>
      <c r="M198" s="33"/>
    </row>
    <row r="199" spans="1:13" s="65" customFormat="1" ht="15.75">
      <c r="A199" s="14"/>
      <c r="B199" s="14"/>
      <c r="C199" s="14"/>
      <c r="D199" s="14"/>
      <c r="E199" s="33"/>
      <c r="F199" s="14"/>
      <c r="G199" s="33"/>
      <c r="H199" s="14"/>
      <c r="I199" s="14"/>
      <c r="J199" s="33"/>
      <c r="K199" s="14"/>
      <c r="L199" s="33"/>
      <c r="M199" s="33"/>
    </row>
    <row r="200" spans="1:13" s="65" customFormat="1" ht="15.75">
      <c r="A200" s="14"/>
      <c r="B200" s="14"/>
      <c r="C200" s="14"/>
      <c r="D200" s="14"/>
      <c r="E200" s="33"/>
      <c r="F200" s="14"/>
      <c r="G200" s="33"/>
      <c r="H200" s="14"/>
      <c r="I200" s="14"/>
      <c r="J200" s="33"/>
      <c r="K200" s="14"/>
      <c r="L200" s="33"/>
      <c r="M200" s="33"/>
    </row>
    <row r="201" spans="1:13" s="65" customFormat="1" ht="15.75">
      <c r="A201" s="14"/>
      <c r="B201" s="14"/>
      <c r="C201" s="14"/>
      <c r="D201" s="14"/>
      <c r="E201" s="33"/>
      <c r="F201" s="14"/>
      <c r="G201" s="33"/>
      <c r="H201" s="14"/>
      <c r="I201" s="14"/>
      <c r="J201" s="33"/>
      <c r="K201" s="14"/>
      <c r="L201" s="33"/>
      <c r="M201" s="33"/>
    </row>
    <row r="202" spans="1:13" s="65" customFormat="1" ht="15.75">
      <c r="A202" s="14"/>
      <c r="B202" s="14"/>
      <c r="C202" s="14"/>
      <c r="D202" s="14"/>
      <c r="E202" s="33"/>
      <c r="F202" s="14"/>
      <c r="G202" s="33"/>
      <c r="H202" s="14"/>
      <c r="I202" s="14"/>
      <c r="J202" s="33"/>
      <c r="K202" s="14"/>
      <c r="L202" s="33"/>
      <c r="M202" s="33"/>
    </row>
    <row r="203" spans="1:13" s="65" customFormat="1" ht="15.75">
      <c r="A203" s="14"/>
      <c r="B203" s="14"/>
      <c r="C203" s="14"/>
      <c r="D203" s="14"/>
      <c r="E203" s="33"/>
      <c r="F203" s="14"/>
      <c r="G203" s="33"/>
      <c r="H203" s="14"/>
      <c r="I203" s="14"/>
      <c r="J203" s="33"/>
      <c r="K203" s="14"/>
      <c r="L203" s="33"/>
      <c r="M203" s="33"/>
    </row>
    <row r="204" spans="1:13" s="65" customFormat="1" ht="15.75">
      <c r="A204" s="14"/>
      <c r="B204" s="14"/>
      <c r="C204" s="14"/>
      <c r="D204" s="14"/>
      <c r="E204" s="33"/>
      <c r="F204" s="14"/>
      <c r="G204" s="33"/>
      <c r="H204" s="14"/>
      <c r="I204" s="14"/>
      <c r="J204" s="33"/>
      <c r="K204" s="14"/>
      <c r="L204" s="33"/>
      <c r="M204" s="33"/>
    </row>
    <row r="205" spans="1:13" s="65" customFormat="1" ht="15.75">
      <c r="A205" s="14"/>
      <c r="B205" s="14"/>
      <c r="C205" s="14"/>
      <c r="D205" s="14"/>
      <c r="E205" s="33"/>
      <c r="F205" s="14"/>
      <c r="G205" s="33"/>
      <c r="H205" s="14"/>
      <c r="I205" s="14"/>
      <c r="J205" s="33"/>
      <c r="K205" s="14"/>
      <c r="L205" s="33"/>
      <c r="M205" s="33"/>
    </row>
    <row r="206" spans="1:13" s="65" customFormat="1" ht="15.75">
      <c r="A206" s="14"/>
      <c r="B206" s="14"/>
      <c r="C206" s="14"/>
      <c r="D206" s="14"/>
      <c r="E206" s="33"/>
      <c r="F206" s="14"/>
      <c r="G206" s="33"/>
      <c r="H206" s="14"/>
      <c r="I206" s="14"/>
      <c r="J206" s="33"/>
      <c r="K206" s="14"/>
      <c r="L206" s="33"/>
      <c r="M206" s="33"/>
    </row>
    <row r="207" spans="1:13" s="65" customFormat="1" ht="15.75">
      <c r="A207" s="14"/>
      <c r="B207" s="106"/>
      <c r="C207" s="106"/>
      <c r="D207" s="106"/>
      <c r="E207" s="86"/>
      <c r="F207" s="106"/>
      <c r="G207" s="86"/>
      <c r="H207" s="106"/>
      <c r="I207" s="106"/>
      <c r="J207" s="86"/>
      <c r="K207" s="106"/>
      <c r="L207" s="86"/>
      <c r="M207" s="86"/>
    </row>
    <row r="208" spans="1:13" s="65" customFormat="1" ht="15.75">
      <c r="A208" s="14"/>
      <c r="B208" s="106"/>
      <c r="C208" s="106"/>
      <c r="D208" s="106"/>
      <c r="E208" s="86"/>
      <c r="F208" s="106"/>
      <c r="G208" s="86"/>
      <c r="H208" s="106"/>
      <c r="I208" s="106"/>
      <c r="J208" s="86"/>
      <c r="K208" s="106"/>
      <c r="L208" s="86"/>
      <c r="M208" s="86"/>
    </row>
    <row r="209" spans="1:13" s="65" customFormat="1" ht="15.75">
      <c r="A209" s="14"/>
      <c r="B209" s="106"/>
      <c r="C209" s="106"/>
      <c r="D209" s="106"/>
      <c r="E209" s="86"/>
      <c r="F209" s="106"/>
      <c r="G209" s="86"/>
      <c r="H209" s="106"/>
      <c r="I209" s="106"/>
      <c r="J209" s="86"/>
      <c r="K209" s="106"/>
      <c r="L209" s="86"/>
      <c r="M209" s="86"/>
    </row>
    <row r="210" spans="1:13" s="65" customFormat="1" ht="15.75">
      <c r="A210" s="14"/>
      <c r="B210" s="106"/>
      <c r="C210" s="106"/>
      <c r="D210" s="106"/>
      <c r="E210" s="86"/>
      <c r="F210" s="106"/>
      <c r="G210" s="86"/>
      <c r="H210" s="106"/>
      <c r="I210" s="106"/>
      <c r="J210" s="86"/>
      <c r="K210" s="106"/>
      <c r="L210" s="86"/>
      <c r="M210" s="86"/>
    </row>
    <row r="211" spans="1:13" s="65" customFormat="1" ht="15.75">
      <c r="A211" s="14"/>
      <c r="B211" s="106"/>
      <c r="C211" s="106"/>
      <c r="D211" s="106"/>
      <c r="E211" s="86"/>
      <c r="F211" s="106"/>
      <c r="G211" s="86"/>
      <c r="H211" s="106"/>
      <c r="I211" s="106"/>
      <c r="J211" s="86"/>
      <c r="K211" s="106"/>
      <c r="L211" s="86"/>
      <c r="M211" s="86"/>
    </row>
    <row r="212" spans="1:13" s="65" customFormat="1" ht="15.75">
      <c r="A212" s="14"/>
      <c r="B212" s="106"/>
      <c r="C212" s="106"/>
      <c r="D212" s="106"/>
      <c r="E212" s="86"/>
      <c r="F212" s="106"/>
      <c r="G212" s="86"/>
      <c r="H212" s="106"/>
      <c r="I212" s="106"/>
      <c r="J212" s="86"/>
      <c r="K212" s="106"/>
      <c r="L212" s="86"/>
      <c r="M212" s="86"/>
    </row>
    <row r="213" spans="1:13" s="65" customFormat="1" ht="15.75">
      <c r="A213" s="14"/>
      <c r="B213" s="106"/>
      <c r="C213" s="106"/>
      <c r="D213" s="106"/>
      <c r="E213" s="86"/>
      <c r="F213" s="106"/>
      <c r="G213" s="86"/>
      <c r="H213" s="106"/>
      <c r="I213" s="106"/>
      <c r="J213" s="86"/>
      <c r="K213" s="106"/>
      <c r="L213" s="86"/>
      <c r="M213" s="86"/>
    </row>
    <row r="214" spans="1:13" s="65" customFormat="1" ht="15.75">
      <c r="A214" s="14"/>
      <c r="B214" s="106"/>
      <c r="C214" s="106"/>
      <c r="D214" s="106"/>
      <c r="E214" s="86"/>
      <c r="F214" s="106"/>
      <c r="G214" s="86"/>
      <c r="H214" s="106"/>
      <c r="I214" s="106"/>
      <c r="J214" s="86"/>
      <c r="K214" s="106"/>
      <c r="L214" s="86"/>
      <c r="M214" s="86"/>
    </row>
    <row r="215" spans="1:13" s="65" customFormat="1" ht="15.75">
      <c r="A215" s="14"/>
      <c r="B215" s="106"/>
      <c r="C215" s="106"/>
      <c r="D215" s="106"/>
      <c r="E215" s="86"/>
      <c r="F215" s="106"/>
      <c r="G215" s="86"/>
      <c r="H215" s="106"/>
      <c r="I215" s="106"/>
      <c r="J215" s="86"/>
      <c r="K215" s="106"/>
      <c r="L215" s="86"/>
      <c r="M215" s="86"/>
    </row>
    <row r="216" spans="1:13" s="65" customFormat="1" ht="15.75">
      <c r="A216" s="14"/>
      <c r="B216" s="106"/>
      <c r="C216" s="106"/>
      <c r="D216" s="106"/>
      <c r="E216" s="86"/>
      <c r="F216" s="106"/>
      <c r="G216" s="86"/>
      <c r="H216" s="106"/>
      <c r="I216" s="106"/>
      <c r="J216" s="86"/>
      <c r="K216" s="106"/>
      <c r="L216" s="86"/>
      <c r="M216" s="86"/>
    </row>
    <row r="217" spans="1:13" s="65" customFormat="1" ht="15.75">
      <c r="A217" s="14"/>
      <c r="B217" s="106"/>
      <c r="C217" s="106"/>
      <c r="D217" s="106"/>
      <c r="E217" s="86"/>
      <c r="F217" s="106"/>
      <c r="G217" s="86"/>
      <c r="H217" s="106"/>
      <c r="I217" s="106"/>
      <c r="J217" s="86"/>
      <c r="K217" s="106"/>
      <c r="L217" s="86"/>
      <c r="M217" s="86"/>
    </row>
  </sheetData>
  <sheetProtection/>
  <mergeCells count="10">
    <mergeCell ref="B4:L4"/>
    <mergeCell ref="J12:J13"/>
    <mergeCell ref="A6:A13"/>
    <mergeCell ref="F9:F13"/>
    <mergeCell ref="B12:B13"/>
    <mergeCell ref="C12:C13"/>
    <mergeCell ref="D12:D13"/>
    <mergeCell ref="E12:E13"/>
    <mergeCell ref="H12:H13"/>
    <mergeCell ref="I12:I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131"/>
  <sheetViews>
    <sheetView zoomScalePageLayoutView="0" workbookViewId="0" topLeftCell="A1">
      <pane xSplit="1" ySplit="14" topLeftCell="B2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46" sqref="I46"/>
    </sheetView>
  </sheetViews>
  <sheetFormatPr defaultColWidth="8.88671875" defaultRowHeight="15.75"/>
  <cols>
    <col min="1" max="1" width="11.4453125" style="13" customWidth="1"/>
    <col min="2" max="6" width="11.3359375" style="18" customWidth="1"/>
    <col min="7" max="7" width="11.3359375" style="17" customWidth="1"/>
    <col min="8" max="11" width="11.3359375" style="18" customWidth="1"/>
    <col min="12" max="13" width="11.3359375" style="17" customWidth="1"/>
    <col min="14" max="15" width="11.5546875" style="0" customWidth="1"/>
    <col min="16" max="16" width="45.10546875" style="0" bestFit="1" customWidth="1"/>
  </cols>
  <sheetData>
    <row r="1" spans="1:13" s="65" customFormat="1" ht="15.75">
      <c r="A1" s="63" t="s">
        <v>23</v>
      </c>
      <c r="B1" s="72"/>
      <c r="C1" s="72"/>
      <c r="D1" s="72"/>
      <c r="E1" s="72"/>
      <c r="F1" s="72"/>
      <c r="G1" s="74"/>
      <c r="H1" s="72"/>
      <c r="I1" s="72"/>
      <c r="J1" s="72"/>
      <c r="K1" s="72"/>
      <c r="L1" s="74"/>
      <c r="M1" s="74"/>
    </row>
    <row r="2" spans="1:13" s="65" customFormat="1" ht="15.75">
      <c r="A2" s="75"/>
      <c r="B2" s="76"/>
      <c r="C2" s="76"/>
      <c r="D2" s="76"/>
      <c r="E2" s="76"/>
      <c r="F2" s="76"/>
      <c r="G2" s="77"/>
      <c r="H2" s="76"/>
      <c r="I2" s="76"/>
      <c r="J2" s="76"/>
      <c r="K2" s="76"/>
      <c r="L2" s="77"/>
      <c r="M2" s="77"/>
    </row>
    <row r="3" spans="1:13" ht="15.75">
      <c r="A3" s="38"/>
      <c r="B3" s="59"/>
      <c r="C3" s="59"/>
      <c r="D3" s="59"/>
      <c r="E3" s="59"/>
      <c r="F3" s="59"/>
      <c r="G3" s="60"/>
      <c r="H3" s="59"/>
      <c r="I3" s="59"/>
      <c r="J3" s="59"/>
      <c r="K3" s="59"/>
      <c r="L3" s="60"/>
      <c r="M3" s="39"/>
    </row>
    <row r="4" spans="1:13" ht="15.75">
      <c r="A4" s="105" t="s">
        <v>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1" t="s">
        <v>47</v>
      </c>
    </row>
    <row r="5" spans="1:28" ht="15.75">
      <c r="A5" s="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9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13" s="14" customFormat="1" ht="15.75">
      <c r="A6" s="58"/>
      <c r="B6" s="21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23" t="s">
        <v>20</v>
      </c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23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23"/>
      <c r="B9" s="48"/>
      <c r="C9" s="45"/>
      <c r="D9" s="45"/>
      <c r="E9" s="49"/>
      <c r="F9" s="45"/>
      <c r="G9" s="27"/>
      <c r="H9" s="48"/>
      <c r="I9" s="45"/>
      <c r="J9" s="49"/>
      <c r="K9" s="49"/>
      <c r="L9" s="22"/>
      <c r="M9" s="31"/>
    </row>
    <row r="10" spans="1:13" s="33" customFormat="1" ht="15.75">
      <c r="A10" s="123"/>
      <c r="B10" s="24"/>
      <c r="C10" s="25" t="s">
        <v>13</v>
      </c>
      <c r="D10" s="25"/>
      <c r="E10" s="31"/>
      <c r="F10" s="53" t="s">
        <v>14</v>
      </c>
      <c r="G10" s="31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23"/>
      <c r="B11" s="28"/>
      <c r="C11" s="29"/>
      <c r="D11" s="29"/>
      <c r="E11" s="30"/>
      <c r="F11" s="53"/>
      <c r="G11" s="31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23"/>
      <c r="B12" s="124" t="s">
        <v>17</v>
      </c>
      <c r="C12" s="124" t="s">
        <v>18</v>
      </c>
      <c r="D12" s="124" t="s">
        <v>14</v>
      </c>
      <c r="E12" s="124" t="s">
        <v>8</v>
      </c>
      <c r="F12" s="53"/>
      <c r="G12" s="31"/>
      <c r="H12" s="124" t="s">
        <v>22</v>
      </c>
      <c r="I12" s="124" t="s">
        <v>19</v>
      </c>
      <c r="J12" s="124" t="s">
        <v>8</v>
      </c>
      <c r="K12" s="24"/>
      <c r="L12" s="27"/>
      <c r="M12" s="31"/>
    </row>
    <row r="13" spans="1:13" s="33" customFormat="1" ht="15.75">
      <c r="A13" s="123"/>
      <c r="B13" s="125"/>
      <c r="C13" s="125"/>
      <c r="D13" s="125"/>
      <c r="E13" s="125"/>
      <c r="F13" s="53"/>
      <c r="G13" s="31"/>
      <c r="H13" s="125"/>
      <c r="I13" s="125"/>
      <c r="J13" s="125"/>
      <c r="K13" s="24"/>
      <c r="L13" s="27"/>
      <c r="M13" s="31"/>
    </row>
    <row r="14" spans="1:13" s="14" customFormat="1" ht="15.75">
      <c r="A14" s="123"/>
      <c r="B14" s="50"/>
      <c r="C14" s="50"/>
      <c r="D14" s="50"/>
      <c r="E14" s="50"/>
      <c r="F14" s="57"/>
      <c r="G14" s="56"/>
      <c r="H14" s="51"/>
      <c r="I14" s="51"/>
      <c r="J14" s="51"/>
      <c r="K14" s="46"/>
      <c r="L14" s="32"/>
      <c r="M14" s="30"/>
    </row>
    <row r="15" spans="1:13" s="65" customFormat="1" ht="15.75">
      <c r="A15" s="90" t="s">
        <v>0</v>
      </c>
      <c r="B15" s="67">
        <v>9327.2</v>
      </c>
      <c r="C15" s="67">
        <v>2033.7</v>
      </c>
      <c r="D15" s="67">
        <v>2034</v>
      </c>
      <c r="E15" s="68">
        <v>13394.9</v>
      </c>
      <c r="F15" s="67">
        <v>34706.799999999996</v>
      </c>
      <c r="G15" s="68">
        <v>48101.7</v>
      </c>
      <c r="H15" s="67">
        <v>26641.5</v>
      </c>
      <c r="I15" s="67">
        <v>7241.9</v>
      </c>
      <c r="J15" s="67">
        <v>33883.4</v>
      </c>
      <c r="K15" s="67">
        <v>27313.299999999996</v>
      </c>
      <c r="L15" s="68">
        <v>61196.7</v>
      </c>
      <c r="M15" s="68">
        <v>-13095</v>
      </c>
    </row>
    <row r="16" spans="1:13" s="65" customFormat="1" ht="15.75">
      <c r="A16" s="90" t="s">
        <v>1</v>
      </c>
      <c r="B16" s="67">
        <v>21870.7</v>
      </c>
      <c r="C16" s="67">
        <v>2611.4</v>
      </c>
      <c r="D16" s="67">
        <v>806.9</v>
      </c>
      <c r="E16" s="68">
        <v>25289</v>
      </c>
      <c r="F16" s="67">
        <v>31315.1</v>
      </c>
      <c r="G16" s="68">
        <v>56604.1</v>
      </c>
      <c r="H16" s="67">
        <v>28793.8</v>
      </c>
      <c r="I16" s="67">
        <v>6273.8</v>
      </c>
      <c r="J16" s="67">
        <v>35067.6</v>
      </c>
      <c r="K16" s="67">
        <v>31523.1</v>
      </c>
      <c r="L16" s="68">
        <v>66590.7</v>
      </c>
      <c r="M16" s="68">
        <v>-9986.599999999999</v>
      </c>
    </row>
    <row r="17" spans="1:13" s="65" customFormat="1" ht="15.75">
      <c r="A17" s="90" t="s">
        <v>2</v>
      </c>
      <c r="B17" s="67">
        <v>22452.9</v>
      </c>
      <c r="C17" s="67">
        <v>3436.3</v>
      </c>
      <c r="D17" s="67">
        <v>867.7</v>
      </c>
      <c r="E17" s="68">
        <v>26756.9</v>
      </c>
      <c r="F17" s="67">
        <v>37597</v>
      </c>
      <c r="G17" s="68">
        <v>64353.9</v>
      </c>
      <c r="H17" s="67">
        <v>40661.1</v>
      </c>
      <c r="I17" s="67">
        <v>8849.3</v>
      </c>
      <c r="J17" s="67">
        <v>49510.4</v>
      </c>
      <c r="K17" s="67">
        <v>40852.49999999999</v>
      </c>
      <c r="L17" s="68">
        <v>90362.9</v>
      </c>
      <c r="M17" s="68">
        <v>-26008.999999999993</v>
      </c>
    </row>
    <row r="18" spans="1:13" s="65" customFormat="1" ht="15.75">
      <c r="A18" s="90" t="s">
        <v>3</v>
      </c>
      <c r="B18" s="67">
        <v>22638.3</v>
      </c>
      <c r="C18" s="67">
        <v>5382.2</v>
      </c>
      <c r="D18" s="67">
        <v>360.5000000000009</v>
      </c>
      <c r="E18" s="68">
        <v>28381</v>
      </c>
      <c r="F18" s="67">
        <v>43282.2</v>
      </c>
      <c r="G18" s="68">
        <v>71663.2</v>
      </c>
      <c r="H18" s="67">
        <v>31545</v>
      </c>
      <c r="I18" s="67">
        <v>5803.1</v>
      </c>
      <c r="J18" s="67">
        <v>37348.1</v>
      </c>
      <c r="K18" s="67">
        <v>38533.200000000004</v>
      </c>
      <c r="L18" s="68">
        <v>75881.3</v>
      </c>
      <c r="M18" s="68">
        <v>-4218.100000000006</v>
      </c>
    </row>
    <row r="19" spans="1:13" s="65" customFormat="1" ht="15.75">
      <c r="A19" s="91">
        <v>2000</v>
      </c>
      <c r="B19" s="67">
        <v>29170.100000000002</v>
      </c>
      <c r="C19" s="67">
        <v>8736.9</v>
      </c>
      <c r="D19" s="67">
        <v>330.6</v>
      </c>
      <c r="E19" s="68">
        <v>38268.2</v>
      </c>
      <c r="F19" s="67">
        <v>76615.3</v>
      </c>
      <c r="G19" s="68">
        <v>114883.49999999999</v>
      </c>
      <c r="H19" s="67">
        <v>62811.299999999996</v>
      </c>
      <c r="I19" s="67">
        <v>5112.5</v>
      </c>
      <c r="J19" s="67">
        <v>67923.8</v>
      </c>
      <c r="K19" s="67">
        <v>51843.10000000001</v>
      </c>
      <c r="L19" s="68">
        <v>119766.9</v>
      </c>
      <c r="M19" s="68">
        <v>-4883.400000000006</v>
      </c>
    </row>
    <row r="20" spans="1:13" s="65" customFormat="1" ht="15.75">
      <c r="A20" s="91">
        <v>2001</v>
      </c>
      <c r="B20" s="67">
        <v>16709.5</v>
      </c>
      <c r="C20" s="67">
        <v>7834.000000000001</v>
      </c>
      <c r="D20" s="67">
        <v>1084.4</v>
      </c>
      <c r="E20" s="68">
        <v>25636.399999999998</v>
      </c>
      <c r="F20" s="67">
        <v>93336.5</v>
      </c>
      <c r="G20" s="68">
        <v>118972.89999999998</v>
      </c>
      <c r="H20" s="67">
        <v>65626.6</v>
      </c>
      <c r="I20" s="67">
        <v>12901.3</v>
      </c>
      <c r="J20" s="67">
        <v>78527.90000000001</v>
      </c>
      <c r="K20" s="67">
        <v>60057.7</v>
      </c>
      <c r="L20" s="68">
        <v>138585.6</v>
      </c>
      <c r="M20" s="68">
        <v>-19612.699999999997</v>
      </c>
    </row>
    <row r="21" spans="1:13" s="65" customFormat="1" ht="15.75">
      <c r="A21" s="91">
        <v>2002</v>
      </c>
      <c r="B21" s="67">
        <v>14808.8</v>
      </c>
      <c r="C21" s="67">
        <v>7350.9</v>
      </c>
      <c r="D21" s="67">
        <v>3052.9</v>
      </c>
      <c r="E21" s="68">
        <v>25212.6</v>
      </c>
      <c r="F21" s="67">
        <v>160534</v>
      </c>
      <c r="G21" s="68">
        <v>185746.59999999998</v>
      </c>
      <c r="H21" s="67">
        <v>78367</v>
      </c>
      <c r="I21" s="67">
        <v>10693.900000000001</v>
      </c>
      <c r="J21" s="67">
        <v>90438.29999999999</v>
      </c>
      <c r="K21" s="67">
        <v>66688.1</v>
      </c>
      <c r="L21" s="68">
        <v>157126.4</v>
      </c>
      <c r="M21" s="68">
        <v>28620.199999999997</v>
      </c>
    </row>
    <row r="22" spans="1:13" s="65" customFormat="1" ht="15.75">
      <c r="A22" s="91">
        <v>2003</v>
      </c>
      <c r="B22" s="67">
        <v>29607.3</v>
      </c>
      <c r="C22" s="67">
        <v>9649.9</v>
      </c>
      <c r="D22" s="67">
        <v>1481.1000000000004</v>
      </c>
      <c r="E22" s="68">
        <v>40738.3</v>
      </c>
      <c r="F22" s="67">
        <v>197953.4</v>
      </c>
      <c r="G22" s="68">
        <v>238691.8</v>
      </c>
      <c r="H22" s="67">
        <v>104730.19999999998</v>
      </c>
      <c r="I22" s="67">
        <v>8413.2</v>
      </c>
      <c r="J22" s="67">
        <v>116316.29999999999</v>
      </c>
      <c r="K22" s="67">
        <v>93195.70000000001</v>
      </c>
      <c r="L22" s="68">
        <v>209564.7</v>
      </c>
      <c r="M22" s="68">
        <v>29127.099999999977</v>
      </c>
    </row>
    <row r="23" spans="1:13" s="65" customFormat="1" ht="15.75">
      <c r="A23" s="91">
        <v>2004</v>
      </c>
      <c r="B23" s="67">
        <v>28250.3</v>
      </c>
      <c r="C23" s="67">
        <v>9712.899999999998</v>
      </c>
      <c r="D23" s="67">
        <v>1339.1</v>
      </c>
      <c r="E23" s="68">
        <v>39302.299999999996</v>
      </c>
      <c r="F23" s="67">
        <v>232588.8</v>
      </c>
      <c r="G23" s="68">
        <v>271891.1</v>
      </c>
      <c r="H23" s="67">
        <v>113607.6</v>
      </c>
      <c r="I23" s="67">
        <v>9663.8</v>
      </c>
      <c r="J23" s="67">
        <v>150270.99999999997</v>
      </c>
      <c r="K23" s="67">
        <v>132477.2</v>
      </c>
      <c r="L23" s="68">
        <v>282748.2</v>
      </c>
      <c r="M23" s="68">
        <v>-10857.099999999999</v>
      </c>
    </row>
    <row r="24" spans="1:13" s="65" customFormat="1" ht="15.75">
      <c r="A24" s="91">
        <v>2005</v>
      </c>
      <c r="B24" s="67">
        <v>46791.2</v>
      </c>
      <c r="C24" s="67">
        <v>9412.999999999998</v>
      </c>
      <c r="D24" s="67">
        <v>2029.3000000000004</v>
      </c>
      <c r="E24" s="68">
        <v>58233.49999999999</v>
      </c>
      <c r="F24" s="67">
        <v>373104.6</v>
      </c>
      <c r="G24" s="68">
        <v>431338.10000000003</v>
      </c>
      <c r="H24" s="67">
        <v>165526.4</v>
      </c>
      <c r="I24" s="67">
        <v>8772.400000000001</v>
      </c>
      <c r="J24" s="67">
        <v>204946.59999999998</v>
      </c>
      <c r="K24" s="67">
        <v>165072.39999999997</v>
      </c>
      <c r="L24" s="68">
        <v>370018.99999999994</v>
      </c>
      <c r="M24" s="68">
        <v>61319.10000000009</v>
      </c>
    </row>
    <row r="25" spans="1:13" s="65" customFormat="1" ht="15.75">
      <c r="A25" s="91">
        <v>2006</v>
      </c>
      <c r="B25" s="67">
        <v>37624.3</v>
      </c>
      <c r="C25" s="67">
        <v>7930.200000000001</v>
      </c>
      <c r="D25" s="67">
        <v>5457.800000000001</v>
      </c>
      <c r="E25" s="68">
        <v>51012.3</v>
      </c>
      <c r="F25" s="67">
        <v>364684.5</v>
      </c>
      <c r="G25" s="68">
        <v>415696.8</v>
      </c>
      <c r="H25" s="67">
        <v>171192.10000000003</v>
      </c>
      <c r="I25" s="67">
        <v>13550.199999999999</v>
      </c>
      <c r="J25" s="67">
        <v>217991.4</v>
      </c>
      <c r="K25" s="67">
        <v>197775.5</v>
      </c>
      <c r="L25" s="68">
        <v>415767</v>
      </c>
      <c r="M25" s="68">
        <v>-70.20000000001164</v>
      </c>
    </row>
    <row r="26" spans="1:13" s="65" customFormat="1" ht="15.75">
      <c r="A26" s="91">
        <v>2007</v>
      </c>
      <c r="B26" s="67">
        <v>36090.200000000004</v>
      </c>
      <c r="C26" s="67">
        <v>8039.599999999999</v>
      </c>
      <c r="D26" s="67">
        <v>1938.9000000000005</v>
      </c>
      <c r="E26" s="68">
        <v>46068.70000000001</v>
      </c>
      <c r="F26" s="67">
        <v>480934.1</v>
      </c>
      <c r="G26" s="68">
        <v>527002.8</v>
      </c>
      <c r="H26" s="67">
        <v>228347.40000000002</v>
      </c>
      <c r="I26" s="67">
        <v>2645.6000000000004</v>
      </c>
      <c r="J26" s="67">
        <v>277030.30000000005</v>
      </c>
      <c r="K26" s="67">
        <v>197028.69999999998</v>
      </c>
      <c r="L26" s="68">
        <v>474059.00000000006</v>
      </c>
      <c r="M26" s="68">
        <v>52943.79999999999</v>
      </c>
    </row>
    <row r="27" spans="1:13" s="65" customFormat="1" ht="15.75">
      <c r="A27" s="91">
        <v>2008</v>
      </c>
      <c r="B27" s="67">
        <v>33637.83</v>
      </c>
      <c r="C27" s="67">
        <v>12530.98</v>
      </c>
      <c r="D27" s="67">
        <v>11754.089999999998</v>
      </c>
      <c r="E27" s="68">
        <v>57922.9</v>
      </c>
      <c r="F27" s="67">
        <v>543599.137102</v>
      </c>
      <c r="G27" s="68">
        <v>601522.037102</v>
      </c>
      <c r="H27" s="67">
        <v>312137.64999999997</v>
      </c>
      <c r="I27" s="67">
        <v>1063</v>
      </c>
      <c r="J27" s="67">
        <v>364943.48151400004</v>
      </c>
      <c r="K27" s="67">
        <v>290456.897893</v>
      </c>
      <c r="L27" s="68">
        <v>655400.379407</v>
      </c>
      <c r="M27" s="68">
        <v>-53878.34230500006</v>
      </c>
    </row>
    <row r="28" spans="1:13" s="65" customFormat="1" ht="15.75">
      <c r="A28" s="91">
        <v>2009</v>
      </c>
      <c r="B28" s="67">
        <v>26903.684001</v>
      </c>
      <c r="C28" s="67">
        <v>11634.573583000001</v>
      </c>
      <c r="D28" s="67">
        <v>5179.842415999999</v>
      </c>
      <c r="E28" s="68">
        <v>43718.1</v>
      </c>
      <c r="F28" s="67">
        <v>448707.66000000003</v>
      </c>
      <c r="G28" s="68">
        <v>492425.76</v>
      </c>
      <c r="H28" s="67">
        <v>533910.3999999999</v>
      </c>
      <c r="I28" s="67">
        <v>9325.3</v>
      </c>
      <c r="J28" s="67">
        <v>575530.2</v>
      </c>
      <c r="K28" s="67">
        <v>221477.29900000006</v>
      </c>
      <c r="L28" s="68">
        <v>797007.499</v>
      </c>
      <c r="M28" s="68">
        <v>-304581.73899999994</v>
      </c>
    </row>
    <row r="29" spans="1:13" s="65" customFormat="1" ht="15.75">
      <c r="A29" s="91">
        <v>2010</v>
      </c>
      <c r="B29" s="67">
        <v>56050.28999999999</v>
      </c>
      <c r="C29" s="67">
        <v>19213.13</v>
      </c>
      <c r="D29" s="67">
        <v>2732.829999999998</v>
      </c>
      <c r="E29" s="68">
        <v>77996.25</v>
      </c>
      <c r="F29" s="67">
        <v>594051.348</v>
      </c>
      <c r="G29" s="68">
        <v>672047.598</v>
      </c>
      <c r="H29" s="67">
        <v>348178.31999999995</v>
      </c>
      <c r="I29" s="67">
        <v>3961.979999999999</v>
      </c>
      <c r="J29" s="67">
        <v>387513.22</v>
      </c>
      <c r="K29" s="67">
        <v>203690.579</v>
      </c>
      <c r="L29" s="68">
        <v>591203.7990000001</v>
      </c>
      <c r="M29" s="68">
        <v>80843.79899999988</v>
      </c>
    </row>
    <row r="30" spans="1:13" s="65" customFormat="1" ht="15.75">
      <c r="A30" s="91">
        <v>2011</v>
      </c>
      <c r="B30" s="67">
        <v>77746.44</v>
      </c>
      <c r="C30" s="67">
        <v>19728.15</v>
      </c>
      <c r="D30" s="67">
        <v>13350.519999999999</v>
      </c>
      <c r="E30" s="68">
        <v>110825.11</v>
      </c>
      <c r="F30" s="67">
        <v>710019.9299999999</v>
      </c>
      <c r="G30" s="68">
        <v>820845.04</v>
      </c>
      <c r="H30" s="67">
        <v>337869.054</v>
      </c>
      <c r="I30" s="67">
        <v>2120.507</v>
      </c>
      <c r="J30" s="67">
        <v>420418.56</v>
      </c>
      <c r="K30" s="67">
        <v>237885.3</v>
      </c>
      <c r="L30" s="68">
        <v>658303.86</v>
      </c>
      <c r="M30" s="68">
        <v>162541.18000000005</v>
      </c>
    </row>
    <row r="31" spans="1:13" s="65" customFormat="1" ht="15.75">
      <c r="A31" s="91">
        <v>2012</v>
      </c>
      <c r="B31" s="67">
        <v>95673.3</v>
      </c>
      <c r="C31" s="67">
        <v>26614.8</v>
      </c>
      <c r="D31" s="67">
        <v>19533.3</v>
      </c>
      <c r="E31" s="68">
        <v>141821.4</v>
      </c>
      <c r="F31" s="67">
        <v>714531.3200000001</v>
      </c>
      <c r="G31" s="68">
        <v>856352.72</v>
      </c>
      <c r="H31" s="67">
        <v>388248.39999999997</v>
      </c>
      <c r="I31" s="67">
        <v>16242.099999999999</v>
      </c>
      <c r="J31" s="67">
        <v>506823.8</v>
      </c>
      <c r="K31" s="67">
        <v>271465.29</v>
      </c>
      <c r="L31" s="68">
        <v>778289.09</v>
      </c>
      <c r="M31" s="68">
        <v>78063.63</v>
      </c>
    </row>
    <row r="32" spans="1:13" s="65" customFormat="1" ht="15.75">
      <c r="A32" s="91">
        <v>2013</v>
      </c>
      <c r="B32" s="67">
        <v>34445.205891275</v>
      </c>
      <c r="C32" s="67">
        <v>20314.820682236</v>
      </c>
      <c r="D32" s="67">
        <v>8988.054</v>
      </c>
      <c r="E32" s="68">
        <v>63748.080573511004</v>
      </c>
      <c r="F32" s="67">
        <v>884692.314633477</v>
      </c>
      <c r="G32" s="68">
        <v>948440.3952069879</v>
      </c>
      <c r="H32" s="115">
        <v>459657.2190056476</v>
      </c>
      <c r="I32" s="67">
        <v>20099.10782365286</v>
      </c>
      <c r="J32" s="109">
        <v>572315.4199999999</v>
      </c>
      <c r="K32" s="115">
        <v>293752.2841033442</v>
      </c>
      <c r="L32" s="68">
        <v>866067.7041033441</v>
      </c>
      <c r="M32" s="104">
        <v>82372.69110364374</v>
      </c>
    </row>
    <row r="33" spans="1:13" s="65" customFormat="1" ht="15.75">
      <c r="A33" s="91">
        <v>2014</v>
      </c>
      <c r="B33" s="67">
        <v>59687.56860068</v>
      </c>
      <c r="C33" s="67">
        <v>19089.16666971</v>
      </c>
      <c r="D33" s="67">
        <v>15380.192404359994</v>
      </c>
      <c r="E33" s="119">
        <v>94156.92767475</v>
      </c>
      <c r="F33" s="67">
        <v>815801.25230555</v>
      </c>
      <c r="G33" s="68">
        <v>909958.1799802999</v>
      </c>
      <c r="H33" s="102">
        <v>637672.11584703</v>
      </c>
      <c r="I33" s="67">
        <v>90733.31677366</v>
      </c>
      <c r="J33" s="109">
        <v>728405.43262069</v>
      </c>
      <c r="K33" s="115">
        <v>345055.08219788</v>
      </c>
      <c r="L33" s="68">
        <v>1073460.51481857</v>
      </c>
      <c r="M33" s="104">
        <v>-163502.33483826998</v>
      </c>
    </row>
    <row r="34" spans="1:13" s="65" customFormat="1" ht="15.75">
      <c r="A34" s="91">
        <v>2015</v>
      </c>
      <c r="B34" s="67">
        <v>67256.40712021</v>
      </c>
      <c r="C34" s="115">
        <v>29525.42490687</v>
      </c>
      <c r="D34" s="67">
        <v>13649.027647109993</v>
      </c>
      <c r="E34" s="119">
        <v>110430.85967418998</v>
      </c>
      <c r="F34" s="67">
        <v>900507.7489309702</v>
      </c>
      <c r="G34" s="68">
        <v>1010938.6086051601</v>
      </c>
      <c r="H34" s="102">
        <v>743806.2411929</v>
      </c>
      <c r="I34" s="67">
        <v>73060.67072878</v>
      </c>
      <c r="J34" s="67">
        <v>816783.2666013299</v>
      </c>
      <c r="K34" s="102">
        <v>414460.52136319</v>
      </c>
      <c r="L34" s="68">
        <v>1231243.78796452</v>
      </c>
      <c r="M34" s="68">
        <v>-220305.17935935993</v>
      </c>
    </row>
    <row r="35" spans="1:13" s="65" customFormat="1" ht="15.75">
      <c r="A35" s="91">
        <v>2016</v>
      </c>
      <c r="B35" s="115">
        <v>61127.21000000001</v>
      </c>
      <c r="C35" s="115">
        <v>16576.47</v>
      </c>
      <c r="D35" s="67">
        <v>7282.58</v>
      </c>
      <c r="E35" s="119">
        <v>84986.26</v>
      </c>
      <c r="F35" s="67">
        <v>646235.91</v>
      </c>
      <c r="G35" s="68">
        <v>731222.17</v>
      </c>
      <c r="H35" s="102">
        <v>531488.53</v>
      </c>
      <c r="I35" s="67">
        <v>17568.21</v>
      </c>
      <c r="J35" s="67">
        <v>549056.74</v>
      </c>
      <c r="K35" s="102">
        <v>319719.06999999995</v>
      </c>
      <c r="L35" s="68">
        <v>868775.8099999999</v>
      </c>
      <c r="M35" s="68">
        <v>-137553.63999999993</v>
      </c>
    </row>
    <row r="36" spans="1:13" s="65" customFormat="1" ht="15.75">
      <c r="A36" s="91">
        <v>2017</v>
      </c>
      <c r="B36" s="115">
        <v>44152.8901499309</v>
      </c>
      <c r="C36" s="115">
        <v>40011.414100599</v>
      </c>
      <c r="D36" s="67">
        <v>71677.4726289471</v>
      </c>
      <c r="E36" s="119">
        <v>155841.77687947702</v>
      </c>
      <c r="F36" s="67">
        <v>699604.4706941608</v>
      </c>
      <c r="G36" s="68">
        <v>855446.2475736378</v>
      </c>
      <c r="H36" s="102">
        <v>651963.5253359424</v>
      </c>
      <c r="I36" s="67">
        <v>22336.513968169384</v>
      </c>
      <c r="J36" s="67">
        <v>674300.0393041119</v>
      </c>
      <c r="K36" s="102">
        <v>313072.9677745499</v>
      </c>
      <c r="L36" s="68">
        <v>987373.0070786618</v>
      </c>
      <c r="M36" s="68">
        <v>-131926.759505024</v>
      </c>
    </row>
    <row r="37" spans="1:13" s="65" customFormat="1" ht="15.75">
      <c r="A37" s="91">
        <v>2018</v>
      </c>
      <c r="B37" s="115">
        <v>59182.65561622713</v>
      </c>
      <c r="C37" s="115">
        <v>43781.1161074571</v>
      </c>
      <c r="D37" s="67">
        <v>97900.236450283</v>
      </c>
      <c r="E37" s="119">
        <v>200864.00817396725</v>
      </c>
      <c r="F37" s="67">
        <v>886865.8438745267</v>
      </c>
      <c r="G37" s="68">
        <v>1087729.852048494</v>
      </c>
      <c r="H37" s="102">
        <v>742173.5640245061</v>
      </c>
      <c r="I37" s="67">
        <v>72614.76424843425</v>
      </c>
      <c r="J37" s="67">
        <v>814788.3282729402</v>
      </c>
      <c r="K37" s="102">
        <v>291015.7678023374</v>
      </c>
      <c r="L37" s="68">
        <v>1105804.0960752778</v>
      </c>
      <c r="M37" s="68">
        <v>-18074.244026783832</v>
      </c>
    </row>
    <row r="38" spans="1:13" s="65" customFormat="1" ht="15.75">
      <c r="A38" s="91">
        <v>2019</v>
      </c>
      <c r="B38" s="102">
        <v>78397.81464557826</v>
      </c>
      <c r="C38" s="115">
        <v>37159.1007575253</v>
      </c>
      <c r="D38" s="67">
        <v>147026.97829238055</v>
      </c>
      <c r="E38" s="119">
        <v>262583.8936954841</v>
      </c>
      <c r="F38" s="67">
        <v>1100346.4511152608</v>
      </c>
      <c r="G38" s="68">
        <v>1362930.344810745</v>
      </c>
      <c r="H38" s="102">
        <v>877281.3846774215</v>
      </c>
      <c r="I38" s="67">
        <v>67849.63645664354</v>
      </c>
      <c r="J38" s="67">
        <v>945131.0211340651</v>
      </c>
      <c r="K38" s="102">
        <v>315181.10583004483</v>
      </c>
      <c r="L38" s="68">
        <v>1260312.12696411</v>
      </c>
      <c r="M38" s="68">
        <v>102618.21784663497</v>
      </c>
    </row>
    <row r="39" spans="1:13" s="65" customFormat="1" ht="15.75">
      <c r="A39" s="91">
        <v>2020</v>
      </c>
      <c r="B39" s="102">
        <v>62637.846714219995</v>
      </c>
      <c r="C39" s="115">
        <v>42906.26160706</v>
      </c>
      <c r="D39" s="67">
        <v>105786.42395658001</v>
      </c>
      <c r="E39" s="119">
        <v>211330.53227786</v>
      </c>
      <c r="F39" s="67">
        <v>1251106.6569615202</v>
      </c>
      <c r="G39" s="68">
        <v>1462437.1892393802</v>
      </c>
      <c r="H39" s="102">
        <v>869560.3946295301</v>
      </c>
      <c r="I39" s="67">
        <v>118512.39575589</v>
      </c>
      <c r="J39" s="67">
        <v>988072.7903854201</v>
      </c>
      <c r="K39" s="102">
        <v>290370.45169297</v>
      </c>
      <c r="L39" s="68">
        <v>1278443.24207839</v>
      </c>
      <c r="M39" s="68">
        <v>183993.94716099004</v>
      </c>
    </row>
    <row r="40" spans="1:13" s="65" customFormat="1" ht="15.75">
      <c r="A40" s="91">
        <v>2021</v>
      </c>
      <c r="B40" s="102">
        <v>59087.54853001687</v>
      </c>
      <c r="C40" s="115">
        <v>40118.8342010969</v>
      </c>
      <c r="D40" s="67">
        <v>115093.4553311336</v>
      </c>
      <c r="E40" s="119">
        <v>214299.83806224738</v>
      </c>
      <c r="F40" s="67">
        <v>1663067.8849864465</v>
      </c>
      <c r="G40" s="68">
        <v>1877367.7230486937</v>
      </c>
      <c r="H40" s="102">
        <v>1256969.4443098255</v>
      </c>
      <c r="I40" s="67">
        <v>103629.39939027533</v>
      </c>
      <c r="J40" s="67">
        <v>1360598.8437001011</v>
      </c>
      <c r="K40" s="102">
        <v>390910.31878976605</v>
      </c>
      <c r="L40" s="68">
        <v>1751509.162489867</v>
      </c>
      <c r="M40" s="68">
        <v>125858.56055882665</v>
      </c>
    </row>
    <row r="41" spans="1:13" s="65" customFormat="1" ht="15.75">
      <c r="A41" s="91">
        <v>2022</v>
      </c>
      <c r="B41" s="102">
        <v>106390.80711526636</v>
      </c>
      <c r="C41" s="115">
        <v>48494.6648127575</v>
      </c>
      <c r="D41" s="67">
        <v>148439.20533554693</v>
      </c>
      <c r="E41" s="119">
        <v>303324.6772635708</v>
      </c>
      <c r="F41" s="67">
        <v>1505252.8365862186</v>
      </c>
      <c r="G41" s="68">
        <v>1808577.5138497893</v>
      </c>
      <c r="H41" s="102">
        <v>1274148.072196477</v>
      </c>
      <c r="I41" s="67">
        <v>166335.09397517252</v>
      </c>
      <c r="J41" s="67">
        <v>1440483.1661716497</v>
      </c>
      <c r="K41" s="102">
        <v>403681.2094135885</v>
      </c>
      <c r="L41" s="68">
        <v>1844164.3755852382</v>
      </c>
      <c r="M41" s="68">
        <v>-35586.86173544891</v>
      </c>
    </row>
    <row r="42" spans="1:13" s="65" customFormat="1" ht="15.75">
      <c r="A42" s="91">
        <v>2023</v>
      </c>
      <c r="B42" s="102">
        <v>106713.97728842322</v>
      </c>
      <c r="C42" s="115">
        <v>45510.75472667736</v>
      </c>
      <c r="D42" s="67">
        <v>44608.167101770276</v>
      </c>
      <c r="E42" s="119">
        <v>196832.89911687086</v>
      </c>
      <c r="F42" s="67">
        <v>2042335.7903051751</v>
      </c>
      <c r="G42" s="68">
        <v>2239168.689422046</v>
      </c>
      <c r="H42" s="102">
        <v>1205805.5582946967</v>
      </c>
      <c r="I42" s="67">
        <v>539876.7495770333</v>
      </c>
      <c r="J42" s="67">
        <v>1637029.7974569898</v>
      </c>
      <c r="K42" s="102">
        <v>625139.4063634411</v>
      </c>
      <c r="L42" s="68">
        <v>2262169.2038204307</v>
      </c>
      <c r="M42" s="68">
        <v>-23000.514398384927</v>
      </c>
    </row>
    <row r="43" spans="1:13" s="65" customFormat="1" ht="15.75">
      <c r="A43" s="91"/>
      <c r="B43" s="102"/>
      <c r="C43" s="118"/>
      <c r="D43" s="114"/>
      <c r="E43" s="116"/>
      <c r="F43" s="114"/>
      <c r="G43" s="117"/>
      <c r="H43" s="102"/>
      <c r="I43" s="114"/>
      <c r="J43" s="114"/>
      <c r="K43" s="102"/>
      <c r="L43" s="117"/>
      <c r="M43" s="117"/>
    </row>
    <row r="44" spans="1:13" s="65" customFormat="1" ht="15.75">
      <c r="A44" s="52" t="s">
        <v>21</v>
      </c>
      <c r="B44" s="92"/>
      <c r="C44" s="92"/>
      <c r="D44" s="92"/>
      <c r="E44" s="92"/>
      <c r="F44" s="92"/>
      <c r="G44" s="93"/>
      <c r="H44" s="92"/>
      <c r="I44" s="93"/>
      <c r="J44" s="92"/>
      <c r="K44" s="92"/>
      <c r="L44" s="92"/>
      <c r="M44" s="94"/>
    </row>
    <row r="45" spans="1:13" s="65" customFormat="1" ht="15.75">
      <c r="A45" s="14"/>
      <c r="B45" s="14"/>
      <c r="C45" s="83"/>
      <c r="D45" s="14"/>
      <c r="E45" s="14"/>
      <c r="F45" s="14"/>
      <c r="G45" s="14"/>
      <c r="H45" s="14"/>
      <c r="I45" s="14"/>
      <c r="J45" s="14"/>
      <c r="K45" s="14"/>
      <c r="L45" s="14"/>
      <c r="M45" s="85"/>
    </row>
    <row r="46" spans="1:13" s="65" customFormat="1" ht="15.75">
      <c r="A46" s="14"/>
      <c r="B46" s="85"/>
      <c r="C46" s="85"/>
      <c r="D46" s="85"/>
      <c r="E46" s="14"/>
      <c r="F46" s="85"/>
      <c r="G46" s="85"/>
      <c r="H46" s="14"/>
      <c r="I46" s="14"/>
      <c r="J46" s="85"/>
      <c r="K46" s="14"/>
      <c r="L46" s="85"/>
      <c r="M46" s="14"/>
    </row>
    <row r="47" spans="1:13" s="65" customFormat="1" ht="15.75">
      <c r="A47" s="14"/>
      <c r="B47" s="14"/>
      <c r="C47" s="85"/>
      <c r="D47" s="14"/>
      <c r="E47" s="85"/>
      <c r="F47" s="14"/>
      <c r="G47" s="86"/>
      <c r="H47" s="85"/>
      <c r="I47" s="14"/>
      <c r="J47" s="95"/>
      <c r="K47" s="14"/>
      <c r="L47" s="14"/>
      <c r="M47" s="89"/>
    </row>
    <row r="48" spans="1:13" s="65" customFormat="1" ht="15.75">
      <c r="A48" s="14"/>
      <c r="B48" s="85"/>
      <c r="C48" s="85"/>
      <c r="D48" s="14"/>
      <c r="E48" s="14"/>
      <c r="F48" s="14"/>
      <c r="G48" s="85"/>
      <c r="H48" s="89"/>
      <c r="I48" s="14"/>
      <c r="J48" s="14"/>
      <c r="K48" s="14"/>
      <c r="L48" s="14"/>
      <c r="M48" s="14"/>
    </row>
    <row r="49" spans="1:13" s="65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65" customFormat="1" ht="15.75">
      <c r="A50" s="14"/>
      <c r="B50" s="14"/>
      <c r="C50" s="14"/>
      <c r="D50" s="85"/>
      <c r="E50" s="14"/>
      <c r="F50" s="14"/>
      <c r="G50" s="14"/>
      <c r="H50" s="14"/>
      <c r="I50" s="14"/>
      <c r="J50" s="14"/>
      <c r="K50" s="14"/>
      <c r="L50" s="14"/>
      <c r="M50" s="89"/>
    </row>
    <row r="51" spans="1:13" s="65" customFormat="1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65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65" customFormat="1" ht="15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65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65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65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65" customFormat="1" ht="15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65" customFormat="1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65" customFormat="1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65" customFormat="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65" customFormat="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65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65" customFormat="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6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65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65" customFormat="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65" customFormat="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65" customFormat="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65" customFormat="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65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65" customFormat="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65" customFormat="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65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65" customFormat="1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65" customFormat="1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65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65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65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65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65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65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65" customFormat="1" ht="15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65" customFormat="1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65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65" customFormat="1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65" customFormat="1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65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65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s="65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65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65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65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65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65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s="65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s="65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65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65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65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s="65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65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65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65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65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65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s="65" customFormat="1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65" customFormat="1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65" customFormat="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65" customFormat="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65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65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65" customFormat="1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65" customFormat="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65" customFormat="1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s="65" customFormat="1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65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s="65" customFormat="1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65" customFormat="1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s="65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s="65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65" customFormat="1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65" customFormat="1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65" customFormat="1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s="65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s="65" customFormat="1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s="65" customFormat="1" ht="15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s="65" customFormat="1" ht="15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s="65" customFormat="1" ht="15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s="65" customFormat="1" ht="15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s="65" customFormat="1" ht="15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ht="15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</sheetData>
  <sheetProtection/>
  <mergeCells count="8">
    <mergeCell ref="I12:I13"/>
    <mergeCell ref="J12:J13"/>
    <mergeCell ref="A7:A14"/>
    <mergeCell ref="B12:B13"/>
    <mergeCell ref="C12:C13"/>
    <mergeCell ref="D12:D13"/>
    <mergeCell ref="E12:E13"/>
    <mergeCell ref="H12:H13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2016-12-19T12:45:55Z</cp:lastPrinted>
  <dcterms:created xsi:type="dcterms:W3CDTF">2000-07-14T14:03:56Z</dcterms:created>
  <dcterms:modified xsi:type="dcterms:W3CDTF">2024-04-25T12:37:11Z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