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0"/>
  </bookViews>
  <sheets>
    <sheet name="Table_de_matière" sheetId="1" r:id="rId1"/>
    <sheet name="Trimestrielle" sheetId="2" r:id="rId2"/>
    <sheet name="Mensu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<sst xmlns="http://schemas.openxmlformats.org/spreadsheetml/2006/main" count="124" uniqueCount="56">
  <si>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</si>
  <si>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</si>
  <si>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</si>
  <si>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</si>
  <si>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</si>
  <si>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</si>
  <si>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</si>
  <si>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</si>
  <si>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</si>
  <si>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</si>
  <si>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</si>
  <si>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</si>
  <si>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</si>
  <si>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</si>
  <si>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</si>
  <si>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</si>
  <si>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</si>
  <si>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</si>
  <si>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</si>
  <si>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</si>
  <si>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</si>
  <si>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</si>
  <si>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</si>
  <si>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</si>
  <si>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</si>
  <si>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</si>
  <si>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</si>
  <si>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</si>
  <si>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</si>
  <si>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</si>
  <si>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</si>
  <si>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</si>
  <si>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</si>
  <si>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</si>
  <si>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</si>
  <si>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</si>
  <si>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</si>
  <si>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</si>
  <si>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</si>
  <si>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</si>
  <si>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</si>
  <si>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</si>
  <si>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</si>
  <si>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</si>
  <si>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</si>
  <si>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</si>
  <si>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</si>
  <si>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</si>
  <si>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</si>
  <si>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</si>
  <si>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</si>
  <si>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</si>
  <si>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</si>
  <si>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</si>
  <si>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T4-2020</t>
  </si>
  <si>
    <t>2020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</si>
</sst>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_-* #,##0.0\ _F_-;\-* #,##0.0\ _F_-;_-* &quot;-&quot;??\ _F_-;_-@_-"/>
    <numFmt numFmtId="188" formatCode="_-* #,##0\ _F_-;\-* #,##0\ _F_-;_-* &quot;-&quot;??\ _F_-;_-@_-"/>
    <numFmt numFmtId="189" formatCode="[$-409]dd\-mmm\-yy;@"/>
    <numFmt numFmtId="190" formatCode="[$-40C]mmm\-yy;@"/>
    <numFmt numFmtId="191" formatCode="[$-409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mmm\-yyyy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184" fontId="0" fillId="0" borderId="0" xfId="0" applyAlignment="1">
      <alignment/>
    </xf>
    <xf numFmtId="184" fontId="56" fillId="0" borderId="0" xfId="0" applyFont="1" applyAlignment="1">
      <alignment/>
    </xf>
    <xf numFmtId="184" fontId="57" fillId="0" borderId="0" xfId="0" applyFont="1" applyAlignment="1">
      <alignment/>
    </xf>
    <xf numFmtId="184" fontId="58" fillId="0" borderId="0" xfId="0" applyFont="1" applyAlignment="1">
      <alignment/>
    </xf>
    <xf numFmtId="184" fontId="59" fillId="33" borderId="10" xfId="0" applyFont="1" applyFill="1" applyBorder="1" applyAlignment="1">
      <alignment/>
    </xf>
    <xf numFmtId="184" fontId="56" fillId="6" borderId="0" xfId="0" applyFont="1" applyFill="1" applyAlignment="1">
      <alignment/>
    </xf>
    <xf numFmtId="184" fontId="60" fillId="6" borderId="11" xfId="0" applyFont="1" applyFill="1" applyBorder="1" applyAlignment="1">
      <alignment/>
    </xf>
    <xf numFmtId="184" fontId="56" fillId="6" borderId="11" xfId="0" applyFont="1" applyFill="1" applyBorder="1" applyAlignment="1">
      <alignment/>
    </xf>
    <xf numFmtId="189" fontId="56" fillId="0" borderId="0" xfId="0" applyNumberFormat="1" applyFont="1" applyAlignment="1">
      <alignment horizontal="left"/>
    </xf>
    <xf numFmtId="184" fontId="5" fillId="0" borderId="0" xfId="45" applyNumberFormat="1" applyAlignment="1" applyProtection="1">
      <alignment/>
      <protection/>
    </xf>
    <xf numFmtId="185" fontId="9" fillId="34" borderId="12" xfId="0" applyNumberFormat="1" applyFont="1" applyFill="1" applyBorder="1" applyAlignment="1">
      <alignment/>
    </xf>
    <xf numFmtId="185" fontId="9" fillId="34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6" fontId="9" fillId="34" borderId="13" xfId="0" applyNumberFormat="1" applyFont="1" applyFill="1" applyBorder="1" applyAlignment="1" applyProtection="1">
      <alignment horizontal="center"/>
      <protection/>
    </xf>
    <xf numFmtId="186" fontId="10" fillId="34" borderId="13" xfId="0" applyNumberFormat="1" applyFont="1" applyFill="1" applyBorder="1" applyAlignment="1" applyProtection="1">
      <alignment horizontal="center"/>
      <protection/>
    </xf>
    <xf numFmtId="185" fontId="11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184" fontId="8" fillId="0" borderId="0" xfId="0" applyFont="1" applyAlignment="1">
      <alignment/>
    </xf>
    <xf numFmtId="186" fontId="10" fillId="34" borderId="0" xfId="0" applyNumberFormat="1" applyFont="1" applyFill="1" applyAlignment="1">
      <alignment horizontal="center"/>
    </xf>
    <xf numFmtId="186" fontId="9" fillId="34" borderId="0" xfId="0" applyNumberFormat="1" applyFont="1" applyFill="1" applyAlignment="1">
      <alignment horizontal="center"/>
    </xf>
    <xf numFmtId="184" fontId="9" fillId="34" borderId="0" xfId="0" applyFont="1" applyFill="1" applyAlignment="1">
      <alignment/>
    </xf>
    <xf numFmtId="186" fontId="10" fillId="35" borderId="12" xfId="0" applyNumberFormat="1" applyFont="1" applyFill="1" applyBorder="1" applyAlignment="1">
      <alignment horizontal="center"/>
    </xf>
    <xf numFmtId="186" fontId="10" fillId="35" borderId="14" xfId="0" applyNumberFormat="1" applyFont="1" applyFill="1" applyBorder="1" applyAlignment="1">
      <alignment horizontal="center"/>
    </xf>
    <xf numFmtId="186" fontId="10" fillId="35" borderId="15" xfId="0" applyNumberFormat="1" applyFont="1" applyFill="1" applyBorder="1" applyAlignment="1">
      <alignment horizontal="center"/>
    </xf>
    <xf numFmtId="186" fontId="10" fillId="35" borderId="13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center"/>
    </xf>
    <xf numFmtId="186" fontId="10" fillId="35" borderId="0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 applyProtection="1">
      <alignment horizontal="center"/>
      <protection/>
    </xf>
    <xf numFmtId="186" fontId="10" fillId="35" borderId="18" xfId="0" applyNumberFormat="1" applyFont="1" applyFill="1" applyBorder="1" applyAlignment="1">
      <alignment horizontal="center"/>
    </xf>
    <xf numFmtId="186" fontId="10" fillId="35" borderId="19" xfId="0" applyNumberFormat="1" applyFont="1" applyFill="1" applyBorder="1" applyAlignment="1">
      <alignment horizontal="center"/>
    </xf>
    <xf numFmtId="186" fontId="10" fillId="35" borderId="20" xfId="0" applyNumberFormat="1" applyFont="1" applyFill="1" applyBorder="1" applyAlignment="1">
      <alignment horizontal="center"/>
    </xf>
    <xf numFmtId="186" fontId="10" fillId="35" borderId="21" xfId="0" applyNumberFormat="1" applyFont="1" applyFill="1" applyBorder="1" applyAlignment="1">
      <alignment horizontal="center"/>
    </xf>
    <xf numFmtId="186" fontId="10" fillId="35" borderId="17" xfId="0" applyNumberFormat="1" applyFont="1" applyFill="1" applyBorder="1" applyAlignment="1">
      <alignment horizontal="center"/>
    </xf>
    <xf numFmtId="186" fontId="10" fillId="35" borderId="16" xfId="0" applyNumberFormat="1" applyFont="1" applyFill="1" applyBorder="1" applyAlignment="1">
      <alignment horizontal="right"/>
    </xf>
    <xf numFmtId="186" fontId="10" fillId="35" borderId="18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right"/>
    </xf>
    <xf numFmtId="186" fontId="10" fillId="35" borderId="19" xfId="0" applyNumberFormat="1" applyFont="1" applyFill="1" applyBorder="1" applyAlignment="1">
      <alignment horizontal="right"/>
    </xf>
    <xf numFmtId="186" fontId="10" fillId="35" borderId="22" xfId="0" applyNumberFormat="1" applyFont="1" applyFill="1" applyBorder="1" applyAlignment="1">
      <alignment horizontal="center"/>
    </xf>
    <xf numFmtId="186" fontId="10" fillId="35" borderId="12" xfId="0" applyNumberFormat="1" applyFont="1" applyFill="1" applyBorder="1" applyAlignment="1">
      <alignment horizontal="right" indent="3"/>
    </xf>
    <xf numFmtId="186" fontId="10" fillId="35" borderId="14" xfId="0" applyNumberFormat="1" applyFont="1" applyFill="1" applyBorder="1" applyAlignment="1">
      <alignment horizontal="right" indent="3"/>
    </xf>
    <xf numFmtId="186" fontId="10" fillId="35" borderId="15" xfId="0" applyNumberFormat="1" applyFont="1" applyFill="1" applyBorder="1" applyAlignment="1">
      <alignment horizontal="right" indent="3"/>
    </xf>
    <xf numFmtId="186" fontId="10" fillId="35" borderId="13" xfId="0" applyNumberFormat="1" applyFont="1" applyFill="1" applyBorder="1" applyAlignment="1">
      <alignment horizontal="right" indent="3"/>
    </xf>
    <xf numFmtId="186" fontId="10" fillId="35" borderId="16" xfId="0" applyNumberFormat="1" applyFont="1" applyFill="1" applyBorder="1" applyAlignment="1">
      <alignment horizontal="right" indent="3"/>
    </xf>
    <xf numFmtId="186" fontId="10" fillId="35" borderId="0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 applyProtection="1">
      <alignment horizontal="right" indent="3"/>
      <protection/>
    </xf>
    <xf numFmtId="186" fontId="10" fillId="35" borderId="18" xfId="0" applyNumberFormat="1" applyFont="1" applyFill="1" applyBorder="1" applyAlignment="1">
      <alignment horizontal="right" indent="3"/>
    </xf>
    <xf numFmtId="186" fontId="10" fillId="35" borderId="19" xfId="0" applyNumberFormat="1" applyFont="1" applyFill="1" applyBorder="1" applyAlignment="1">
      <alignment horizontal="right" indent="3"/>
    </xf>
    <xf numFmtId="186" fontId="10" fillId="35" borderId="20" xfId="0" applyNumberFormat="1" applyFont="1" applyFill="1" applyBorder="1" applyAlignment="1">
      <alignment horizontal="right" indent="3"/>
    </xf>
    <xf numFmtId="186" fontId="10" fillId="35" borderId="21" xfId="0" applyNumberFormat="1" applyFont="1" applyFill="1" applyBorder="1" applyAlignment="1">
      <alignment horizontal="right" indent="3"/>
    </xf>
    <xf numFmtId="186" fontId="10" fillId="35" borderId="17" xfId="0" applyNumberFormat="1" applyFont="1" applyFill="1" applyBorder="1" applyAlignment="1">
      <alignment horizontal="right" indent="3"/>
    </xf>
    <xf numFmtId="186" fontId="9" fillId="35" borderId="22" xfId="0" applyNumberFormat="1" applyFont="1" applyFill="1" applyBorder="1" applyAlignment="1">
      <alignment horizontal="right" indent="3"/>
    </xf>
    <xf numFmtId="186" fontId="9" fillId="35" borderId="20" xfId="0" applyNumberFormat="1" applyFont="1" applyFill="1" applyBorder="1" applyAlignment="1">
      <alignment horizontal="right" indent="3"/>
    </xf>
    <xf numFmtId="186" fontId="10" fillId="35" borderId="22" xfId="0" applyNumberFormat="1" applyFont="1" applyFill="1" applyBorder="1" applyAlignment="1">
      <alignment horizontal="right" indent="3"/>
    </xf>
    <xf numFmtId="186" fontId="9" fillId="35" borderId="19" xfId="0" applyNumberFormat="1" applyFont="1" applyFill="1" applyBorder="1" applyAlignment="1">
      <alignment horizontal="right" indent="3"/>
    </xf>
    <xf numFmtId="185" fontId="9" fillId="36" borderId="12" xfId="0" applyNumberFormat="1" applyFont="1" applyFill="1" applyBorder="1" applyAlignment="1">
      <alignment/>
    </xf>
    <xf numFmtId="186" fontId="9" fillId="36" borderId="14" xfId="0" applyNumberFormat="1" applyFont="1" applyFill="1" applyBorder="1" applyAlignment="1">
      <alignment horizontal="center"/>
    </xf>
    <xf numFmtId="186" fontId="10" fillId="36" borderId="14" xfId="0" applyNumberFormat="1" applyFont="1" applyFill="1" applyBorder="1" applyAlignment="1">
      <alignment horizontal="center"/>
    </xf>
    <xf numFmtId="186" fontId="10" fillId="36" borderId="15" xfId="0" applyNumberFormat="1" applyFont="1" applyFill="1" applyBorder="1" applyAlignment="1">
      <alignment horizontal="center"/>
    </xf>
    <xf numFmtId="185" fontId="9" fillId="36" borderId="16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center"/>
    </xf>
    <xf numFmtId="185" fontId="9" fillId="36" borderId="19" xfId="0" applyNumberFormat="1" applyFont="1" applyFill="1" applyBorder="1" applyAlignment="1">
      <alignment horizontal="fill"/>
    </xf>
    <xf numFmtId="186" fontId="9" fillId="36" borderId="0" xfId="0" applyNumberFormat="1" applyFont="1" applyFill="1" applyBorder="1" applyAlignment="1">
      <alignment horizontal="center"/>
    </xf>
    <xf numFmtId="186" fontId="10" fillId="36" borderId="0" xfId="0" applyNumberFormat="1" applyFont="1" applyFill="1" applyBorder="1" applyAlignment="1">
      <alignment horizontal="center"/>
    </xf>
    <xf numFmtId="186" fontId="10" fillId="36" borderId="21" xfId="0" applyNumberFormat="1" applyFont="1" applyFill="1" applyBorder="1" applyAlignment="1">
      <alignment horizontal="center"/>
    </xf>
    <xf numFmtId="185" fontId="10" fillId="36" borderId="19" xfId="0" applyNumberFormat="1" applyFont="1" applyFill="1" applyBorder="1" applyAlignment="1">
      <alignment horizontal="fill"/>
    </xf>
    <xf numFmtId="186" fontId="10" fillId="36" borderId="0" xfId="0" applyNumberFormat="1" applyFont="1" applyFill="1" applyBorder="1" applyAlignment="1">
      <alignment/>
    </xf>
    <xf numFmtId="186" fontId="10" fillId="36" borderId="0" xfId="0" applyNumberFormat="1" applyFont="1" applyFill="1" applyBorder="1" applyAlignment="1">
      <alignment horizontal="center"/>
    </xf>
    <xf numFmtId="184" fontId="12" fillId="0" borderId="0" xfId="45" applyNumberFormat="1" applyFont="1" applyFill="1" applyAlignment="1" applyProtection="1">
      <alignment/>
      <protection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/>
    </xf>
    <xf numFmtId="184" fontId="0" fillId="0" borderId="0" xfId="0" applyFill="1" applyAlignment="1">
      <alignment/>
    </xf>
    <xf numFmtId="185" fontId="9" fillId="0" borderId="20" xfId="0" applyNumberFormat="1" applyFont="1" applyFill="1" applyBorder="1" applyAlignment="1">
      <alignment/>
    </xf>
    <xf numFmtId="186" fontId="9" fillId="0" borderId="20" xfId="0" applyNumberFormat="1" applyFont="1" applyFill="1" applyBorder="1" applyAlignment="1">
      <alignment horizontal="center"/>
    </xf>
    <xf numFmtId="186" fontId="10" fillId="0" borderId="20" xfId="0" applyNumberFormat="1" applyFont="1" applyFill="1" applyBorder="1" applyAlignment="1">
      <alignment horizontal="center"/>
    </xf>
    <xf numFmtId="185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 applyProtection="1">
      <alignment horizontal="center"/>
      <protection/>
    </xf>
    <xf numFmtId="186" fontId="10" fillId="0" borderId="13" xfId="0" applyNumberFormat="1" applyFont="1" applyFill="1" applyBorder="1" applyAlignment="1" applyProtection="1">
      <alignment horizontal="center"/>
      <protection/>
    </xf>
    <xf numFmtId="190" fontId="9" fillId="0" borderId="16" xfId="0" applyNumberFormat="1" applyFont="1" applyFill="1" applyBorder="1" applyAlignment="1">
      <alignment horizontal="center"/>
    </xf>
    <xf numFmtId="186" fontId="9" fillId="0" borderId="18" xfId="0" applyNumberFormat="1" applyFont="1" applyFill="1" applyBorder="1" applyAlignment="1" applyProtection="1">
      <alignment horizontal="right"/>
      <protection/>
    </xf>
    <xf numFmtId="186" fontId="10" fillId="0" borderId="18" xfId="0" applyNumberFormat="1" applyFont="1" applyFill="1" applyBorder="1" applyAlignment="1" applyProtection="1">
      <alignment horizontal="right"/>
      <protection/>
    </xf>
    <xf numFmtId="185" fontId="10" fillId="0" borderId="23" xfId="0" applyNumberFormat="1" applyFont="1" applyFill="1" applyBorder="1" applyAlignment="1">
      <alignment/>
    </xf>
    <xf numFmtId="185" fontId="9" fillId="0" borderId="24" xfId="0" applyNumberFormat="1" applyFont="1" applyFill="1" applyBorder="1" applyAlignment="1">
      <alignment/>
    </xf>
    <xf numFmtId="185" fontId="10" fillId="0" borderId="24" xfId="0" applyNumberFormat="1" applyFont="1" applyFill="1" applyBorder="1" applyAlignment="1">
      <alignment/>
    </xf>
    <xf numFmtId="187" fontId="10" fillId="0" borderId="24" xfId="47" applyNumberFormat="1" applyFont="1" applyFill="1" applyBorder="1" applyAlignment="1">
      <alignment/>
    </xf>
    <xf numFmtId="187" fontId="9" fillId="0" borderId="24" xfId="47" applyNumberFormat="1" applyFont="1" applyFill="1" applyBorder="1" applyAlignment="1">
      <alignment/>
    </xf>
    <xf numFmtId="185" fontId="10" fillId="0" borderId="25" xfId="0" applyNumberFormat="1" applyFont="1" applyFill="1" applyBorder="1" applyAlignment="1">
      <alignment/>
    </xf>
    <xf numFmtId="183" fontId="9" fillId="0" borderId="0" xfId="47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187" fontId="9" fillId="0" borderId="0" xfId="47" applyNumberFormat="1" applyFont="1" applyFill="1" applyAlignment="1">
      <alignment/>
    </xf>
    <xf numFmtId="186" fontId="10" fillId="0" borderId="0" xfId="0" applyNumberFormat="1" applyFont="1" applyFill="1" applyAlignment="1">
      <alignment horizontal="center"/>
    </xf>
    <xf numFmtId="183" fontId="9" fillId="0" borderId="0" xfId="47" applyFont="1" applyFill="1" applyAlignment="1">
      <alignment/>
    </xf>
    <xf numFmtId="185" fontId="9" fillId="0" borderId="12" xfId="0" applyNumberFormat="1" applyFont="1" applyFill="1" applyBorder="1" applyAlignment="1">
      <alignment horizontal="right" indent="3"/>
    </xf>
    <xf numFmtId="186" fontId="9" fillId="0" borderId="13" xfId="0" applyNumberFormat="1" applyFont="1" applyFill="1" applyBorder="1" applyAlignment="1" applyProtection="1">
      <alignment horizontal="right" indent="3"/>
      <protection/>
    </xf>
    <xf numFmtId="186" fontId="10" fillId="0" borderId="13" xfId="0" applyNumberFormat="1" applyFont="1" applyFill="1" applyBorder="1" applyAlignment="1" applyProtection="1">
      <alignment horizontal="right" indent="3"/>
      <protection/>
    </xf>
    <xf numFmtId="185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85" fontId="9" fillId="0" borderId="24" xfId="0" applyNumberFormat="1" applyFont="1" applyFill="1" applyBorder="1" applyAlignment="1">
      <alignment horizontal="right" indent="3"/>
    </xf>
    <xf numFmtId="187" fontId="9" fillId="0" borderId="24" xfId="47" applyNumberFormat="1" applyFont="1" applyFill="1" applyBorder="1" applyAlignment="1">
      <alignment horizontal="right" indent="3"/>
    </xf>
    <xf numFmtId="185" fontId="9" fillId="0" borderId="25" xfId="0" applyNumberFormat="1" applyFont="1" applyFill="1" applyBorder="1" applyAlignment="1">
      <alignment horizontal="right" indent="3"/>
    </xf>
    <xf numFmtId="184" fontId="9" fillId="0" borderId="0" xfId="0" applyFont="1" applyFill="1" applyAlignment="1">
      <alignment/>
    </xf>
    <xf numFmtId="184" fontId="8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85" fontId="9" fillId="0" borderId="25" xfId="0" applyNumberFormat="1" applyFont="1" applyFill="1" applyBorder="1" applyAlignment="1">
      <alignment/>
    </xf>
    <xf numFmtId="186" fontId="10" fillId="36" borderId="17" xfId="0" applyNumberFormat="1" applyFont="1" applyFill="1" applyBorder="1" applyAlignment="1">
      <alignment horizontal="right"/>
    </xf>
    <xf numFmtId="184" fontId="61" fillId="0" borderId="0" xfId="0" applyFont="1" applyAlignment="1">
      <alignment/>
    </xf>
    <xf numFmtId="184" fontId="13" fillId="7" borderId="13" xfId="0" applyFont="1" applyFill="1" applyBorder="1" applyAlignment="1">
      <alignment horizontal="center"/>
    </xf>
    <xf numFmtId="184" fontId="14" fillId="7" borderId="18" xfId="0" applyFont="1" applyFill="1" applyBorder="1" applyAlignment="1">
      <alignment horizontal="center"/>
    </xf>
    <xf numFmtId="184" fontId="13" fillId="7" borderId="18" xfId="0" applyFont="1" applyFill="1" applyBorder="1" applyAlignment="1">
      <alignment horizontal="center"/>
    </xf>
    <xf numFmtId="184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86" fontId="9" fillId="0" borderId="0" xfId="0" applyNumberFormat="1" applyFont="1" applyFill="1" applyAlignment="1">
      <alignment horizontal="center"/>
    </xf>
    <xf numFmtId="184" fontId="59" fillId="33" borderId="26" xfId="0" applyFont="1" applyFill="1" applyBorder="1" applyAlignment="1">
      <alignment/>
    </xf>
    <xf numFmtId="191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84" fontId="56" fillId="6" borderId="27" xfId="0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86" fontId="10" fillId="0" borderId="17" xfId="0" applyNumberFormat="1" applyFont="1" applyFill="1" applyBorder="1" applyAlignment="1" applyProtection="1">
      <alignment horizontal="right"/>
      <protection/>
    </xf>
    <xf numFmtId="184" fontId="63" fillId="37" borderId="23" xfId="0" applyFont="1" applyFill="1" applyBorder="1" applyAlignment="1">
      <alignment horizontal="center" vertical="center"/>
    </xf>
    <xf numFmtId="186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center" vertical="center"/>
    </xf>
    <xf numFmtId="185" fontId="10" fillId="35" borderId="18" xfId="0" applyNumberFormat="1" applyFont="1" applyFill="1" applyBorder="1" applyAlignment="1">
      <alignment horizontal="center" vertical="center"/>
    </xf>
    <xf numFmtId="185" fontId="10" fillId="35" borderId="22" xfId="0" applyNumberFormat="1" applyFont="1" applyFill="1" applyBorder="1" applyAlignment="1">
      <alignment horizontal="center" vertical="center"/>
    </xf>
    <xf numFmtId="186" fontId="10" fillId="36" borderId="16" xfId="0" applyNumberFormat="1" applyFont="1" applyFill="1" applyBorder="1" applyAlignment="1">
      <alignment horizontal="center"/>
    </xf>
    <xf numFmtId="184" fontId="7" fillId="36" borderId="0" xfId="0" applyFont="1" applyFill="1" applyBorder="1" applyAlignment="1">
      <alignment horizontal="center"/>
    </xf>
    <xf numFmtId="186" fontId="10" fillId="36" borderId="16" xfId="0" applyNumberFormat="1" applyFont="1" applyFill="1" applyBorder="1" applyAlignment="1">
      <alignment horizontal="left"/>
    </xf>
    <xf numFmtId="186" fontId="10" fillId="36" borderId="0" xfId="0" applyNumberFormat="1" applyFont="1" applyFill="1" applyBorder="1" applyAlignment="1">
      <alignment horizontal="left"/>
    </xf>
    <xf numFmtId="185" fontId="10" fillId="36" borderId="16" xfId="0" applyNumberFormat="1" applyFont="1" applyFill="1" applyBorder="1" applyAlignment="1">
      <alignment horizontal="center"/>
    </xf>
    <xf numFmtId="185" fontId="10" fillId="36" borderId="0" xfId="0" applyNumberFormat="1" applyFont="1" applyFill="1" applyBorder="1" applyAlignment="1">
      <alignment horizontal="center"/>
    </xf>
    <xf numFmtId="185" fontId="10" fillId="35" borderId="13" xfId="0" applyNumberFormat="1" applyFont="1" applyFill="1" applyBorder="1" applyAlignment="1">
      <alignment horizontal="right" vertical="center" indent="3"/>
    </xf>
    <xf numFmtId="185" fontId="10" fillId="35" borderId="18" xfId="0" applyNumberFormat="1" applyFont="1" applyFill="1" applyBorder="1" applyAlignment="1">
      <alignment horizontal="right" vertical="center" indent="3"/>
    </xf>
    <xf numFmtId="185" fontId="10" fillId="35" borderId="22" xfId="0" applyNumberFormat="1" applyFont="1" applyFill="1" applyBorder="1" applyAlignment="1">
      <alignment horizontal="right" vertical="center" indent="3"/>
    </xf>
    <xf numFmtId="185" fontId="10" fillId="36" borderId="16" xfId="0" applyNumberFormat="1" applyFont="1" applyFill="1" applyBorder="1" applyAlignment="1">
      <alignment horizontal="left"/>
    </xf>
    <xf numFmtId="185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E27" sqref="E27"/>
    </sheetView>
  </sheetViews>
  <sheetFormatPr defaultColWidth="11.5546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8.88671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44166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54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55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0" t="s">
        <v>43</v>
      </c>
      <c r="C21" s="106" t="s">
        <v>44</v>
      </c>
    </row>
    <row r="22" spans="2:3" ht="18.75">
      <c r="B22" s="120"/>
      <c r="C22" s="107" t="s">
        <v>5</v>
      </c>
    </row>
    <row r="23" spans="2:3" ht="18.75">
      <c r="B23" s="120"/>
      <c r="C23" s="107" t="s">
        <v>45</v>
      </c>
    </row>
    <row r="24" spans="2:3" ht="18.75">
      <c r="B24" s="120"/>
      <c r="C24" s="107" t="s">
        <v>46</v>
      </c>
    </row>
    <row r="25" spans="2:3" ht="18.75">
      <c r="B25" s="120"/>
      <c r="C25" s="108" t="s">
        <v>47</v>
      </c>
    </row>
    <row r="26" spans="2:3" ht="18.75">
      <c r="B26" s="120"/>
      <c r="C26" s="107" t="s">
        <v>48</v>
      </c>
    </row>
    <row r="27" spans="2:3" ht="18.75">
      <c r="B27" s="120"/>
      <c r="C27" s="107" t="s">
        <v>49</v>
      </c>
    </row>
    <row r="28" spans="2:3" ht="18.75">
      <c r="B28" s="120"/>
      <c r="C28" s="107" t="s">
        <v>50</v>
      </c>
    </row>
    <row r="29" spans="2:3" ht="18.75">
      <c r="B29" s="120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N484"/>
  <sheetViews>
    <sheetView zoomScalePageLayoutView="0" workbookViewId="0" topLeftCell="A1">
      <pane xSplit="1" ySplit="15" topLeftCell="B100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N111" sqref="N111"/>
    </sheetView>
  </sheetViews>
  <sheetFormatPr defaultColWidth="11.5546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7.886718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15.5546875" style="19" bestFit="1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7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4" t="s">
        <v>42</v>
      </c>
    </row>
    <row r="5" spans="1:13" s="17" customFormat="1" ht="15.75">
      <c r="A5" s="129"/>
      <c r="B5" s="130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40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  <c r="N62" s="71">
        <v>-51268.92513168004</v>
      </c>
      <c r="O62" s="71">
        <v>-20896.8372960672</v>
      </c>
      <c r="P62" s="71">
        <v>-28794.56915738998</v>
      </c>
      <c r="Q62" s="71">
        <v>-76060.94420030998</v>
      </c>
      <c r="R62" s="71">
        <v>14189.09269464001</v>
      </c>
      <c r="S62" s="71">
        <v>-31586.311676709985</v>
      </c>
      <c r="T62" s="71">
        <v>-105582.96893322004</v>
      </c>
      <c r="U62" s="71">
        <v>-30312.72597687999</v>
      </c>
      <c r="V62" s="71">
        <v>-94724.32</v>
      </c>
      <c r="W62" s="71">
        <v>-24302.92000000001</v>
      </c>
      <c r="X62" s="71">
        <v>-22184.22</v>
      </c>
      <c r="Y62" s="71">
        <v>-1484.5199999999786</v>
      </c>
      <c r="Z62" s="71">
        <v>-3708.820982832138</v>
      </c>
      <c r="AA62" s="71">
        <v>-36837.142247620126</v>
      </c>
      <c r="AB62" s="71">
        <v>-55558.30081700126</v>
      </c>
      <c r="AC62" s="71">
        <v>-35909.574718517695</v>
      </c>
      <c r="AD62" s="71">
        <v>33322.689391733504</v>
      </c>
      <c r="AE62" s="71">
        <v>-17872.674207731347</v>
      </c>
      <c r="AF62" s="71">
        <v>-48825.65880041823</v>
      </c>
      <c r="AG62" s="71">
        <v>16781.826900118504</v>
      </c>
      <c r="AH62" s="71">
        <v>-3822.441367394689</v>
      </c>
      <c r="AI62" s="71">
        <v>61058.89726477462</v>
      </c>
      <c r="AJ62" s="71">
        <v>-11409.503203256005</v>
      </c>
      <c r="AK62" s="71">
        <v>56791.26515251102</v>
      </c>
      <c r="AL62" s="71">
        <v>-10275.747406999442</v>
      </c>
      <c r="AM62" s="71">
        <v>-42053.52025852447</v>
      </c>
      <c r="AN62" s="71">
        <v>94070.2136663611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79">
        <v>11442.18696775</v>
      </c>
      <c r="F81" s="79">
        <v>163052.32296201</v>
      </c>
      <c r="G81" s="79">
        <v>174494.50992975998</v>
      </c>
      <c r="H81" s="79">
        <v>147977.53174878</v>
      </c>
      <c r="I81" s="79">
        <v>10309.21019483</v>
      </c>
      <c r="J81" s="79">
        <v>158286.74194361002</v>
      </c>
      <c r="K81" s="79">
        <v>67476.69311783003</v>
      </c>
      <c r="L81" s="79">
        <v>225763.43506144002</v>
      </c>
      <c r="M81" s="79">
        <v>-51268.92513168005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79">
        <v>21991.54332572</v>
      </c>
      <c r="F82" s="79">
        <v>207945.4956317605</v>
      </c>
      <c r="G82" s="79">
        <v>229937.03895748052</v>
      </c>
      <c r="H82" s="79">
        <v>141261.87140618998</v>
      </c>
      <c r="I82" s="79">
        <v>27031.93646347</v>
      </c>
      <c r="J82" s="79">
        <v>168293.80786966</v>
      </c>
      <c r="K82" s="79">
        <v>82540.0683838877</v>
      </c>
      <c r="L82" s="79">
        <v>250833.8762535477</v>
      </c>
      <c r="M82" s="79">
        <v>-20896.8372960672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79">
        <v>35307.56277598</v>
      </c>
      <c r="F83" s="79">
        <v>229085.62954047002</v>
      </c>
      <c r="G83" s="79">
        <v>264393.19231645</v>
      </c>
      <c r="H83" s="79">
        <v>176289.71761623997</v>
      </c>
      <c r="I83" s="79">
        <v>15133.559066439999</v>
      </c>
      <c r="J83" s="79">
        <v>191423.27668268</v>
      </c>
      <c r="K83" s="79">
        <v>101764.48479116</v>
      </c>
      <c r="L83" s="79">
        <v>293187.76147384</v>
      </c>
      <c r="M83" s="79">
        <v>-28794.569157389968</v>
      </c>
    </row>
    <row r="84" spans="1:13" s="71" customFormat="1" ht="15.75">
      <c r="A84" s="78">
        <v>41974</v>
      </c>
      <c r="B84" s="79">
        <v>16615.09524656</v>
      </c>
      <c r="C84" s="79">
        <v>4365.85424769</v>
      </c>
      <c r="D84" s="79">
        <v>4434.638749449998</v>
      </c>
      <c r="E84" s="79">
        <v>25415.588243699996</v>
      </c>
      <c r="F84" s="79">
        <v>208958.38005932</v>
      </c>
      <c r="G84" s="79">
        <v>234373.96830302</v>
      </c>
      <c r="H84" s="79">
        <v>167661.60061126002</v>
      </c>
      <c r="I84" s="79">
        <v>37671.79363977</v>
      </c>
      <c r="J84" s="79">
        <v>210401.59425103</v>
      </c>
      <c r="K84" s="79">
        <v>100033.31825229999</v>
      </c>
      <c r="L84" s="79">
        <v>310434.91250333</v>
      </c>
      <c r="M84" s="79">
        <v>-76060.94420030998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14189.09269464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-31586.311676709985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-105582.96893322005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-30312.725976879992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-94724.32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-24302.920000000006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-22184.087099557983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-1484.5199999999677</v>
      </c>
    </row>
    <row r="93" spans="1:13" s="71" customFormat="1" ht="15.75">
      <c r="A93" s="78">
        <v>42795</v>
      </c>
      <c r="B93" s="79">
        <f>Mensuelle!B221+Mensuelle!B222+Mensuelle!B223</f>
        <v>9732.133623947999</v>
      </c>
      <c r="C93" s="79">
        <f>Mensuelle!C221+Mensuelle!C222+Mensuelle!C223</f>
        <v>5823.0746802362</v>
      </c>
      <c r="D93" s="79">
        <f>Mensuelle!D221+Mensuelle!D222+Mensuelle!D223</f>
        <v>4200.1414903276</v>
      </c>
      <c r="E93" s="79">
        <f>Mensuelle!E221+Mensuelle!E222+Mensuelle!E223</f>
        <v>19755.3497945118</v>
      </c>
      <c r="F93" s="79">
        <f>Mensuelle!F221+Mensuelle!F222+Mensuelle!F223</f>
        <v>181073.23605472836</v>
      </c>
      <c r="G93" s="79">
        <f>Mensuelle!G221+Mensuelle!G222+Mensuelle!G223</f>
        <v>200828.58584924013</v>
      </c>
      <c r="H93" s="79">
        <f>Mensuelle!H221+Mensuelle!H222+Mensuelle!H223</f>
        <v>123700.94636274234</v>
      </c>
      <c r="I93" s="79">
        <f>Mensuelle!I221+Mensuelle!I222+Mensuelle!I223</f>
        <v>6921.517732405528</v>
      </c>
      <c r="J93" s="79">
        <f>Mensuelle!J221+Mensuelle!J222+Mensuelle!J223</f>
        <v>130622.46409514785</v>
      </c>
      <c r="K93" s="79">
        <f>Mensuelle!K221+Mensuelle!K222+Mensuelle!K223</f>
        <v>73914.94273692444</v>
      </c>
      <c r="L93" s="79">
        <f>Mensuelle!L221+Mensuelle!L222+Mensuelle!L223</f>
        <v>204537.4068320723</v>
      </c>
      <c r="M93" s="79">
        <f>Mensuelle!M221+Mensuelle!M222+Mensuelle!M223</f>
        <v>-3708.8209828321415</v>
      </c>
    </row>
    <row r="94" spans="1:13" s="71" customFormat="1" ht="15.75">
      <c r="A94" s="78">
        <v>42887</v>
      </c>
      <c r="B94" s="79">
        <f>Mensuelle!B224+Mensuelle!B225+Mensuelle!B226</f>
        <v>443.0424135795</v>
      </c>
      <c r="C94" s="79">
        <f>Mensuelle!C224+Mensuelle!C225+Mensuelle!C226</f>
        <v>11633.278565489301</v>
      </c>
      <c r="D94" s="79">
        <f>Mensuelle!D224+Mensuelle!D225+Mensuelle!D226</f>
        <v>3863.733169276502</v>
      </c>
      <c r="E94" s="79">
        <f>Mensuelle!E224+Mensuelle!E225+Mensuelle!E226</f>
        <v>15940.054148345302</v>
      </c>
      <c r="F94" s="79">
        <f>Mensuelle!F224+Mensuelle!F225+Mensuelle!F226</f>
        <v>210626.4768101016</v>
      </c>
      <c r="G94" s="79">
        <f>Mensuelle!G224+Mensuelle!G225+Mensuelle!G226</f>
        <v>226566.53095844694</v>
      </c>
      <c r="H94" s="79">
        <f>Mensuelle!H224+Mensuelle!H225+Mensuelle!H226</f>
        <v>186397.6280440528</v>
      </c>
      <c r="I94" s="79">
        <f>Mensuelle!I224+Mensuelle!I225+Mensuelle!I226</f>
        <v>3601.512521413289</v>
      </c>
      <c r="J94" s="79">
        <f>Mensuelle!J224+Mensuelle!J225+Mensuelle!J226</f>
        <v>189999.14056546608</v>
      </c>
      <c r="K94" s="79">
        <f>Mensuelle!K224+Mensuelle!K225+Mensuelle!K226</f>
        <v>73404.53264060097</v>
      </c>
      <c r="L94" s="79">
        <f>Mensuelle!L224+Mensuelle!L225+Mensuelle!L226</f>
        <v>263403.67320606706</v>
      </c>
      <c r="M94" s="79">
        <f>Mensuelle!M224+Mensuelle!M225+Mensuelle!M226</f>
        <v>-36837.14224762013</v>
      </c>
    </row>
    <row r="95" spans="1:13" s="71" customFormat="1" ht="15.75">
      <c r="A95" s="78">
        <v>42979</v>
      </c>
      <c r="B95" s="79">
        <f>Mensuelle!B227+Mensuelle!B228+Mensuelle!B229</f>
        <v>6307.0837493719</v>
      </c>
      <c r="C95" s="79">
        <f>Mensuelle!C227+Mensuelle!C228+Mensuelle!C229</f>
        <v>14606.5712484072</v>
      </c>
      <c r="D95" s="79">
        <f>Mensuelle!D227+Mensuelle!D228+Mensuelle!D229</f>
        <v>12359.6188681772</v>
      </c>
      <c r="E95" s="79">
        <f>Mensuelle!E227+Mensuelle!E228+Mensuelle!E229</f>
        <v>33273.273865956304</v>
      </c>
      <c r="F95" s="79">
        <f>Mensuelle!F227+Mensuelle!F228+Mensuelle!F229</f>
        <v>138902.2313096346</v>
      </c>
      <c r="G95" s="79">
        <f>Mensuelle!G227+Mensuelle!G228+Mensuelle!G229</f>
        <v>172175.50517559092</v>
      </c>
      <c r="H95" s="79">
        <f>Mensuelle!H227+Mensuelle!H228+Mensuelle!H229</f>
        <v>151149.83235666127</v>
      </c>
      <c r="I95" s="79">
        <f>Mensuelle!I227+Mensuelle!I228+Mensuelle!I229</f>
        <v>4058.1265387732515</v>
      </c>
      <c r="J95" s="79">
        <f>Mensuelle!J227+Mensuelle!J228+Mensuelle!J229</f>
        <v>155207.9588954345</v>
      </c>
      <c r="K95" s="79">
        <f>Mensuelle!K227+Mensuelle!K228+Mensuelle!K229</f>
        <v>72525.84709715768</v>
      </c>
      <c r="L95" s="79">
        <f>Mensuelle!L227+Mensuelle!L228+Mensuelle!L229</f>
        <v>227733.80599259218</v>
      </c>
      <c r="M95" s="79">
        <f>Mensuelle!M227+Mensuelle!M228+Mensuelle!M229</f>
        <v>-55558.300817001276</v>
      </c>
    </row>
    <row r="96" spans="1:13" s="71" customFormat="1" ht="15.75">
      <c r="A96" s="78">
        <v>43070</v>
      </c>
      <c r="B96" s="79">
        <f>Mensuelle!B230+Mensuelle!B231+Mensuelle!B232</f>
        <v>27670.630363031505</v>
      </c>
      <c r="C96" s="79">
        <f>Mensuelle!C230+Mensuelle!C231+Mensuelle!C232</f>
        <v>7948.4896064663</v>
      </c>
      <c r="D96" s="79">
        <f>Mensuelle!D230+Mensuelle!D231+Mensuelle!D232</f>
        <v>51253.9791011658</v>
      </c>
      <c r="E96" s="79">
        <f>Mensuelle!E230+Mensuelle!E231+Mensuelle!E232</f>
        <v>86873.09907066362</v>
      </c>
      <c r="F96" s="79">
        <f>Mensuelle!F230+Mensuelle!F231+Mensuelle!F232</f>
        <v>168997.4126379359</v>
      </c>
      <c r="G96" s="79">
        <f>Mensuelle!G230+Mensuelle!G231+Mensuelle!G232</f>
        <v>255870.51170859952</v>
      </c>
      <c r="H96" s="79">
        <f>Mensuelle!H230+Mensuelle!H231+Mensuelle!H232</f>
        <v>190715.118572486</v>
      </c>
      <c r="I96" s="79">
        <f>Mensuelle!I230+Mensuelle!I231+Mensuelle!I232</f>
        <v>7755.357175577317</v>
      </c>
      <c r="J96" s="79">
        <f>Mensuelle!J230+Mensuelle!J231+Mensuelle!J232</f>
        <v>198470.47574806336</v>
      </c>
      <c r="K96" s="79">
        <f>Mensuelle!K230+Mensuelle!K231+Mensuelle!K232</f>
        <v>93309.61067905386</v>
      </c>
      <c r="L96" s="79">
        <f>Mensuelle!L230+Mensuelle!L231+Mensuelle!L232</f>
        <v>291780.08642711723</v>
      </c>
      <c r="M96" s="79">
        <f>Mensuelle!M230+Mensuelle!M231+Mensuelle!M232</f>
        <v>-35909.5747185177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33322.689391733504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-17872.674207731354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-48825.65880041823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16781.826900118496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56791.26515251103</v>
      </c>
    </row>
    <row r="105" spans="1:13" s="71" customFormat="1" ht="15.75">
      <c r="A105" s="78">
        <v>43897</v>
      </c>
      <c r="B105" s="79">
        <v>13117.91527643891</v>
      </c>
      <c r="C105" s="79">
        <v>9278.717124947594</v>
      </c>
      <c r="D105" s="79">
        <v>7547.061468493024</v>
      </c>
      <c r="E105" s="80">
        <v>29943.693869879527</v>
      </c>
      <c r="F105" s="79">
        <v>305415.79052774515</v>
      </c>
      <c r="G105" s="80">
        <v>335359.4843976247</v>
      </c>
      <c r="H105" s="79">
        <v>234726.46744993274</v>
      </c>
      <c r="I105" s="79">
        <v>20764.481833749178</v>
      </c>
      <c r="J105" s="80">
        <v>255490.94928368193</v>
      </c>
      <c r="K105" s="79">
        <v>90144.2825209422</v>
      </c>
      <c r="L105" s="80">
        <v>345635.2318046241</v>
      </c>
      <c r="M105" s="80">
        <v>-10275.747406999435</v>
      </c>
    </row>
    <row r="106" spans="1:13" s="71" customFormat="1" ht="15.75">
      <c r="A106" s="78">
        <v>43990</v>
      </c>
      <c r="B106" s="79">
        <v>3805.5420587252997</v>
      </c>
      <c r="C106" s="79">
        <v>11823.363956839501</v>
      </c>
      <c r="D106" s="79">
        <v>4678.378338863721</v>
      </c>
      <c r="E106" s="80">
        <v>20307.28435442852</v>
      </c>
      <c r="F106" s="79">
        <v>247841.17889742897</v>
      </c>
      <c r="G106" s="80">
        <v>268148.4632518575</v>
      </c>
      <c r="H106" s="79">
        <v>260812.8648186456</v>
      </c>
      <c r="I106" s="79">
        <v>9432.11219168036</v>
      </c>
      <c r="J106" s="80">
        <v>253402.96048468427</v>
      </c>
      <c r="K106" s="79">
        <v>56799.02302569768</v>
      </c>
      <c r="L106" s="80">
        <v>310201.98351038195</v>
      </c>
      <c r="M106" s="80">
        <v>-42053.52025852447</v>
      </c>
    </row>
    <row r="107" spans="1:13" s="71" customFormat="1" ht="15.75">
      <c r="A107" s="78">
        <v>44083</v>
      </c>
      <c r="B107" s="79">
        <v>8890.378978687899</v>
      </c>
      <c r="C107" s="79">
        <v>13389.579663584402</v>
      </c>
      <c r="D107" s="79">
        <v>85941.95871305125</v>
      </c>
      <c r="E107" s="80">
        <v>108221.91735532356</v>
      </c>
      <c r="F107" s="79">
        <v>299786.20461048005</v>
      </c>
      <c r="G107" s="80">
        <v>408008.1219658036</v>
      </c>
      <c r="H107" s="79">
        <v>233820.96598250332</v>
      </c>
      <c r="I107" s="79">
        <v>5795.919432605966</v>
      </c>
      <c r="J107" s="80">
        <v>239616.88541510934</v>
      </c>
      <c r="K107" s="79">
        <v>74321.02288433316</v>
      </c>
      <c r="L107" s="80">
        <v>313937.9082994425</v>
      </c>
      <c r="M107" s="80">
        <v>94070.2136663611</v>
      </c>
    </row>
    <row r="108" spans="1:13" s="71" customFormat="1" ht="15.75">
      <c r="A108" s="78">
        <v>44166</v>
      </c>
      <c r="B108" s="79">
        <v>36783.72675218858</v>
      </c>
      <c r="C108" s="79">
        <v>8414.5882908369</v>
      </c>
      <c r="D108" s="79">
        <v>6196.676133237726</v>
      </c>
      <c r="E108" s="80">
        <v>51394.99117626321</v>
      </c>
      <c r="F108" s="79">
        <v>397765.8393512732</v>
      </c>
      <c r="G108" s="80">
        <v>449160.83052753634</v>
      </c>
      <c r="H108" s="79">
        <v>237177.34353127916</v>
      </c>
      <c r="I108" s="79">
        <v>9670.096687157964</v>
      </c>
      <c r="J108" s="80">
        <v>246847.44021843717</v>
      </c>
      <c r="K108" s="79">
        <v>99950.40018015512</v>
      </c>
      <c r="L108" s="80">
        <v>346797.8403985923</v>
      </c>
      <c r="M108" s="80">
        <v>102362.99012894407</v>
      </c>
    </row>
    <row r="109" spans="1:13" s="71" customFormat="1" ht="15.75">
      <c r="A109" s="78"/>
      <c r="B109" s="79"/>
      <c r="C109" s="79"/>
      <c r="D109" s="79"/>
      <c r="E109" s="80"/>
      <c r="F109" s="79"/>
      <c r="G109" s="80"/>
      <c r="H109" s="79"/>
      <c r="I109" s="79"/>
      <c r="J109" s="80"/>
      <c r="K109" s="79"/>
      <c r="L109" s="80"/>
      <c r="M109" s="80"/>
    </row>
    <row r="110" spans="1:13" s="71" customFormat="1" ht="15.75">
      <c r="A110" s="81" t="s">
        <v>38</v>
      </c>
      <c r="B110" s="82"/>
      <c r="C110" s="82"/>
      <c r="D110" s="82"/>
      <c r="E110" s="83"/>
      <c r="F110" s="82"/>
      <c r="G110" s="84"/>
      <c r="H110" s="82"/>
      <c r="I110" s="85"/>
      <c r="J110" s="83"/>
      <c r="K110" s="82"/>
      <c r="L110" s="83"/>
      <c r="M110" s="86"/>
    </row>
    <row r="111" spans="1:13" s="71" customFormat="1" ht="15.75">
      <c r="A111" s="12"/>
      <c r="B111" s="12"/>
      <c r="C111" s="12"/>
      <c r="D111" s="12"/>
      <c r="E111" s="88"/>
      <c r="F111" s="12"/>
      <c r="G111" s="88"/>
      <c r="H111" s="12"/>
      <c r="I111" s="12"/>
      <c r="J111" s="88"/>
      <c r="K111" s="12"/>
      <c r="L111" s="88"/>
      <c r="M111" s="88"/>
    </row>
    <row r="112" spans="1:13" s="71" customFormat="1" ht="15.75">
      <c r="A112" s="12"/>
      <c r="B112" s="12"/>
      <c r="C112" s="12"/>
      <c r="D112" s="12"/>
      <c r="E112" s="88"/>
      <c r="F112" s="12"/>
      <c r="G112" s="88"/>
      <c r="H112" s="12"/>
      <c r="I112" s="12"/>
      <c r="J112" s="88"/>
      <c r="K112" s="12"/>
      <c r="L112" s="88"/>
      <c r="M112" s="88"/>
    </row>
    <row r="113" spans="1:13" s="71" customFormat="1" ht="15.75">
      <c r="A113" s="12"/>
      <c r="B113" s="12"/>
      <c r="C113" s="12"/>
      <c r="D113" s="12"/>
      <c r="E113" s="88"/>
      <c r="F113" s="12"/>
      <c r="G113" s="88"/>
      <c r="H113" s="12"/>
      <c r="I113" s="12"/>
      <c r="J113" s="88"/>
      <c r="K113" s="12"/>
      <c r="L113" s="88"/>
      <c r="M113" s="88"/>
    </row>
    <row r="114" spans="1:13" s="71" customFormat="1" ht="15.75">
      <c r="A114" s="12"/>
      <c r="B114" s="12"/>
      <c r="C114" s="12"/>
      <c r="D114" s="12"/>
      <c r="E114" s="88"/>
      <c r="F114" s="12"/>
      <c r="G114" s="88"/>
      <c r="H114" s="12"/>
      <c r="I114" s="12"/>
      <c r="J114" s="88"/>
      <c r="K114" s="12"/>
      <c r="L114" s="88"/>
      <c r="M114" s="88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2"/>
      <c r="C185" s="12"/>
      <c r="D185" s="12"/>
      <c r="E185" s="88"/>
      <c r="F185" s="12"/>
      <c r="G185" s="88"/>
      <c r="H185" s="12"/>
      <c r="I185" s="12"/>
      <c r="J185" s="88"/>
      <c r="K185" s="12"/>
      <c r="L185" s="88"/>
      <c r="M185" s="88"/>
    </row>
    <row r="186" spans="1:13" s="71" customFormat="1" ht="15.75">
      <c r="A186" s="12"/>
      <c r="B186" s="12"/>
      <c r="C186" s="12"/>
      <c r="D186" s="12"/>
      <c r="E186" s="88"/>
      <c r="F186" s="12"/>
      <c r="G186" s="88"/>
      <c r="H186" s="12"/>
      <c r="I186" s="12"/>
      <c r="J186" s="88"/>
      <c r="K186" s="12"/>
      <c r="L186" s="88"/>
      <c r="M186" s="88"/>
    </row>
    <row r="187" spans="1:13" s="71" customFormat="1" ht="15.75">
      <c r="A187" s="12"/>
      <c r="B187" s="111"/>
      <c r="C187" s="111"/>
      <c r="D187" s="111"/>
      <c r="E187" s="90"/>
      <c r="F187" s="111"/>
      <c r="G187" s="90"/>
      <c r="H187" s="111"/>
      <c r="I187" s="111"/>
      <c r="J187" s="90"/>
      <c r="K187" s="111"/>
      <c r="L187" s="90"/>
      <c r="M187" s="90"/>
    </row>
    <row r="188" spans="1:13" s="71" customFormat="1" ht="15.75">
      <c r="A188" s="12"/>
      <c r="B188" s="111"/>
      <c r="C188" s="111"/>
      <c r="D188" s="111"/>
      <c r="E188" s="90"/>
      <c r="F188" s="111"/>
      <c r="G188" s="90"/>
      <c r="H188" s="111"/>
      <c r="I188" s="111"/>
      <c r="J188" s="90"/>
      <c r="K188" s="111"/>
      <c r="L188" s="90"/>
      <c r="M188" s="90"/>
    </row>
    <row r="189" spans="1:13" s="71" customFormat="1" ht="15.75">
      <c r="A189" s="12"/>
      <c r="B189" s="111"/>
      <c r="C189" s="111"/>
      <c r="D189" s="111"/>
      <c r="E189" s="90"/>
      <c r="F189" s="111"/>
      <c r="G189" s="90"/>
      <c r="H189" s="111"/>
      <c r="I189" s="111"/>
      <c r="J189" s="90"/>
      <c r="K189" s="111"/>
      <c r="L189" s="90"/>
      <c r="M189" s="90"/>
    </row>
    <row r="190" spans="1:13" s="71" customFormat="1" ht="15.75">
      <c r="A190" s="12"/>
      <c r="B190" s="111"/>
      <c r="C190" s="111"/>
      <c r="D190" s="111"/>
      <c r="E190" s="90"/>
      <c r="F190" s="111"/>
      <c r="G190" s="90"/>
      <c r="H190" s="111"/>
      <c r="I190" s="111"/>
      <c r="J190" s="90"/>
      <c r="K190" s="111"/>
      <c r="L190" s="90"/>
      <c r="M190" s="90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  <row r="483" spans="1:13" s="71" customFormat="1" ht="15.75">
      <c r="A483" s="12"/>
      <c r="B483" s="111"/>
      <c r="C483" s="111"/>
      <c r="D483" s="111"/>
      <c r="E483" s="90"/>
      <c r="F483" s="111"/>
      <c r="G483" s="90"/>
      <c r="H483" s="111"/>
      <c r="I483" s="111"/>
      <c r="J483" s="90"/>
      <c r="K483" s="111"/>
      <c r="L483" s="90"/>
      <c r="M483" s="90"/>
    </row>
    <row r="484" spans="1:13" s="71" customFormat="1" ht="15.75">
      <c r="A484" s="12"/>
      <c r="B484" s="111"/>
      <c r="C484" s="111"/>
      <c r="D484" s="111"/>
      <c r="E484" s="90"/>
      <c r="F484" s="111"/>
      <c r="G484" s="90"/>
      <c r="H484" s="111"/>
      <c r="I484" s="111"/>
      <c r="J484" s="90"/>
      <c r="K484" s="111"/>
      <c r="L484" s="90"/>
      <c r="M484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558"/>
  <sheetViews>
    <sheetView zoomScalePageLayoutView="0" workbookViewId="0" topLeftCell="A1">
      <pane xSplit="1" ySplit="15" topLeftCell="B26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67" sqref="B267:M268"/>
    </sheetView>
  </sheetViews>
  <sheetFormatPr defaultColWidth="11.5546875" defaultRowHeight="15.75"/>
  <cols>
    <col min="1" max="1" width="31.77734375" style="20" bestFit="1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5" t="s">
        <v>39</v>
      </c>
      <c r="B4" s="121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v>3031.8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v>204.11886361000006</v>
      </c>
      <c r="E185" s="80">
        <v>2813.2747711</v>
      </c>
      <c r="F185" s="79">
        <v>41467.4719164</v>
      </c>
      <c r="G185" s="80">
        <v>44280.746687499995</v>
      </c>
      <c r="H185" s="79">
        <v>59227.40151721</v>
      </c>
      <c r="I185" s="79">
        <v>4000.8396035299997</v>
      </c>
      <c r="J185" s="80">
        <v>63228.24112074</v>
      </c>
      <c r="K185" s="79">
        <v>21380.969493740005</v>
      </c>
      <c r="L185" s="80">
        <v>84609.21061448</v>
      </c>
      <c r="M185" s="80">
        <v>-40328.46392698001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v>410.5940853200002</v>
      </c>
      <c r="E186" s="80">
        <v>3698.44941147</v>
      </c>
      <c r="F186" s="79"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v>24087.87659127001</v>
      </c>
      <c r="L186" s="80">
        <v>67283.47673496002</v>
      </c>
      <c r="M186" s="80">
        <v>6180.045302709972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v>1552.3798272699996</v>
      </c>
      <c r="E187" s="80">
        <v>4930.46278518</v>
      </c>
      <c r="F187" s="79"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v>22007.847032820006</v>
      </c>
      <c r="L187" s="80">
        <v>73870.74771200001</v>
      </c>
      <c r="M187" s="80"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v>1214.2864188799995</v>
      </c>
      <c r="E188" s="80">
        <v>7451.6304794</v>
      </c>
      <c r="F188" s="79">
        <v>83541.46437962</v>
      </c>
      <c r="G188" s="80">
        <v>90993.09485902</v>
      </c>
      <c r="H188" s="79">
        <v>55130.33553753</v>
      </c>
      <c r="I188" s="79">
        <v>4155.49973506</v>
      </c>
      <c r="J188" s="80">
        <v>59285.835272590004</v>
      </c>
      <c r="K188" s="79">
        <v>27495.955043039983</v>
      </c>
      <c r="L188" s="80">
        <v>86781.79031562999</v>
      </c>
      <c r="M188" s="80">
        <v>4211.3045433900115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v>1880.0933065</v>
      </c>
      <c r="E189" s="80">
        <v>7074.5497242</v>
      </c>
      <c r="F189" s="79">
        <v>52640.72157726</v>
      </c>
      <c r="G189" s="80">
        <v>59715.27130146</v>
      </c>
      <c r="H189" s="79">
        <v>44543.129120469996</v>
      </c>
      <c r="I189" s="79">
        <v>15927.43662556</v>
      </c>
      <c r="J189" s="80">
        <v>60470.56574603</v>
      </c>
      <c r="K189" s="79">
        <v>28544.294832810017</v>
      </c>
      <c r="L189" s="80">
        <v>89014.86057884002</v>
      </c>
      <c r="M189" s="80">
        <v>-29299.589277380015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v>1633.0271515399995</v>
      </c>
      <c r="E190" s="80">
        <v>7465.363122119999</v>
      </c>
      <c r="F190" s="79">
        <v>71763.30967488051</v>
      </c>
      <c r="G190" s="80">
        <v>79228.67279700052</v>
      </c>
      <c r="H190" s="79">
        <v>41588.40674819</v>
      </c>
      <c r="I190" s="79">
        <v>6949.00010285</v>
      </c>
      <c r="J190" s="80">
        <v>48537.40685104</v>
      </c>
      <c r="K190" s="79">
        <v>26499.818508037708</v>
      </c>
      <c r="L190" s="80">
        <v>75037.22535907771</v>
      </c>
      <c r="M190" s="80">
        <v>4191.447437922805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v>1759.9522561199992</v>
      </c>
      <c r="E191" s="80">
        <v>10739.391469819999</v>
      </c>
      <c r="F191" s="79">
        <v>64612.22206901001</v>
      </c>
      <c r="G191" s="80">
        <v>75351.61353883</v>
      </c>
      <c r="H191" s="79">
        <v>57996.34859141999</v>
      </c>
      <c r="I191" s="79">
        <v>4386.42315736</v>
      </c>
      <c r="J191" s="80">
        <v>62382.77174878</v>
      </c>
      <c r="K191" s="79">
        <v>32035.30914358</v>
      </c>
      <c r="L191" s="80">
        <v>94418.08089236</v>
      </c>
      <c r="M191" s="80">
        <v>-19066.467353529995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v>697.8323782200005</v>
      </c>
      <c r="E192" s="80">
        <v>11677.98242021</v>
      </c>
      <c r="F192" s="79">
        <v>45391.21772103</v>
      </c>
      <c r="G192" s="80">
        <v>57069.20014124</v>
      </c>
      <c r="H192" s="79">
        <v>59650.59686236</v>
      </c>
      <c r="I192" s="79">
        <v>4675.11214884</v>
      </c>
      <c r="J192" s="80">
        <v>64325.7090112</v>
      </c>
      <c r="K192" s="79">
        <v>29452.976505740007</v>
      </c>
      <c r="L192" s="80">
        <v>93778.68551694001</v>
      </c>
      <c r="M192" s="80">
        <v>-36709.48537570001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v>1593.240653499999</v>
      </c>
      <c r="E193" s="80">
        <v>12890.18888595</v>
      </c>
      <c r="F193" s="79">
        <v>119082.18975043001</v>
      </c>
      <c r="G193" s="80">
        <v>131972.37863638002</v>
      </c>
      <c r="H193" s="79">
        <v>58642.772162459994</v>
      </c>
      <c r="I193" s="79">
        <v>6072.023760239999</v>
      </c>
      <c r="J193" s="80">
        <v>64714.795922699996</v>
      </c>
      <c r="K193" s="79">
        <v>40276.199141839985</v>
      </c>
      <c r="L193" s="80">
        <v>104990.99506453998</v>
      </c>
      <c r="M193" s="80">
        <v>26981.383571840037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v>2303.380501839998</v>
      </c>
      <c r="E194" s="80">
        <v>9351.42229062</v>
      </c>
      <c r="F194" s="79">
        <v>68154.6240524</v>
      </c>
      <c r="G194" s="80">
        <v>77506.04634302</v>
      </c>
      <c r="H194" s="79">
        <v>65640.16454937</v>
      </c>
      <c r="I194" s="79">
        <v>2752.3467534700003</v>
      </c>
      <c r="J194" s="80">
        <v>68392.51130284</v>
      </c>
      <c r="K194" s="79">
        <v>38342.25700586999</v>
      </c>
      <c r="L194" s="80">
        <v>106734.76830870999</v>
      </c>
      <c r="M194" s="80">
        <v>-29228.721965689983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v>689.6582476099993</v>
      </c>
      <c r="E195" s="80">
        <v>7461.065953079999</v>
      </c>
      <c r="F195" s="79">
        <v>59514.685831489995</v>
      </c>
      <c r="G195" s="80">
        <v>66975.75178456999</v>
      </c>
      <c r="H195" s="79">
        <v>48443.33606189</v>
      </c>
      <c r="I195" s="79">
        <v>1605.1468862999998</v>
      </c>
      <c r="J195" s="80">
        <v>50048.482948189994</v>
      </c>
      <c r="K195" s="79">
        <v>33207.38294942</v>
      </c>
      <c r="L195" s="80">
        <v>83255.86589761</v>
      </c>
      <c r="M195" s="80">
        <v>-16280.114113040006</v>
      </c>
    </row>
    <row r="196" spans="1:13" s="12" customFormat="1" ht="15.75">
      <c r="A196" s="102">
        <v>42004</v>
      </c>
      <c r="B196" s="79">
        <v>4726.1</v>
      </c>
      <c r="C196" s="79">
        <v>2435.4</v>
      </c>
      <c r="D196" s="79">
        <v>1441.6</v>
      </c>
      <c r="E196" s="80">
        <v>8603.1</v>
      </c>
      <c r="F196" s="79">
        <v>81289.07017543</v>
      </c>
      <c r="G196" s="80">
        <v>89892.17017543</v>
      </c>
      <c r="H196" s="79">
        <v>53578.1</v>
      </c>
      <c r="I196" s="79">
        <v>33314.3</v>
      </c>
      <c r="J196" s="80">
        <v>91960.6</v>
      </c>
      <c r="K196" s="79">
        <v>28483.67829700999</v>
      </c>
      <c r="L196" s="80">
        <v>120444.27829701</v>
      </c>
      <c r="M196" s="80">
        <v>-30552.108121579993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v>931.1427924999998</v>
      </c>
      <c r="E197" s="80">
        <v>6709.72847362</v>
      </c>
      <c r="F197" s="79">
        <v>75455.00347306</v>
      </c>
      <c r="G197" s="80">
        <v>82164.73194668</v>
      </c>
      <c r="H197" s="79">
        <v>42417.51808027</v>
      </c>
      <c r="I197" s="79">
        <v>435.96059068</v>
      </c>
      <c r="J197" s="80">
        <v>42853.47867095</v>
      </c>
      <c r="K197" s="79">
        <v>22574.472487290004</v>
      </c>
      <c r="L197" s="80">
        <v>65427.95115824</v>
      </c>
      <c r="M197" s="80">
        <v>16736.780788439995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v>1386.5936488099999</v>
      </c>
      <c r="E198" s="80">
        <v>4300.77390073</v>
      </c>
      <c r="F198" s="79">
        <v>51691.57237639</v>
      </c>
      <c r="G198" s="80">
        <v>55992.34627712</v>
      </c>
      <c r="H198" s="79">
        <v>52812.50952448</v>
      </c>
      <c r="I198" s="79">
        <v>1702.8396232700002</v>
      </c>
      <c r="J198" s="80">
        <v>54515.34914775</v>
      </c>
      <c r="K198" s="79">
        <v>23505.582879960006</v>
      </c>
      <c r="L198" s="80">
        <v>78020.93202771</v>
      </c>
      <c r="M198" s="80">
        <v>-22028.585750590006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v>1999.2993356900001</v>
      </c>
      <c r="E199" s="80">
        <v>6078.6694864</v>
      </c>
      <c r="F199" s="79">
        <v>107227.98509825</v>
      </c>
      <c r="G199" s="80">
        <v>113306.65458465001</v>
      </c>
      <c r="H199" s="79">
        <v>63296.54519086</v>
      </c>
      <c r="I199" s="79">
        <v>2547.28778796</v>
      </c>
      <c r="J199" s="80">
        <v>65843.83297881999</v>
      </c>
      <c r="K199" s="79">
        <v>27981.923949040007</v>
      </c>
      <c r="L199" s="80">
        <v>93825.75692786</v>
      </c>
      <c r="M199" s="80">
        <v>19480.89765679001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v>1225.241489789998</v>
      </c>
      <c r="E200" s="80">
        <v>11588.724768039998</v>
      </c>
      <c r="F200" s="79">
        <v>66209.51273388</v>
      </c>
      <c r="G200" s="80">
        <v>77798.23750192</v>
      </c>
      <c r="H200" s="79">
        <v>42189.89303272</v>
      </c>
      <c r="I200" s="79">
        <v>11170.513684399999</v>
      </c>
      <c r="J200" s="80">
        <v>53483.91024846</v>
      </c>
      <c r="K200" s="79">
        <v>26986.82345320999</v>
      </c>
      <c r="L200" s="80">
        <v>80470.73370166999</v>
      </c>
      <c r="M200" s="80">
        <v>-2672.4961997499922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v>114.81178749999981</v>
      </c>
      <c r="E201" s="80">
        <v>5330.546728939999</v>
      </c>
      <c r="F201" s="79">
        <v>58396.11650023</v>
      </c>
      <c r="G201" s="80">
        <v>63726.66322916999</v>
      </c>
      <c r="H201" s="79">
        <v>23948.26759887</v>
      </c>
      <c r="I201" s="79">
        <v>947.5988540300001</v>
      </c>
      <c r="J201" s="80">
        <v>24895.8664529</v>
      </c>
      <c r="K201" s="79">
        <v>25763.602953380003</v>
      </c>
      <c r="L201" s="80">
        <v>50659.469406280004</v>
      </c>
      <c r="M201" s="80">
        <v>13067.193822889989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v>538.5048894700003</v>
      </c>
      <c r="E202" s="80">
        <v>4350.4499103200005</v>
      </c>
      <c r="F202" s="79">
        <v>35634.15054006</v>
      </c>
      <c r="G202" s="80">
        <v>39984.60045038</v>
      </c>
      <c r="H202" s="79">
        <v>50103.930911359996</v>
      </c>
      <c r="I202" s="79">
        <v>2748.65938295</v>
      </c>
      <c r="J202" s="80">
        <v>52852.59029430999</v>
      </c>
      <c r="K202" s="79">
        <v>29113.019455919988</v>
      </c>
      <c r="L202" s="80">
        <v>81965.60975022998</v>
      </c>
      <c r="M202" s="80">
        <v>-41981.00929984998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v>871.6702862200008</v>
      </c>
      <c r="E203" s="80">
        <v>6341.652760870001</v>
      </c>
      <c r="F203" s="79"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v>26114.592135220002</v>
      </c>
      <c r="L203" s="80">
        <v>75498.20732779</v>
      </c>
      <c r="M203" s="80">
        <v>-31604.999813710005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v>784.5046480499996</v>
      </c>
      <c r="E204" s="80">
        <v>6832.1185173799995</v>
      </c>
      <c r="F204" s="79">
        <v>35144.89136345</v>
      </c>
      <c r="G204" s="80">
        <v>41977.009880829995</v>
      </c>
      <c r="H204" s="79">
        <v>59141.735159410004</v>
      </c>
      <c r="I204" s="79">
        <v>3120.88544802</v>
      </c>
      <c r="J204" s="80">
        <v>62055.47175574</v>
      </c>
      <c r="K204" s="79">
        <v>18684.808939500013</v>
      </c>
      <c r="L204" s="80">
        <v>80740.28069524001</v>
      </c>
      <c r="M204" s="80">
        <v>-38763.27081441002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v>505.9320244499995</v>
      </c>
      <c r="E205" s="80">
        <v>8229.266801149999</v>
      </c>
      <c r="F205" s="79">
        <v>39509.251703489994</v>
      </c>
      <c r="G205" s="80">
        <v>47738.51850463999</v>
      </c>
      <c r="H205" s="79">
        <v>53152.232576120005</v>
      </c>
      <c r="I205" s="79">
        <v>2759.93863875</v>
      </c>
      <c r="J205" s="80">
        <v>55912.17121487</v>
      </c>
      <c r="K205" s="79">
        <v>27041.04559487001</v>
      </c>
      <c r="L205" s="80">
        <v>82953.21680974001</v>
      </c>
      <c r="M205" s="80">
        <v>-35214.69830510002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v>29.831989930000418</v>
      </c>
      <c r="E206" s="80">
        <v>7546.140587010001</v>
      </c>
      <c r="F206" s="79">
        <v>61356.3445087</v>
      </c>
      <c r="G206" s="80">
        <v>68902.48509571</v>
      </c>
      <c r="H206" s="79">
        <v>41983.541972830004</v>
      </c>
      <c r="I206" s="79">
        <v>4472.98169908</v>
      </c>
      <c r="J206" s="80">
        <v>46456.52367191</v>
      </c>
      <c r="K206" s="79">
        <v>29897.70347342999</v>
      </c>
      <c r="L206" s="80">
        <v>76354.22714533999</v>
      </c>
      <c r="M206" s="80">
        <v>-7451.742049629989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v>293.2360341399999</v>
      </c>
      <c r="E207" s="80">
        <v>8794.95286787</v>
      </c>
      <c r="F207" s="79"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v>34600.997862870005</v>
      </c>
      <c r="L207" s="80">
        <v>87260.21394560001</v>
      </c>
      <c r="M207" s="80"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v>533.5912571599993</v>
      </c>
      <c r="E208" s="80">
        <v>8912.20026656</v>
      </c>
      <c r="F208" s="79">
        <v>76097.61078165</v>
      </c>
      <c r="G208" s="80">
        <v>85009.81104821</v>
      </c>
      <c r="H208" s="79">
        <v>44156.294958859995</v>
      </c>
      <c r="I208" s="79">
        <v>1313.33980672</v>
      </c>
      <c r="J208" s="80">
        <v>45469.63476557999</v>
      </c>
      <c r="K208" s="79">
        <v>26680.188625869996</v>
      </c>
      <c r="L208" s="80">
        <v>72149.82339144999</v>
      </c>
      <c r="M208" s="80">
        <v>12859.987656760015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v>260.5699999999997</v>
      </c>
      <c r="E209" s="80">
        <v>3876.1699999999996</v>
      </c>
      <c r="F209" s="79">
        <v>23962.14</v>
      </c>
      <c r="G209" s="80">
        <v>27838.309999999998</v>
      </c>
      <c r="H209" s="79">
        <v>50702.46</v>
      </c>
      <c r="I209" s="79">
        <v>2351.16</v>
      </c>
      <c r="J209" s="80">
        <v>53053.619999999995</v>
      </c>
      <c r="K209" s="79">
        <v>24935.500000000015</v>
      </c>
      <c r="L209" s="80">
        <v>77989.12000000001</v>
      </c>
      <c r="M209" s="80">
        <v>-50150.81000000001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v>1090.5999999999995</v>
      </c>
      <c r="E210" s="80">
        <v>6607.7699999999995</v>
      </c>
      <c r="F210" s="79">
        <v>34391.439999999995</v>
      </c>
      <c r="G210" s="80">
        <v>40999.20999999999</v>
      </c>
      <c r="H210" s="79">
        <v>39429.87</v>
      </c>
      <c r="I210" s="79">
        <v>909.15</v>
      </c>
      <c r="J210" s="80">
        <v>40339.020000000004</v>
      </c>
      <c r="K210" s="79">
        <v>25480.380000000005</v>
      </c>
      <c r="L210" s="80">
        <v>65819.40000000001</v>
      </c>
      <c r="M210" s="80">
        <v>-24820.190000000017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v>201.48999999999978</v>
      </c>
      <c r="E211" s="80">
        <v>3774.5699999999997</v>
      </c>
      <c r="F211" s="79">
        <v>57152.44000000001</v>
      </c>
      <c r="G211" s="80">
        <v>60927.01000000001</v>
      </c>
      <c r="H211" s="79">
        <v>51822.09</v>
      </c>
      <c r="I211" s="79">
        <v>664.08</v>
      </c>
      <c r="J211" s="80">
        <v>52486.17</v>
      </c>
      <c r="K211" s="79">
        <v>28194.15999999999</v>
      </c>
      <c r="L211" s="80">
        <v>80680.32999999999</v>
      </c>
      <c r="M211" s="80">
        <v>-19753.319999999978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v>144.52000000000044</v>
      </c>
      <c r="E212" s="80">
        <v>9296.08</v>
      </c>
      <c r="F212" s="79">
        <v>40940.72</v>
      </c>
      <c r="G212" s="80">
        <v>50236.8</v>
      </c>
      <c r="H212" s="79">
        <v>39023.58</v>
      </c>
      <c r="I212" s="79">
        <v>401.72</v>
      </c>
      <c r="J212" s="80">
        <v>39425.3</v>
      </c>
      <c r="K212" s="79">
        <v>23492.759999999995</v>
      </c>
      <c r="L212" s="80">
        <v>62918.06</v>
      </c>
      <c r="M212" s="80">
        <v>-12681.259999999995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v>766.4199999999992</v>
      </c>
      <c r="E213" s="80">
        <v>8375.73</v>
      </c>
      <c r="F213" s="79">
        <v>41533.56999999999</v>
      </c>
      <c r="G213" s="80">
        <v>49909.299999999996</v>
      </c>
      <c r="H213" s="79">
        <v>44797.9</v>
      </c>
      <c r="I213" s="79">
        <v>4176.91</v>
      </c>
      <c r="J213" s="80">
        <v>48974.81</v>
      </c>
      <c r="K213" s="79">
        <v>29879.819999999992</v>
      </c>
      <c r="L213" s="80">
        <v>78854.62999999999</v>
      </c>
      <c r="M213" s="80">
        <v>-28945.329999999994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v>69.41000000000054</v>
      </c>
      <c r="E214" s="80">
        <v>2343.5500000000006</v>
      </c>
      <c r="F214" s="79"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v>23457.120000000017</v>
      </c>
      <c r="L214" s="80">
        <v>67871.57000000002</v>
      </c>
      <c r="M214" s="80">
        <v>17323.669999999984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v>3.6599999999998545</v>
      </c>
      <c r="E215" s="80">
        <v>8145.84</v>
      </c>
      <c r="F215" s="79"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v>23966.42</v>
      </c>
      <c r="L215" s="80">
        <v>59345.95</v>
      </c>
      <c r="M215" s="80"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v>1201.1299999999992</v>
      </c>
      <c r="E216" s="80">
        <v>9803.699999999999</v>
      </c>
      <c r="F216" s="79"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v>35741.06</v>
      </c>
      <c r="L216" s="80">
        <v>88604.59</v>
      </c>
      <c r="M216" s="80">
        <v>-31626.587099558004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v>290.1600000000017</v>
      </c>
      <c r="E217" s="80">
        <v>10013.110000000002</v>
      </c>
      <c r="F217" s="79">
        <v>61274.56000000001</v>
      </c>
      <c r="G217" s="80">
        <v>71287.67000000001</v>
      </c>
      <c r="H217" s="79">
        <v>31466.9</v>
      </c>
      <c r="I217" s="79">
        <v>1193.94</v>
      </c>
      <c r="J217" s="80">
        <v>32660.84</v>
      </c>
      <c r="K217" s="79">
        <v>25274.21999999999</v>
      </c>
      <c r="L217" s="80">
        <v>57935.05999999999</v>
      </c>
      <c r="M217" s="80">
        <v>13352.610000000022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v>1337.37</v>
      </c>
      <c r="E218" s="80">
        <v>8883.26</v>
      </c>
      <c r="F218" s="79">
        <v>66668.92000000001</v>
      </c>
      <c r="G218" s="80">
        <v>75552.18000000001</v>
      </c>
      <c r="H218" s="79">
        <v>52329.65</v>
      </c>
      <c r="I218" s="79">
        <v>331.05</v>
      </c>
      <c r="J218" s="80">
        <v>52660.700000000004</v>
      </c>
      <c r="K218" s="79">
        <v>25219.840000000004</v>
      </c>
      <c r="L218" s="80">
        <v>77880.54000000001</v>
      </c>
      <c r="M218" s="80">
        <v>-2328.3600000000006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v>530.2699999999995</v>
      </c>
      <c r="E219" s="80">
        <v>7340.549999999999</v>
      </c>
      <c r="F219" s="79">
        <v>67805.04</v>
      </c>
      <c r="G219" s="80">
        <v>75145.59</v>
      </c>
      <c r="H219" s="79">
        <v>31134.89</v>
      </c>
      <c r="I219" s="79">
        <v>1414.52</v>
      </c>
      <c r="J219" s="80">
        <v>32549.41</v>
      </c>
      <c r="K219" s="79">
        <v>24450.999999999996</v>
      </c>
      <c r="L219" s="80">
        <v>57000.409999999996</v>
      </c>
      <c r="M219" s="80">
        <v>18145.18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v>1386.9800000000005</v>
      </c>
      <c r="E220" s="80">
        <v>6525.93</v>
      </c>
      <c r="F220" s="79">
        <v>71608.71000000002</v>
      </c>
      <c r="G220" s="80">
        <v>78134.64000000001</v>
      </c>
      <c r="H220" s="79">
        <v>59742.560000000005</v>
      </c>
      <c r="I220" s="79">
        <v>4506.8</v>
      </c>
      <c r="J220" s="80">
        <v>64249.36</v>
      </c>
      <c r="K220" s="79">
        <v>31186.61999999998</v>
      </c>
      <c r="L220" s="80">
        <v>95435.97999999998</v>
      </c>
      <c r="M220" s="80">
        <v>-17301.339999999967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v>1833.1563372387996</v>
      </c>
      <c r="E221" s="80">
        <v>9410.2219393172</v>
      </c>
      <c r="F221" s="79">
        <v>51105.80665523385</v>
      </c>
      <c r="G221" s="80">
        <v>60516.02859455105</v>
      </c>
      <c r="H221" s="79">
        <v>21782.492099717143</v>
      </c>
      <c r="I221" s="79">
        <v>2935.380811342002</v>
      </c>
      <c r="J221" s="80">
        <v>24717.872911059145</v>
      </c>
      <c r="K221" s="79">
        <v>23949.407421200915</v>
      </c>
      <c r="L221" s="80">
        <v>48667.28033226006</v>
      </c>
      <c r="M221" s="80">
        <v>11848.748262290988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v>728.4593365159999</v>
      </c>
      <c r="E222" s="80">
        <v>4393.175268528899</v>
      </c>
      <c r="F222" s="79">
        <v>75091.35416749686</v>
      </c>
      <c r="G222" s="80">
        <v>79484.52943602575</v>
      </c>
      <c r="H222" s="79">
        <v>42726.88292779735</v>
      </c>
      <c r="I222" s="79">
        <v>1768.6411432028062</v>
      </c>
      <c r="J222" s="80">
        <v>44495.52407100015</v>
      </c>
      <c r="K222" s="79">
        <v>25234.28052857751</v>
      </c>
      <c r="L222" s="80">
        <v>69729.80459957766</v>
      </c>
      <c r="M222" s="80">
        <v>9754.724836448091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v>1638.5258165728</v>
      </c>
      <c r="E223" s="80">
        <v>5951.9525866656995</v>
      </c>
      <c r="F223" s="79"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v>24731.254787146012</v>
      </c>
      <c r="L223" s="80">
        <v>86140.32190023457</v>
      </c>
      <c r="M223" s="80"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v>890.0750097180007</v>
      </c>
      <c r="E224" s="80">
        <v>4841.095677664901</v>
      </c>
      <c r="F224" s="79">
        <v>47903.19770110076</v>
      </c>
      <c r="G224" s="80">
        <v>52744.293378765666</v>
      </c>
      <c r="H224" s="79">
        <v>40920.859600443495</v>
      </c>
      <c r="I224" s="79">
        <v>1745.3022771785688</v>
      </c>
      <c r="J224" s="80">
        <v>42666.161877622064</v>
      </c>
      <c r="K224" s="79">
        <v>18606.80484456377</v>
      </c>
      <c r="L224" s="80">
        <v>61272.96672218583</v>
      </c>
      <c r="M224" s="80">
        <v>-8528.673343420167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v>597.3704685092007</v>
      </c>
      <c r="E225" s="80">
        <v>4331.053941729701</v>
      </c>
      <c r="F225" s="79">
        <v>91696.51434508173</v>
      </c>
      <c r="G225" s="80">
        <v>96027.56828681142</v>
      </c>
      <c r="H225" s="79">
        <v>57750.77612453896</v>
      </c>
      <c r="I225" s="79">
        <v>1466.0713211545901</v>
      </c>
      <c r="J225" s="80">
        <v>59216.84744569355</v>
      </c>
      <c r="K225" s="79">
        <v>26572.890817733904</v>
      </c>
      <c r="L225" s="80">
        <v>85789.73826342745</v>
      </c>
      <c r="M225" s="80">
        <v>10237.83002338397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v>2376.2876910493005</v>
      </c>
      <c r="E226" s="80">
        <v>6767.9045289507</v>
      </c>
      <c r="F226" s="79"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v>28224.836978303298</v>
      </c>
      <c r="L226" s="80">
        <v>116340.96822045377</v>
      </c>
      <c r="M226" s="80"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v>3773.9966619496</v>
      </c>
      <c r="E227" s="80">
        <v>8506.7337510416</v>
      </c>
      <c r="F227" s="79"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v>24171.668339842145</v>
      </c>
      <c r="L227" s="80">
        <v>85478.88430494617</v>
      </c>
      <c r="M227" s="80">
        <v>-31450.801442892225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v>1810.6866615068002</v>
      </c>
      <c r="E228" s="80">
        <v>8003.732425968701</v>
      </c>
      <c r="F228" s="79"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v>30316.01999796101</v>
      </c>
      <c r="L228" s="80">
        <v>79568.65402550915</v>
      </c>
      <c r="M228" s="80"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v>6774.935544720799</v>
      </c>
      <c r="E229" s="80">
        <v>16762.807688946</v>
      </c>
      <c r="F229" s="79"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v>18038.158759354512</v>
      </c>
      <c r="L229" s="80">
        <v>62686.26766213687</v>
      </c>
      <c r="M229" s="80"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v>43407.6846663721</v>
      </c>
      <c r="E230" s="80">
        <v>55944.5654350374</v>
      </c>
      <c r="F230" s="79">
        <v>55691.412469260096</v>
      </c>
      <c r="G230" s="80">
        <v>111635.9779042975</v>
      </c>
      <c r="H230" s="79">
        <v>81698.27902024658</v>
      </c>
      <c r="I230" s="79">
        <v>1265.56161213209</v>
      </c>
      <c r="J230" s="80">
        <v>82963.84063237868</v>
      </c>
      <c r="K230" s="79">
        <v>32616.203329936252</v>
      </c>
      <c r="L230" s="80">
        <v>115580.04396231493</v>
      </c>
      <c r="M230" s="80">
        <v>-3944.06605801743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v>3889.681259459899</v>
      </c>
      <c r="E231" s="80">
        <v>13028.10576501</v>
      </c>
      <c r="F231" s="79">
        <v>56084.66947474795</v>
      </c>
      <c r="G231" s="80">
        <v>69112.77523975795</v>
      </c>
      <c r="H231" s="79">
        <v>67060.67590188103</v>
      </c>
      <c r="I231" s="79">
        <v>1686.2452307983963</v>
      </c>
      <c r="J231" s="80">
        <v>68746.92113267942</v>
      </c>
      <c r="K231" s="79">
        <v>27165.110987439708</v>
      </c>
      <c r="L231" s="80">
        <v>95912.03212011913</v>
      </c>
      <c r="M231" s="80">
        <v>-26799.25688036118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v>3956.6131753338022</v>
      </c>
      <c r="E232" s="80">
        <v>17900.427870616208</v>
      </c>
      <c r="F232" s="79"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v>33528.2963616779</v>
      </c>
      <c r="L232" s="80">
        <v>80288.01034468316</v>
      </c>
      <c r="M232" s="80"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v>4798.788578913101</v>
      </c>
      <c r="E233" s="80">
        <v>16213.059813679502</v>
      </c>
      <c r="F233" s="79">
        <v>48585.62653078381</v>
      </c>
      <c r="G233" s="80">
        <v>64798.68634446331</v>
      </c>
      <c r="H233" s="79">
        <v>58364.71865025293</v>
      </c>
      <c r="I233" s="79">
        <v>6947.099223830544</v>
      </c>
      <c r="J233" s="80">
        <v>65311.81787408348</v>
      </c>
      <c r="K233" s="79">
        <v>21579.870404456604</v>
      </c>
      <c r="L233" s="80">
        <v>86891.68827854008</v>
      </c>
      <c r="M233" s="80">
        <v>-22093.00193407677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v>40927.32970729461</v>
      </c>
      <c r="E234" s="80">
        <v>51293.1456009269</v>
      </c>
      <c r="F234" s="79">
        <v>94389.7999846557</v>
      </c>
      <c r="G234" s="80">
        <v>145682.9455855826</v>
      </c>
      <c r="H234" s="79">
        <v>55336.56361338438</v>
      </c>
      <c r="I234" s="79">
        <v>559.8101205007761</v>
      </c>
      <c r="J234" s="80">
        <v>55896.37373388515</v>
      </c>
      <c r="K234" s="79">
        <v>24646.48163452321</v>
      </c>
      <c r="L234" s="80">
        <v>80542.85536840836</v>
      </c>
      <c r="M234" s="80">
        <v>65140.09021717425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v>808.1872316106992</v>
      </c>
      <c r="E235" s="80">
        <v>11133.4229473878</v>
      </c>
      <c r="F235" s="79">
        <v>65040.73194587899</v>
      </c>
      <c r="G235" s="80">
        <v>76174.1548932668</v>
      </c>
      <c r="H235" s="79">
        <v>51698.58644739234</v>
      </c>
      <c r="I235" s="79">
        <v>3493.673161343557</v>
      </c>
      <c r="J235" s="80">
        <v>55192.259608735905</v>
      </c>
      <c r="K235" s="79">
        <v>30706.294175894865</v>
      </c>
      <c r="L235" s="80">
        <v>85898.55378463077</v>
      </c>
      <c r="M235" s="80">
        <v>-9724.398891363977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v>5161.903820299999</v>
      </c>
      <c r="E236" s="80">
        <v>13970.50519428</v>
      </c>
      <c r="F236" s="79">
        <v>60041.08533993965</v>
      </c>
      <c r="G236" s="80">
        <v>74011.59053421965</v>
      </c>
      <c r="H236" s="79">
        <v>62966.60780743</v>
      </c>
      <c r="I236" s="79">
        <v>3967.6828479900005</v>
      </c>
      <c r="J236" s="80">
        <v>66934.29065542</v>
      </c>
      <c r="K236" s="79">
        <v>31447.80234876914</v>
      </c>
      <c r="L236" s="80">
        <v>98382.09300418914</v>
      </c>
      <c r="M236" s="80">
        <v>-24370.50246996949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v>2114.8211751</v>
      </c>
      <c r="E237" s="80">
        <v>7944.40230072</v>
      </c>
      <c r="F237" s="79">
        <v>61430.955135894896</v>
      </c>
      <c r="G237" s="80">
        <v>69375.3574366149</v>
      </c>
      <c r="H237" s="79">
        <v>49786.330257120004</v>
      </c>
      <c r="I237" s="79">
        <v>1631.45711318</v>
      </c>
      <c r="J237" s="80">
        <v>51417.7873703</v>
      </c>
      <c r="K237" s="79">
        <v>20442.554230259113</v>
      </c>
      <c r="L237" s="80">
        <v>71860.34160055911</v>
      </c>
      <c r="M237" s="80">
        <v>-2484.9841639442166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v>3892.7165826020005</v>
      </c>
      <c r="E238" s="80">
        <v>11264.424014452601</v>
      </c>
      <c r="F238" s="79">
        <v>103906.9865501871</v>
      </c>
      <c r="G238" s="80">
        <v>115171.4105646397</v>
      </c>
      <c r="H238" s="79">
        <v>73827.45704948198</v>
      </c>
      <c r="I238" s="79">
        <v>5314.322158692914</v>
      </c>
      <c r="J238" s="80">
        <v>79141.77920817489</v>
      </c>
      <c r="K238" s="79">
        <v>27046.818930282447</v>
      </c>
      <c r="L238" s="80">
        <v>106188.59813845734</v>
      </c>
      <c r="M238" s="80">
        <v>8982.812426182354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v>3938.9200060579014</v>
      </c>
      <c r="E239" s="80">
        <v>11194.975765359302</v>
      </c>
      <c r="F239" s="79">
        <v>90329.09166759356</v>
      </c>
      <c r="G239" s="80">
        <v>101524.06743295286</v>
      </c>
      <c r="H239" s="79">
        <v>73904.14608023796</v>
      </c>
      <c r="I239" s="79">
        <v>16334.586938571727</v>
      </c>
      <c r="J239" s="80">
        <v>90238.73301880968</v>
      </c>
      <c r="K239" s="79">
        <v>21093.54933621736</v>
      </c>
      <c r="L239" s="80">
        <v>111332.28235502704</v>
      </c>
      <c r="M239" s="80">
        <v>-9808.214922074185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v>3208.444229727199</v>
      </c>
      <c r="E240" s="80">
        <v>10680.5237973179</v>
      </c>
      <c r="F240" s="79">
        <v>59343.64451332248</v>
      </c>
      <c r="G240" s="80">
        <v>70024.16831064038</v>
      </c>
      <c r="H240" s="79">
        <v>44382.953974361546</v>
      </c>
      <c r="I240" s="79">
        <v>24316.04519829491</v>
      </c>
      <c r="J240" s="80">
        <v>68698.99917265645</v>
      </c>
      <c r="K240" s="79">
        <v>25322.21430631008</v>
      </c>
      <c r="L240" s="80">
        <v>94021.21347896653</v>
      </c>
      <c r="M240" s="80">
        <v>-23997.04516832615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v>2481.2456590057</v>
      </c>
      <c r="E241" s="80">
        <v>8553.619665882601</v>
      </c>
      <c r="F241" s="79">
        <v>68141.32808340024</v>
      </c>
      <c r="G241" s="80">
        <v>76694.94774928284</v>
      </c>
      <c r="H241" s="79">
        <v>65662.19312127183</v>
      </c>
      <c r="I241" s="79">
        <v>2014.3235806206762</v>
      </c>
      <c r="J241" s="80">
        <v>67676.51670189251</v>
      </c>
      <c r="K241" s="79">
        <v>24038.829757408224</v>
      </c>
      <c r="L241" s="80">
        <v>91715.34645930074</v>
      </c>
      <c r="M241" s="80">
        <v>-15020.398710017893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v>22485.1908540664</v>
      </c>
      <c r="E242" s="80">
        <v>32056.0732068021</v>
      </c>
      <c r="F242" s="79">
        <v>60852.02814067475</v>
      </c>
      <c r="G242" s="80">
        <v>92908.10134747686</v>
      </c>
      <c r="H242" s="79">
        <v>59078.57487827566</v>
      </c>
      <c r="I242" s="79">
        <v>1619.3626004560726</v>
      </c>
      <c r="J242" s="80">
        <v>60697.93747873173</v>
      </c>
      <c r="K242" s="79">
        <v>22006.073035252914</v>
      </c>
      <c r="L242" s="80">
        <v>82704.01051398464</v>
      </c>
      <c r="M242" s="80">
        <v>10204.090833492213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v>4892.269697842198</v>
      </c>
      <c r="E243" s="80">
        <v>14875.522450677998</v>
      </c>
      <c r="F243" s="79">
        <v>93878.22515275529</v>
      </c>
      <c r="G243" s="80">
        <v>108753.74760343328</v>
      </c>
      <c r="H243" s="79">
        <v>73354.29296432792</v>
      </c>
      <c r="I243" s="79">
        <v>1816.4310658941438</v>
      </c>
      <c r="J243" s="80">
        <v>75170.72403022206</v>
      </c>
      <c r="K243" s="79">
        <v>32261.099948702875</v>
      </c>
      <c r="L243" s="80">
        <v>107431.82397892493</v>
      </c>
      <c r="M243" s="80">
        <v>1321.9236245083448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v>3190.4189077631995</v>
      </c>
      <c r="E244" s="80">
        <v>11684.333416480527</v>
      </c>
      <c r="F244" s="79">
        <v>90060.44485831595</v>
      </c>
      <c r="G244" s="80">
        <v>101744.77827479648</v>
      </c>
      <c r="H244" s="79">
        <v>73811.1391809695</v>
      </c>
      <c r="I244" s="79">
        <v>4599.970239058931</v>
      </c>
      <c r="J244" s="80">
        <v>78411.10942002843</v>
      </c>
      <c r="K244" s="79">
        <v>18077.856412650115</v>
      </c>
      <c r="L244" s="80">
        <v>96488.96583267854</v>
      </c>
      <c r="M244" s="80">
        <v>5255.812442117938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v>6009.628921068201</v>
      </c>
      <c r="E245" s="80">
        <v>18300.850711978903</v>
      </c>
      <c r="F245" s="79">
        <v>79583.89970645009</v>
      </c>
      <c r="G245" s="80">
        <v>97884.75041842899</v>
      </c>
      <c r="H245" s="79">
        <v>50916.43559621975</v>
      </c>
      <c r="I245" s="79">
        <v>3856.7612878718096</v>
      </c>
      <c r="J245" s="80">
        <v>54773.19688409156</v>
      </c>
      <c r="K245" s="79">
        <v>28532.99342298881</v>
      </c>
      <c r="L245" s="80">
        <v>83306.19030708037</v>
      </c>
      <c r="M245" s="80">
        <v>14578.56011134862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v>3947.8517843998993</v>
      </c>
      <c r="E246" s="80">
        <v>15199.7976288068</v>
      </c>
      <c r="F246" s="79"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v>31710.482449383126</v>
      </c>
      <c r="L246" s="80">
        <v>107100.95186288284</v>
      </c>
      <c r="M246" s="80"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v>5788.315876894001</v>
      </c>
      <c r="E247" s="80">
        <v>16297.508247076203</v>
      </c>
      <c r="F247" s="79">
        <v>68624.94804702273</v>
      </c>
      <c r="G247" s="80">
        <v>84922.45629409893</v>
      </c>
      <c r="H247" s="79">
        <v>74296.21988371652</v>
      </c>
      <c r="I247" s="79">
        <v>4470.926517374896</v>
      </c>
      <c r="J247" s="80">
        <v>78767.1464010914</v>
      </c>
      <c r="K247" s="79">
        <v>20963.62689201362</v>
      </c>
      <c r="L247" s="80">
        <v>99730.77329310503</v>
      </c>
      <c r="M247" s="80">
        <v>-14808.3169990061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v>6116.378454926598</v>
      </c>
      <c r="E248" s="80">
        <v>17337.4078156783</v>
      </c>
      <c r="F248" s="79"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v>23405.23134736801</v>
      </c>
      <c r="L248" s="80">
        <v>91827.43176540772</v>
      </c>
      <c r="M248" s="80"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v>40615.798158800906</v>
      </c>
      <c r="E249" s="80">
        <v>56218.054674148</v>
      </c>
      <c r="F249" s="79"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79">
        <v>28321.312456155087</v>
      </c>
      <c r="L249" s="80">
        <v>87363.44039670246</v>
      </c>
      <c r="M249" s="80"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v>5933.2936719719</v>
      </c>
      <c r="E250" s="80">
        <v>12808.5268276516</v>
      </c>
      <c r="F250" s="79">
        <v>85173.12125983066</v>
      </c>
      <c r="G250" s="80">
        <v>97981.64808748226</v>
      </c>
      <c r="H250" s="79">
        <v>66248.79194244342</v>
      </c>
      <c r="I250" s="79">
        <v>7670.863102871799</v>
      </c>
      <c r="J250" s="80">
        <v>73919.65504531522</v>
      </c>
      <c r="K250" s="79">
        <v>35034.101445404565</v>
      </c>
      <c r="L250" s="80">
        <v>108953.75649071978</v>
      </c>
      <c r="M250" s="80"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v>5251.161523528298</v>
      </c>
      <c r="E251" s="80">
        <v>14834.099254283698</v>
      </c>
      <c r="F251" s="79">
        <v>78675.44160065538</v>
      </c>
      <c r="G251" s="80">
        <v>93509.54085493908</v>
      </c>
      <c r="H251" s="79">
        <v>62580.87761639415</v>
      </c>
      <c r="I251" s="79">
        <v>4955.59570435872</v>
      </c>
      <c r="J251" s="80">
        <v>67536.47332075288</v>
      </c>
      <c r="K251" s="79">
        <v>25987.139995028178</v>
      </c>
      <c r="L251" s="80">
        <v>93523.61331578105</v>
      </c>
      <c r="M251" s="80"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v>6421.312175873898</v>
      </c>
      <c r="E252" s="80">
        <v>15010.48828187718</v>
      </c>
      <c r="F252" s="79">
        <v>86482.6121698893</v>
      </c>
      <c r="G252" s="80">
        <v>101493.10045176647</v>
      </c>
      <c r="H252" s="79">
        <v>96441.09719858044</v>
      </c>
      <c r="I252" s="79">
        <v>4339.236861269799</v>
      </c>
      <c r="J252" s="80">
        <v>100780.33405985024</v>
      </c>
      <c r="K252" s="79">
        <v>22775.805389864516</v>
      </c>
      <c r="L252" s="80">
        <v>123556.13944971476</v>
      </c>
      <c r="M252" s="80">
        <v>-22063.038997948286</v>
      </c>
    </row>
    <row r="253" spans="1:13" s="12" customFormat="1" ht="15.75">
      <c r="A253" s="102">
        <v>43712</v>
      </c>
      <c r="B253" s="79">
        <v>2541.8168674254</v>
      </c>
      <c r="C253" s="79">
        <v>2632.9320664715</v>
      </c>
      <c r="D253" s="79">
        <v>45675.80334926737</v>
      </c>
      <c r="E253" s="80">
        <v>50850.55228316427</v>
      </c>
      <c r="F253" s="79">
        <v>82183.98881464943</v>
      </c>
      <c r="G253" s="80">
        <v>133034.5410978137</v>
      </c>
      <c r="H253" s="79">
        <v>91639.60596723028</v>
      </c>
      <c r="I253" s="79">
        <v>4285.604556379833</v>
      </c>
      <c r="J253" s="80">
        <v>95925.21052361012</v>
      </c>
      <c r="K253" s="79">
        <v>26441.722318669315</v>
      </c>
      <c r="L253" s="80">
        <v>122366.93284227944</v>
      </c>
      <c r="M253" s="80">
        <v>10667.608255534258</v>
      </c>
    </row>
    <row r="254" spans="1:13" s="12" customFormat="1" ht="15.75">
      <c r="A254" s="102">
        <v>43742</v>
      </c>
      <c r="B254" s="79">
        <v>3301.9155768059995</v>
      </c>
      <c r="C254" s="79">
        <v>3793.8411503832</v>
      </c>
      <c r="D254" s="79">
        <v>9643.027077663808</v>
      </c>
      <c r="E254" s="80">
        <v>16738.783804853007</v>
      </c>
      <c r="F254" s="79">
        <v>135685.8981652858</v>
      </c>
      <c r="G254" s="80">
        <v>152424.6819701388</v>
      </c>
      <c r="H254" s="79">
        <v>90928.46685324372</v>
      </c>
      <c r="I254" s="79">
        <v>7126.159577467716</v>
      </c>
      <c r="J254" s="80">
        <v>98054.62643071143</v>
      </c>
      <c r="K254" s="79">
        <v>24332.832683700093</v>
      </c>
      <c r="L254" s="80">
        <v>122387.45911441153</v>
      </c>
      <c r="M254" s="80">
        <v>30037.222855727276</v>
      </c>
    </row>
    <row r="255" spans="1:13" s="12" customFormat="1" ht="15.75">
      <c r="A255" s="102">
        <v>43773</v>
      </c>
      <c r="B255" s="79">
        <v>5846.780418136027</v>
      </c>
      <c r="C255" s="79">
        <v>3128.2604771233005</v>
      </c>
      <c r="D255" s="79">
        <v>7555.52581351968</v>
      </c>
      <c r="E255" s="80">
        <v>16530.566708779006</v>
      </c>
      <c r="F255" s="79">
        <v>93304.93463082037</v>
      </c>
      <c r="G255" s="80">
        <v>109835.50133959937</v>
      </c>
      <c r="H255" s="79">
        <v>86266.03607742624</v>
      </c>
      <c r="I255" s="79">
        <v>10709.982184398701</v>
      </c>
      <c r="J255" s="80">
        <v>96976.01826182494</v>
      </c>
      <c r="K255" s="79">
        <v>24385.515466711702</v>
      </c>
      <c r="L255" s="80">
        <v>121361.53372853664</v>
      </c>
      <c r="M255" s="80">
        <v>-11526.032388937267</v>
      </c>
    </row>
    <row r="256" spans="1:13" s="12" customFormat="1" ht="15.75">
      <c r="A256" s="102">
        <v>43803</v>
      </c>
      <c r="B256" s="79">
        <v>6305.054702894653</v>
      </c>
      <c r="C256" s="79">
        <v>2083.3212698265</v>
      </c>
      <c r="D256" s="79">
        <v>4068.881484465984</v>
      </c>
      <c r="E256" s="80">
        <v>12457.257457187137</v>
      </c>
      <c r="F256" s="79">
        <v>124656.72162602222</v>
      </c>
      <c r="G256" s="80">
        <v>137113.97908320936</v>
      </c>
      <c r="H256" s="79">
        <v>74457.86220072946</v>
      </c>
      <c r="I256" s="79">
        <v>1085.7002340010795</v>
      </c>
      <c r="J256" s="80">
        <v>75543.56243473054</v>
      </c>
      <c r="K256" s="79">
        <v>23290.341962757797</v>
      </c>
      <c r="L256" s="80">
        <v>98833.90439748834</v>
      </c>
      <c r="M256" s="80">
        <v>38280.07468572102</v>
      </c>
    </row>
    <row r="257" spans="1:13" s="12" customFormat="1" ht="15.75">
      <c r="A257" s="102">
        <v>43834</v>
      </c>
      <c r="B257" s="117">
        <v>5832.206525138498</v>
      </c>
      <c r="C257" s="117">
        <v>1969.9282720985</v>
      </c>
      <c r="D257" s="79">
        <v>3492.7686809422066</v>
      </c>
      <c r="E257" s="118">
        <v>11294.903478179205</v>
      </c>
      <c r="F257" s="117">
        <v>78273.67751620135</v>
      </c>
      <c r="G257" s="118">
        <v>89568.58099438055</v>
      </c>
      <c r="H257" s="117">
        <v>100109.16343773958</v>
      </c>
      <c r="I257" s="79">
        <v>7646.236474257657</v>
      </c>
      <c r="J257" s="118">
        <v>107755.39991199724</v>
      </c>
      <c r="K257" s="117">
        <v>30199.52687875631</v>
      </c>
      <c r="L257" s="118">
        <v>137954.92679075355</v>
      </c>
      <c r="M257" s="119">
        <v>-48386.345796373</v>
      </c>
    </row>
    <row r="258" spans="1:13" s="12" customFormat="1" ht="15.75">
      <c r="A258" s="102">
        <v>43865</v>
      </c>
      <c r="B258" s="117">
        <v>4333.752974681501</v>
      </c>
      <c r="C258" s="117">
        <v>2498.8129890529995</v>
      </c>
      <c r="D258" s="79">
        <v>1090.2836852774994</v>
      </c>
      <c r="E258" s="118">
        <v>7922.849649012</v>
      </c>
      <c r="F258" s="117">
        <v>128251.49498701267</v>
      </c>
      <c r="G258" s="118">
        <v>136174.34463602467</v>
      </c>
      <c r="H258" s="117">
        <v>57216.88485898759</v>
      </c>
      <c r="I258" s="117">
        <v>8705.607314102268</v>
      </c>
      <c r="J258" s="118">
        <v>65922.49217308986</v>
      </c>
      <c r="K258" s="117">
        <v>27359.758776763018</v>
      </c>
      <c r="L258" s="118">
        <v>93282.25094985288</v>
      </c>
      <c r="M258" s="119">
        <v>42892.09368617179</v>
      </c>
    </row>
    <row r="259" spans="1:13" s="12" customFormat="1" ht="15.75">
      <c r="A259" s="102">
        <v>43894</v>
      </c>
      <c r="B259" s="117">
        <v>2951.95577661891</v>
      </c>
      <c r="C259" s="117">
        <v>4809.975863796095</v>
      </c>
      <c r="D259" s="79">
        <v>2964.0091022733177</v>
      </c>
      <c r="E259" s="118">
        <v>10725.940742688323</v>
      </c>
      <c r="F259" s="117">
        <v>98890.61802453113</v>
      </c>
      <c r="G259" s="118">
        <v>109616.55876721945</v>
      </c>
      <c r="H259" s="117">
        <v>77400.41915320556</v>
      </c>
      <c r="I259" s="117">
        <v>4412.638045389252</v>
      </c>
      <c r="J259" s="118">
        <v>81813.0571985948</v>
      </c>
      <c r="K259" s="117">
        <v>32584.996865422872</v>
      </c>
      <c r="L259" s="118">
        <v>114398.05406401768</v>
      </c>
      <c r="M259" s="119">
        <v>-4781.495296798224</v>
      </c>
    </row>
    <row r="260" spans="1:13" s="12" customFormat="1" ht="15.75">
      <c r="A260" s="102">
        <v>43925</v>
      </c>
      <c r="B260" s="117">
        <v>896.0441459593999</v>
      </c>
      <c r="C260" s="117">
        <v>3448.6319778145</v>
      </c>
      <c r="D260" s="117">
        <v>2127.4900883192413</v>
      </c>
      <c r="E260" s="118">
        <v>6472.1662120931405</v>
      </c>
      <c r="F260" s="117">
        <v>75206.36300756146</v>
      </c>
      <c r="G260" s="118">
        <v>81678.5292196546</v>
      </c>
      <c r="H260" s="117">
        <v>72524.29158142858</v>
      </c>
      <c r="I260" s="117">
        <v>5570.820245861185</v>
      </c>
      <c r="J260" s="118">
        <v>78095.11182728976</v>
      </c>
      <c r="K260" s="117">
        <v>19589.066204300776</v>
      </c>
      <c r="L260" s="118">
        <v>97684.17803159053</v>
      </c>
      <c r="M260" s="119">
        <v>-16005.648811935927</v>
      </c>
    </row>
    <row r="261" spans="1:13" s="12" customFormat="1" ht="15.75">
      <c r="A261" s="102">
        <v>43955</v>
      </c>
      <c r="B261" s="117">
        <v>1185.8385323083999</v>
      </c>
      <c r="C261" s="117">
        <v>4897.813263666</v>
      </c>
      <c r="D261" s="117">
        <v>1627.9059134094796</v>
      </c>
      <c r="E261" s="118">
        <v>7711.55770938388</v>
      </c>
      <c r="F261" s="117">
        <v>83830.25123380982</v>
      </c>
      <c r="G261" s="118">
        <v>91541.8089431937</v>
      </c>
      <c r="H261" s="117">
        <v>106384.39495293479</v>
      </c>
      <c r="I261" s="117">
        <v>521.9532685330829</v>
      </c>
      <c r="J261" s="118">
        <v>107851.290451235</v>
      </c>
      <c r="K261" s="117">
        <v>15455.132728715485</v>
      </c>
      <c r="L261" s="118">
        <v>123306.42317995049</v>
      </c>
      <c r="M261" s="119">
        <v>-31764.614236756795</v>
      </c>
    </row>
    <row r="262" spans="1:13" s="12" customFormat="1" ht="15.75">
      <c r="A262" s="102">
        <v>43986</v>
      </c>
      <c r="B262" s="117">
        <v>1723.6593804575</v>
      </c>
      <c r="C262" s="117">
        <v>3476.918715359</v>
      </c>
      <c r="D262" s="117">
        <v>922.9823371350003</v>
      </c>
      <c r="E262" s="118">
        <v>6123.5604329515</v>
      </c>
      <c r="F262" s="117">
        <v>88804.56465605767</v>
      </c>
      <c r="G262" s="118">
        <v>94928.12508900918</v>
      </c>
      <c r="H262" s="117">
        <v>81904.17828428224</v>
      </c>
      <c r="I262" s="117">
        <v>3339.338677286093</v>
      </c>
      <c r="J262" s="118">
        <v>67456.5582061595</v>
      </c>
      <c r="K262" s="117">
        <v>21754.824092681418</v>
      </c>
      <c r="L262" s="118">
        <v>89211.38229884092</v>
      </c>
      <c r="M262" s="119">
        <v>5716.742790168253</v>
      </c>
    </row>
    <row r="263" spans="1:13" s="12" customFormat="1" ht="15.75">
      <c r="A263" s="102">
        <v>44016</v>
      </c>
      <c r="B263" s="117">
        <v>1062.4110007401</v>
      </c>
      <c r="C263" s="117">
        <v>2596.7832237096</v>
      </c>
      <c r="D263" s="117">
        <v>33874.167481519136</v>
      </c>
      <c r="E263" s="118">
        <v>37533.36170596884</v>
      </c>
      <c r="F263" s="117">
        <v>100261.44613455744</v>
      </c>
      <c r="G263" s="118">
        <v>137794.80784052628</v>
      </c>
      <c r="H263" s="117">
        <v>69260.1818962609</v>
      </c>
      <c r="I263" s="117">
        <v>4699.32014102658</v>
      </c>
      <c r="J263" s="118">
        <v>73959.5020372875</v>
      </c>
      <c r="K263" s="117">
        <v>20002.639502816455</v>
      </c>
      <c r="L263" s="118">
        <v>93962.14154010396</v>
      </c>
      <c r="M263" s="119">
        <v>43832.66630042232</v>
      </c>
    </row>
    <row r="264" spans="1:13" s="12" customFormat="1" ht="15.75">
      <c r="A264" s="102">
        <v>44047</v>
      </c>
      <c r="B264" s="117">
        <v>3069.3446865380997</v>
      </c>
      <c r="C264" s="117">
        <v>6756.7931721112</v>
      </c>
      <c r="D264" s="117">
        <v>50080.68804470482</v>
      </c>
      <c r="E264" s="118">
        <v>59906.82590335411</v>
      </c>
      <c r="F264" s="117">
        <v>93638.18390378905</v>
      </c>
      <c r="G264" s="118">
        <v>153545.00980714316</v>
      </c>
      <c r="H264" s="117">
        <v>79435.92763270572</v>
      </c>
      <c r="I264" s="117">
        <v>485.48963671292006</v>
      </c>
      <c r="J264" s="118">
        <v>79921.41726941864</v>
      </c>
      <c r="K264" s="117">
        <v>22201.722971733732</v>
      </c>
      <c r="L264" s="118">
        <v>102123.14024115237</v>
      </c>
      <c r="M264" s="119">
        <v>51421.86956599078</v>
      </c>
    </row>
    <row r="265" spans="1:13" s="12" customFormat="1" ht="15.75">
      <c r="A265" s="102">
        <v>44078</v>
      </c>
      <c r="B265" s="117">
        <v>4758.623291409698</v>
      </c>
      <c r="C265" s="117">
        <v>4036.0032677636</v>
      </c>
      <c r="D265" s="117">
        <v>1987.1031868273012</v>
      </c>
      <c r="E265" s="118">
        <v>10781.7297460006</v>
      </c>
      <c r="F265" s="117">
        <v>105886.57457213357</v>
      </c>
      <c r="G265" s="118">
        <v>116668.30431813416</v>
      </c>
      <c r="H265" s="117">
        <v>85124.85645353672</v>
      </c>
      <c r="I265" s="117">
        <v>611.1096548664656</v>
      </c>
      <c r="J265" s="118">
        <v>85735.9661084032</v>
      </c>
      <c r="K265" s="117">
        <v>32116.66040978297</v>
      </c>
      <c r="L265" s="118">
        <v>117852.62651818617</v>
      </c>
      <c r="M265" s="119">
        <v>-1184.3222000520036</v>
      </c>
    </row>
    <row r="266" spans="1:13" s="12" customFormat="1" ht="15.75">
      <c r="A266" s="102">
        <v>44105</v>
      </c>
      <c r="B266" s="117">
        <v>9495.541655191842</v>
      </c>
      <c r="C266" s="117">
        <v>2667.5589933062</v>
      </c>
      <c r="D266" s="117">
        <v>688.6199591492568</v>
      </c>
      <c r="E266" s="118">
        <v>12851.7206076473</v>
      </c>
      <c r="F266" s="117">
        <v>88218.01809770135</v>
      </c>
      <c r="G266" s="118">
        <v>101069.73870534865</v>
      </c>
      <c r="H266" s="117">
        <v>69517.04206341555</v>
      </c>
      <c r="I266" s="117">
        <v>1187.026393220272</v>
      </c>
      <c r="J266" s="118">
        <v>70704.06845663582</v>
      </c>
      <c r="K266" s="117">
        <v>16870.72947964653</v>
      </c>
      <c r="L266" s="118">
        <v>87574.79793628235</v>
      </c>
      <c r="M266" s="119">
        <v>13494.940769066292</v>
      </c>
    </row>
    <row r="267" spans="1:13" s="12" customFormat="1" ht="15.75">
      <c r="A267" s="102">
        <v>44136</v>
      </c>
      <c r="B267" s="117">
        <v>11593.650858722502</v>
      </c>
      <c r="C267" s="117">
        <v>2521.4555134643997</v>
      </c>
      <c r="D267" s="117">
        <v>1571.7355726429414</v>
      </c>
      <c r="E267" s="118">
        <v>15686.841944829843</v>
      </c>
      <c r="F267" s="117">
        <v>110870.38081080974</v>
      </c>
      <c r="G267" s="118">
        <v>126557.22275563958</v>
      </c>
      <c r="H267" s="117">
        <v>75146.8212431885</v>
      </c>
      <c r="I267" s="117">
        <v>4269.728403714152</v>
      </c>
      <c r="J267" s="118">
        <v>79416.5496469027</v>
      </c>
      <c r="K267" s="117">
        <v>59241.78838190589</v>
      </c>
      <c r="L267" s="118">
        <v>138658.3380288086</v>
      </c>
      <c r="M267" s="119">
        <v>-12101.115273169009</v>
      </c>
    </row>
    <row r="268" spans="1:13" s="12" customFormat="1" ht="15.75">
      <c r="A268" s="102">
        <v>44166</v>
      </c>
      <c r="B268" s="117">
        <v>15694.534238274236</v>
      </c>
      <c r="C268" s="117">
        <v>3225.5737840663</v>
      </c>
      <c r="D268" s="117">
        <v>3936.3206014455286</v>
      </c>
      <c r="E268" s="118">
        <v>22856.428623786065</v>
      </c>
      <c r="F268" s="117">
        <v>198677.4404427621</v>
      </c>
      <c r="G268" s="118">
        <v>221533.86906654816</v>
      </c>
      <c r="H268" s="117">
        <v>92513.48022467512</v>
      </c>
      <c r="I268" s="117">
        <v>4213.341890223541</v>
      </c>
      <c r="J268" s="118">
        <v>96726.82211489866</v>
      </c>
      <c r="K268" s="117">
        <v>23837.8823186027</v>
      </c>
      <c r="L268" s="118">
        <v>120564.70443350136</v>
      </c>
      <c r="M268" s="119">
        <v>100969.16463304679</v>
      </c>
    </row>
    <row r="269" spans="1:13" s="12" customFormat="1" ht="15.75">
      <c r="A269" s="102"/>
      <c r="B269" s="117"/>
      <c r="C269" s="117"/>
      <c r="D269" s="117"/>
      <c r="E269" s="118"/>
      <c r="F269" s="117"/>
      <c r="G269" s="118"/>
      <c r="H269" s="117"/>
      <c r="I269" s="117"/>
      <c r="J269" s="118"/>
      <c r="K269" s="117"/>
      <c r="L269" s="118"/>
      <c r="M269" s="119"/>
    </row>
    <row r="270" spans="1:13" s="12" customFormat="1" ht="15.75">
      <c r="A270" s="81" t="s">
        <v>38</v>
      </c>
      <c r="B270" s="82"/>
      <c r="C270" s="82"/>
      <c r="D270" s="82"/>
      <c r="E270" s="82"/>
      <c r="F270" s="82"/>
      <c r="G270" s="85"/>
      <c r="H270" s="82"/>
      <c r="I270" s="85"/>
      <c r="J270" s="82"/>
      <c r="K270" s="82"/>
      <c r="L270" s="82"/>
      <c r="M270" s="103"/>
    </row>
    <row r="271" spans="1:13" s="71" customFormat="1" ht="15.7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</row>
    <row r="272" spans="1:13" s="71" customFormat="1" ht="15.7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</row>
    <row r="273" spans="1:13" s="71" customFormat="1" ht="15.7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</row>
    <row r="274" spans="1:13" s="71" customFormat="1" ht="15.7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</row>
    <row r="275" spans="1:13" s="71" customFormat="1" ht="15.7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</row>
    <row r="276" spans="1:13" s="71" customFormat="1" ht="15.7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s="71" customFormat="1" ht="15.7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</row>
    <row r="278" spans="1:13" s="71" customFormat="1" ht="15.7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</row>
    <row r="279" spans="1:13" s="71" customFormat="1" ht="15.7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s="71" customFormat="1" ht="15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s="71" customFormat="1" ht="15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</row>
    <row r="282" spans="1:13" s="71" customFormat="1" ht="15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</row>
    <row r="283" spans="1:13" s="71" customFormat="1" ht="15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s="71" customFormat="1" ht="15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  <row r="4555" spans="1:13" s="71" customFormat="1" ht="15.75">
      <c r="A4555" s="100"/>
      <c r="B4555" s="100"/>
      <c r="C4555" s="100"/>
      <c r="D4555" s="100"/>
      <c r="E4555" s="100"/>
      <c r="F4555" s="100"/>
      <c r="G4555" s="100"/>
      <c r="H4555" s="100"/>
      <c r="I4555" s="100"/>
      <c r="J4555" s="100"/>
      <c r="K4555" s="100"/>
      <c r="L4555" s="100"/>
      <c r="M4555" s="100"/>
    </row>
    <row r="4556" spans="1:13" s="71" customFormat="1" ht="15.75">
      <c r="A4556" s="100"/>
      <c r="B4556" s="100"/>
      <c r="C4556" s="100"/>
      <c r="D4556" s="100"/>
      <c r="E4556" s="100"/>
      <c r="F4556" s="100"/>
      <c r="G4556" s="100"/>
      <c r="H4556" s="100"/>
      <c r="I4556" s="100"/>
      <c r="J4556" s="100"/>
      <c r="K4556" s="100"/>
      <c r="L4556" s="100"/>
      <c r="M4556" s="100"/>
    </row>
    <row r="4557" spans="1:13" s="71" customFormat="1" ht="15.75">
      <c r="A4557" s="100"/>
      <c r="B4557" s="100"/>
      <c r="C4557" s="100"/>
      <c r="D4557" s="100"/>
      <c r="E4557" s="100"/>
      <c r="F4557" s="100"/>
      <c r="G4557" s="100"/>
      <c r="H4557" s="100"/>
      <c r="I4557" s="100"/>
      <c r="J4557" s="100"/>
      <c r="K4557" s="100"/>
      <c r="L4557" s="100"/>
      <c r="M4557" s="100"/>
    </row>
    <row r="4558" spans="1:13" s="71" customFormat="1" ht="15.75">
      <c r="A4558" s="100"/>
      <c r="B4558" s="100"/>
      <c r="C4558" s="100"/>
      <c r="D4558" s="100"/>
      <c r="E4558" s="100"/>
      <c r="F4558" s="100"/>
      <c r="G4558" s="100"/>
      <c r="H4558" s="100"/>
      <c r="I4558" s="100"/>
      <c r="J4558" s="100"/>
      <c r="K4558" s="100"/>
      <c r="L4558" s="100"/>
      <c r="M4558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30"/>
  <sheetViews>
    <sheetView zoomScalePageLayoutView="0" workbookViewId="0" topLeftCell="A1">
      <pane xSplit="1" ySplit="15" topLeftCell="D31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O42" sqref="O42"/>
    </sheetView>
  </sheetViews>
  <sheetFormatPr defaultColWidth="11.5546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9"/>
    </row>
    <row r="5" spans="1:13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1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2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2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2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2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2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2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2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3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v>59687.54365274</v>
      </c>
      <c r="C35" s="79">
        <v>19089.17397</v>
      </c>
      <c r="D35" s="79">
        <v>15380.192404359994</v>
      </c>
      <c r="E35" s="80">
        <v>94156.92767475</v>
      </c>
      <c r="F35" s="79">
        <v>815801.25230555</v>
      </c>
      <c r="G35" s="80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80">
        <v>1073460.51481857</v>
      </c>
      <c r="M35" s="80">
        <v>-163502.33483826998</v>
      </c>
    </row>
    <row r="36" spans="1:13" s="71" customFormat="1" ht="15.75">
      <c r="A36" s="96">
        <v>2015</v>
      </c>
      <c r="B36" s="79">
        <v>67256.38217227001</v>
      </c>
      <c r="C36" s="79">
        <v>29525.43220716</v>
      </c>
      <c r="D36" s="79">
        <v>13649.027647109993</v>
      </c>
      <c r="E36" s="80">
        <v>110430.85967418998</v>
      </c>
      <c r="F36" s="79">
        <v>900507.7489309702</v>
      </c>
      <c r="G36" s="80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80">
        <v>1231243.78796452</v>
      </c>
      <c r="M36" s="80">
        <v>-220305.17935935993</v>
      </c>
    </row>
    <row r="37" spans="1:13" s="71" customFormat="1" ht="15.75">
      <c r="A37" s="96">
        <v>2016</v>
      </c>
      <c r="B37" s="79">
        <v>61127.21000000001</v>
      </c>
      <c r="C37" s="79">
        <v>16576.47</v>
      </c>
      <c r="D37" s="79">
        <v>7282.58</v>
      </c>
      <c r="E37" s="80">
        <v>84986.26</v>
      </c>
      <c r="F37" s="79">
        <v>646235.91</v>
      </c>
      <c r="G37" s="80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80">
        <v>868775.8099999999</v>
      </c>
      <c r="M37" s="80">
        <v>-137553.63999999993</v>
      </c>
    </row>
    <row r="38" spans="1:13" s="71" customFormat="1" ht="15.75">
      <c r="A38" s="96">
        <v>2017</v>
      </c>
      <c r="B38" s="79">
        <v>44152.8901499309</v>
      </c>
      <c r="C38" s="79">
        <v>40011.414100599</v>
      </c>
      <c r="D38" s="79">
        <v>71677.4726289471</v>
      </c>
      <c r="E38" s="80">
        <v>155841.77687947702</v>
      </c>
      <c r="F38" s="79">
        <v>699604.4706941608</v>
      </c>
      <c r="G38" s="80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80">
        <v>987373.0070786618</v>
      </c>
      <c r="M38" s="80">
        <v>-131926.759505024</v>
      </c>
    </row>
    <row r="39" spans="1:13" s="71" customFormat="1" ht="15.75">
      <c r="A39" s="96">
        <v>2018</v>
      </c>
      <c r="B39" s="79">
        <v>59182.65561622713</v>
      </c>
      <c r="C39" s="79">
        <v>43781.1161074571</v>
      </c>
      <c r="D39" s="79">
        <v>97900.236450283</v>
      </c>
      <c r="E39" s="80">
        <v>200864.00817396725</v>
      </c>
      <c r="F39" s="79">
        <v>886865.8438745267</v>
      </c>
      <c r="G39" s="80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80">
        <v>1105804.0960752778</v>
      </c>
      <c r="M39" s="80">
        <v>-18074.244026783832</v>
      </c>
    </row>
    <row r="40" spans="1:13" s="71" customFormat="1" ht="15.75">
      <c r="A40" s="96">
        <v>2019</v>
      </c>
      <c r="B40" s="79">
        <v>78397.81464557826</v>
      </c>
      <c r="C40" s="79">
        <v>37159.1007575253</v>
      </c>
      <c r="D40" s="79">
        <v>147026.97829238055</v>
      </c>
      <c r="E40" s="80">
        <v>262583.8936954841</v>
      </c>
      <c r="F40" s="79">
        <v>1100346.4511152608</v>
      </c>
      <c r="G40" s="80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80">
        <v>1260312.12696411</v>
      </c>
      <c r="M40" s="80">
        <v>102618.21784663497</v>
      </c>
    </row>
    <row r="41" spans="1:13" s="71" customFormat="1" ht="15.75">
      <c r="A41" s="96">
        <v>2020</v>
      </c>
      <c r="B41" s="79">
        <v>62597.56306604069</v>
      </c>
      <c r="C41" s="79">
        <v>42906.2490362084</v>
      </c>
      <c r="D41" s="79">
        <v>104364.07465364572</v>
      </c>
      <c r="E41" s="80">
        <v>209867.8867558948</v>
      </c>
      <c r="F41" s="79">
        <v>1250809.0133869273</v>
      </c>
      <c r="G41" s="80">
        <v>1460676.9001428222</v>
      </c>
      <c r="H41" s="79">
        <v>966537.6417823608</v>
      </c>
      <c r="I41" s="79">
        <v>45662.610145193474</v>
      </c>
      <c r="J41" s="79">
        <v>995358.2354019128</v>
      </c>
      <c r="K41" s="79">
        <v>321214.7286111282</v>
      </c>
      <c r="L41" s="80">
        <v>1316572.9640130408</v>
      </c>
      <c r="M41" s="80">
        <v>144103.93612978127</v>
      </c>
    </row>
    <row r="42" spans="1:13" s="71" customFormat="1" ht="15.75">
      <c r="A42" s="96"/>
      <c r="B42" s="79"/>
      <c r="C42" s="79"/>
      <c r="D42" s="79"/>
      <c r="E42" s="80"/>
      <c r="F42" s="79"/>
      <c r="G42" s="80"/>
      <c r="H42" s="79"/>
      <c r="I42" s="79"/>
      <c r="J42" s="79"/>
      <c r="K42" s="79"/>
      <c r="L42" s="80"/>
      <c r="M42" s="80"/>
    </row>
    <row r="43" spans="1:13" s="71" customFormat="1" ht="15.75">
      <c r="A43" s="81" t="s">
        <v>38</v>
      </c>
      <c r="B43" s="97"/>
      <c r="C43" s="97"/>
      <c r="D43" s="97"/>
      <c r="E43" s="97"/>
      <c r="F43" s="97"/>
      <c r="G43" s="98"/>
      <c r="H43" s="97"/>
      <c r="I43" s="98"/>
      <c r="J43" s="97"/>
      <c r="K43" s="97"/>
      <c r="L43" s="97"/>
      <c r="M43" s="99"/>
    </row>
    <row r="44" spans="1:13" s="71" customFormat="1" ht="15.75">
      <c r="A44" s="12"/>
      <c r="B44" s="12"/>
      <c r="C44" s="87"/>
      <c r="D44" s="12"/>
      <c r="E44" s="12"/>
      <c r="F44" s="12"/>
      <c r="G44" s="12"/>
      <c r="H44" s="12"/>
      <c r="I44" s="12"/>
      <c r="J44" s="12"/>
      <c r="K44" s="12"/>
      <c r="L44" s="12"/>
      <c r="M44" s="89"/>
    </row>
    <row r="45" spans="1:13" s="71" customFormat="1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71" customFormat="1" ht="15.75">
      <c r="A46" s="12"/>
      <c r="B46" s="12"/>
      <c r="C46" s="89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71" customFormat="1" ht="15.75">
      <c r="A47" s="12"/>
      <c r="B47" s="89"/>
      <c r="C47" s="89"/>
      <c r="D47" s="12"/>
      <c r="E47" s="12"/>
      <c r="F47" s="12"/>
      <c r="G47" s="89"/>
      <c r="H47" s="91"/>
      <c r="I47" s="12"/>
      <c r="J47" s="12"/>
      <c r="K47" s="12"/>
      <c r="L47" s="12"/>
      <c r="M47" s="12"/>
    </row>
    <row r="48" spans="1:13" s="71" customFormat="1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71" customFormat="1" ht="15.75">
      <c r="A49" s="12"/>
      <c r="B49" s="12"/>
      <c r="C49" s="12"/>
      <c r="D49" s="89"/>
      <c r="E49" s="12"/>
      <c r="F49" s="12"/>
      <c r="G49" s="12"/>
      <c r="H49" s="12"/>
      <c r="I49" s="12"/>
      <c r="J49" s="12"/>
      <c r="K49" s="12"/>
      <c r="L49" s="12"/>
      <c r="M49" s="91"/>
    </row>
    <row r="50" spans="1:13" s="71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s="71" customFormat="1" ht="15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5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2:13" ht="15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2018-12-12T08:27:13Z</cp:lastPrinted>
  <dcterms:created xsi:type="dcterms:W3CDTF">2000-07-14T14:03:56Z</dcterms:created>
  <dcterms:modified xsi:type="dcterms:W3CDTF">2021-04-15T16:25:28Z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