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Français\"/>
    </mc:Choice>
  </mc:AlternateContent>
  <bookViews>
    <workbookView xWindow="0" yWindow="0" windowWidth="24000" windowHeight="9600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BR13" i="3" l="1"/>
  <c r="BR14" i="3"/>
  <c r="BR15" i="3"/>
  <c r="BR16" i="3"/>
  <c r="BR17" i="3"/>
  <c r="BR18" i="3"/>
  <c r="BR19" i="3"/>
  <c r="BR20" i="3"/>
  <c r="BR21" i="3"/>
  <c r="BR22" i="3"/>
  <c r="BR23" i="3"/>
  <c r="BR24" i="3"/>
  <c r="BR12" i="3"/>
  <c r="BN13" i="3"/>
  <c r="BO13" i="3"/>
  <c r="BP13" i="3"/>
  <c r="BQ13" i="3"/>
  <c r="BN14" i="3"/>
  <c r="BO14" i="3"/>
  <c r="BP14" i="3"/>
  <c r="BP11" i="3" s="1"/>
  <c r="BQ14" i="3"/>
  <c r="BN15" i="3"/>
  <c r="BO15" i="3"/>
  <c r="BP15" i="3"/>
  <c r="BQ15" i="3"/>
  <c r="BN16" i="3"/>
  <c r="BO16" i="3"/>
  <c r="BP16" i="3"/>
  <c r="BQ16" i="3"/>
  <c r="BN17" i="3"/>
  <c r="BO17" i="3"/>
  <c r="BP17" i="3"/>
  <c r="BQ17" i="3"/>
  <c r="BN18" i="3"/>
  <c r="BO18" i="3"/>
  <c r="BP18" i="3"/>
  <c r="BQ18" i="3"/>
  <c r="BN19" i="3"/>
  <c r="BO19" i="3"/>
  <c r="BP19" i="3"/>
  <c r="BQ19" i="3"/>
  <c r="BN20" i="3"/>
  <c r="BO20" i="3"/>
  <c r="BP20" i="3"/>
  <c r="BQ20" i="3"/>
  <c r="BN21" i="3"/>
  <c r="BO21" i="3"/>
  <c r="BP21" i="3"/>
  <c r="BQ21" i="3"/>
  <c r="BN22" i="3"/>
  <c r="BO22" i="3"/>
  <c r="BP22" i="3"/>
  <c r="BQ22" i="3"/>
  <c r="BN23" i="3"/>
  <c r="BO23" i="3"/>
  <c r="BP23" i="3"/>
  <c r="BQ23" i="3"/>
  <c r="BN24" i="3"/>
  <c r="BO24" i="3"/>
  <c r="BP24" i="3"/>
  <c r="BQ24" i="3"/>
  <c r="BQ12" i="3"/>
  <c r="BQ11" i="3" s="1"/>
  <c r="BP12" i="3"/>
  <c r="BO12" i="3"/>
  <c r="BN12" i="3"/>
  <c r="BR11" i="3" l="1"/>
  <c r="BO11" i="3"/>
  <c r="K10" i="3" l="1"/>
  <c r="L10" i="3"/>
  <c r="M10" i="3"/>
  <c r="N10" i="3"/>
  <c r="W10" i="3"/>
  <c r="X10" i="3"/>
  <c r="Y10" i="3"/>
  <c r="Z10" i="3"/>
  <c r="AI10" i="3"/>
  <c r="AJ10" i="3"/>
  <c r="AK10" i="3"/>
  <c r="AL10" i="3"/>
  <c r="AU10" i="3"/>
  <c r="AV10" i="3"/>
  <c r="AW10" i="3"/>
  <c r="AX10" i="3"/>
  <c r="BG10" i="3"/>
  <c r="BH10" i="3"/>
  <c r="BI10" i="3"/>
  <c r="BJ10" i="3"/>
  <c r="C11" i="3"/>
  <c r="C10" i="3" s="1"/>
  <c r="D11" i="3"/>
  <c r="D10" i="3" s="1"/>
  <c r="E11" i="3"/>
  <c r="E10" i="3" s="1"/>
  <c r="F11" i="3"/>
  <c r="F10" i="3" s="1"/>
  <c r="G11" i="3"/>
  <c r="G10" i="3" s="1"/>
  <c r="H11" i="3"/>
  <c r="H10" i="3" s="1"/>
  <c r="I11" i="3"/>
  <c r="I10" i="3" s="1"/>
  <c r="J11" i="3"/>
  <c r="J10" i="3" s="1"/>
  <c r="K11" i="3"/>
  <c r="L11" i="3"/>
  <c r="M11" i="3"/>
  <c r="N11" i="3"/>
  <c r="O11" i="3"/>
  <c r="O10" i="3" s="1"/>
  <c r="P11" i="3"/>
  <c r="P10" i="3" s="1"/>
  <c r="Q11" i="3"/>
  <c r="Q10" i="3" s="1"/>
  <c r="R11" i="3"/>
  <c r="R10" i="3" s="1"/>
  <c r="S11" i="3"/>
  <c r="S10" i="3" s="1"/>
  <c r="T11" i="3"/>
  <c r="T10" i="3" s="1"/>
  <c r="U11" i="3"/>
  <c r="U10" i="3" s="1"/>
  <c r="V11" i="3"/>
  <c r="V10" i="3" s="1"/>
  <c r="W11" i="3"/>
  <c r="X11" i="3"/>
  <c r="Y11" i="3"/>
  <c r="Z11" i="3"/>
  <c r="AA11" i="3"/>
  <c r="AA10" i="3" s="1"/>
  <c r="AB11" i="3"/>
  <c r="AB10" i="3" s="1"/>
  <c r="AC11" i="3"/>
  <c r="AC10" i="3" s="1"/>
  <c r="AD11" i="3"/>
  <c r="AD10" i="3" s="1"/>
  <c r="AE11" i="3"/>
  <c r="AE10" i="3" s="1"/>
  <c r="AF11" i="3"/>
  <c r="AF10" i="3" s="1"/>
  <c r="AG11" i="3"/>
  <c r="AG10" i="3" s="1"/>
  <c r="AH11" i="3"/>
  <c r="AH10" i="3" s="1"/>
  <c r="AI11" i="3"/>
  <c r="AJ11" i="3"/>
  <c r="AK11" i="3"/>
  <c r="AL11" i="3"/>
  <c r="AM11" i="3"/>
  <c r="AM10" i="3" s="1"/>
  <c r="AN11" i="3"/>
  <c r="AN10" i="3" s="1"/>
  <c r="AO11" i="3"/>
  <c r="AO10" i="3" s="1"/>
  <c r="AP11" i="3"/>
  <c r="AP10" i="3" s="1"/>
  <c r="AQ11" i="3"/>
  <c r="AQ10" i="3" s="1"/>
  <c r="AR11" i="3"/>
  <c r="AR10" i="3" s="1"/>
  <c r="AS11" i="3"/>
  <c r="AS10" i="3" s="1"/>
  <c r="AT11" i="3"/>
  <c r="AT10" i="3" s="1"/>
  <c r="AU11" i="3"/>
  <c r="AV11" i="3"/>
  <c r="AW11" i="3"/>
  <c r="AX11" i="3"/>
  <c r="AY11" i="3"/>
  <c r="AY10" i="3" s="1"/>
  <c r="AZ11" i="3"/>
  <c r="AZ10" i="3" s="1"/>
  <c r="BA11" i="3"/>
  <c r="BA10" i="3" s="1"/>
  <c r="BB11" i="3"/>
  <c r="BB10" i="3" s="1"/>
  <c r="BC11" i="3"/>
  <c r="BC10" i="3" s="1"/>
  <c r="BD11" i="3"/>
  <c r="BD10" i="3" s="1"/>
  <c r="BE11" i="3"/>
  <c r="BE10" i="3" s="1"/>
  <c r="BF11" i="3"/>
  <c r="BF10" i="3" s="1"/>
  <c r="BG11" i="3"/>
  <c r="BH11" i="3"/>
  <c r="BI11" i="3"/>
  <c r="BJ11" i="3"/>
  <c r="BK11" i="3"/>
  <c r="BK10" i="3" s="1"/>
  <c r="BL11" i="3"/>
  <c r="BL10" i="3" s="1"/>
  <c r="BM11" i="3"/>
  <c r="BM10" i="3" s="1"/>
  <c r="BN11" i="3"/>
  <c r="BN10" i="3" s="1"/>
  <c r="BO10" i="3"/>
  <c r="BP10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5" i="3"/>
  <c r="D25" i="3"/>
  <c r="C25" i="3"/>
  <c r="B25" i="3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GM11" i="4"/>
  <c r="GN11" i="4"/>
  <c r="GO11" i="4"/>
  <c r="GP11" i="4"/>
  <c r="GQ11" i="4"/>
  <c r="GR11" i="4"/>
  <c r="GS11" i="4"/>
  <c r="GT11" i="4"/>
  <c r="GU11" i="4"/>
  <c r="GV11" i="4"/>
  <c r="GW11" i="4"/>
  <c r="GX11" i="4"/>
  <c r="GY11" i="4"/>
  <c r="GZ11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Q11" i="5" l="1"/>
  <c r="Q10" i="5"/>
  <c r="BR10" i="5"/>
  <c r="M10" i="5" l="1"/>
  <c r="C11" i="5"/>
  <c r="D11" i="5"/>
  <c r="E11" i="5"/>
  <c r="E10" i="5" s="1"/>
  <c r="F11" i="5"/>
  <c r="G11" i="5"/>
  <c r="H11" i="5"/>
  <c r="I11" i="5"/>
  <c r="I10" i="5" s="1"/>
  <c r="J11" i="5"/>
  <c r="K11" i="5"/>
  <c r="L11" i="5"/>
  <c r="L10" i="5" s="1"/>
  <c r="M11" i="5"/>
  <c r="N11" i="5"/>
  <c r="N10" i="5" s="1"/>
  <c r="O11" i="5"/>
  <c r="P11" i="5"/>
  <c r="C10" i="4"/>
  <c r="G10" i="4"/>
  <c r="H10" i="4"/>
  <c r="K10" i="4"/>
  <c r="O10" i="4"/>
  <c r="R10" i="4"/>
  <c r="S10" i="4"/>
  <c r="T10" i="4"/>
  <c r="W10" i="4"/>
  <c r="AA10" i="4"/>
  <c r="AE10" i="4"/>
  <c r="AF10" i="4"/>
  <c r="AI10" i="4"/>
  <c r="AM10" i="4"/>
  <c r="AQ10" i="4"/>
  <c r="AR10" i="4"/>
  <c r="AU10" i="4"/>
  <c r="AY10" i="4"/>
  <c r="BC10" i="4"/>
  <c r="BD10" i="4"/>
  <c r="BG10" i="4"/>
  <c r="BK10" i="4"/>
  <c r="BO10" i="4"/>
  <c r="BP10" i="4"/>
  <c r="BS10" i="4"/>
  <c r="BW10" i="4"/>
  <c r="CA10" i="4"/>
  <c r="CB10" i="4"/>
  <c r="CE10" i="4"/>
  <c r="CI10" i="4"/>
  <c r="CL10" i="4"/>
  <c r="CM10" i="4"/>
  <c r="CN10" i="4"/>
  <c r="CQ10" i="4"/>
  <c r="CU10" i="4"/>
  <c r="CY10" i="4"/>
  <c r="CZ10" i="4"/>
  <c r="DC10" i="4"/>
  <c r="DG10" i="4"/>
  <c r="DK10" i="4"/>
  <c r="DL10" i="4"/>
  <c r="DO10" i="4"/>
  <c r="DS10" i="4"/>
  <c r="DW10" i="4"/>
  <c r="DX10" i="4"/>
  <c r="EA10" i="4"/>
  <c r="EE10" i="4"/>
  <c r="EI10" i="4"/>
  <c r="EJ10" i="4"/>
  <c r="EM10" i="4"/>
  <c r="EQ10" i="4"/>
  <c r="EU10" i="4"/>
  <c r="EV10" i="4"/>
  <c r="EY10" i="4"/>
  <c r="FC10" i="4"/>
  <c r="FG10" i="4"/>
  <c r="FH10" i="4"/>
  <c r="FK10" i="4"/>
  <c r="FO10" i="4"/>
  <c r="FS10" i="4"/>
  <c r="FT10" i="4"/>
  <c r="FW10" i="4"/>
  <c r="GA10" i="4"/>
  <c r="GE10" i="4"/>
  <c r="GF10" i="4"/>
  <c r="B11" i="4"/>
  <c r="B25" i="4"/>
  <c r="B11" i="3"/>
  <c r="B10" i="3" s="1"/>
  <c r="B10" i="5"/>
  <c r="B11" i="5"/>
  <c r="FM10" i="4" l="1"/>
  <c r="B10" i="4"/>
  <c r="FA10" i="4"/>
  <c r="EO10" i="4"/>
  <c r="DQ10" i="4"/>
  <c r="DE10" i="4"/>
  <c r="CS10" i="4"/>
  <c r="CG10" i="4"/>
  <c r="BU10" i="4"/>
  <c r="BI10" i="4"/>
  <c r="AW10" i="4"/>
  <c r="AK10" i="4"/>
  <c r="Y10" i="4"/>
  <c r="M10" i="4"/>
  <c r="FY10" i="4"/>
  <c r="P10" i="5"/>
  <c r="H10" i="5"/>
  <c r="D10" i="5"/>
  <c r="GI10" i="4"/>
  <c r="FU10" i="4"/>
  <c r="FI10" i="4"/>
  <c r="EW10" i="4"/>
  <c r="EK10" i="4"/>
  <c r="EC10" i="4"/>
  <c r="DY10" i="4"/>
  <c r="DM10" i="4"/>
  <c r="DA10" i="4"/>
  <c r="CO10" i="4"/>
  <c r="CC10" i="4"/>
  <c r="BQ10" i="4"/>
  <c r="BE10" i="4"/>
  <c r="AS10" i="4"/>
  <c r="AG10" i="4"/>
  <c r="U10" i="4"/>
  <c r="I10" i="4"/>
  <c r="O10" i="5"/>
  <c r="K10" i="5"/>
  <c r="G10" i="5"/>
  <c r="C10" i="5"/>
  <c r="GK10" i="4"/>
  <c r="GG10" i="4"/>
  <c r="GD10" i="4"/>
  <c r="FR10" i="4"/>
  <c r="FF10" i="4"/>
  <c r="ET10" i="4"/>
  <c r="EH10" i="4"/>
  <c r="DV10" i="4"/>
  <c r="DJ10" i="4"/>
  <c r="CX10" i="4"/>
  <c r="BZ10" i="4"/>
  <c r="BN10" i="4"/>
  <c r="BB10" i="4"/>
  <c r="AP10" i="4"/>
  <c r="AD10" i="4"/>
  <c r="F10" i="4"/>
  <c r="J10" i="5"/>
  <c r="F10" i="5"/>
  <c r="GJ10" i="4"/>
  <c r="GB10" i="4"/>
  <c r="FP10" i="4"/>
  <c r="FD10" i="4"/>
  <c r="ER10" i="4"/>
  <c r="EF10" i="4"/>
  <c r="DT10" i="4"/>
  <c r="DH10" i="4"/>
  <c r="CV10" i="4"/>
  <c r="CJ10" i="4"/>
  <c r="BX10" i="4"/>
  <c r="BL10" i="4"/>
  <c r="AZ10" i="4"/>
  <c r="AN10" i="4"/>
  <c r="AB10" i="4"/>
  <c r="P10" i="4"/>
  <c r="D10" i="4"/>
  <c r="FZ10" i="4"/>
  <c r="EP10" i="4"/>
  <c r="ED10" i="4"/>
  <c r="DF10" i="4"/>
  <c r="CH10" i="4"/>
  <c r="BJ10" i="4"/>
  <c r="AL10" i="4"/>
  <c r="N10" i="4"/>
  <c r="FB10" i="4"/>
  <c r="DR10" i="4"/>
  <c r="CT10" i="4"/>
  <c r="BV10" i="4"/>
  <c r="AX10" i="4"/>
  <c r="Z10" i="4"/>
  <c r="FN10" i="4"/>
  <c r="GH10" i="4"/>
  <c r="GC10" i="4"/>
  <c r="FQ10" i="4"/>
  <c r="FE10" i="4"/>
  <c r="ES10" i="4"/>
  <c r="EG10" i="4"/>
  <c r="DU10" i="4"/>
  <c r="DI10" i="4"/>
  <c r="CW10" i="4"/>
  <c r="CK10" i="4"/>
  <c r="BY10" i="4"/>
  <c r="BM10" i="4"/>
  <c r="BA10" i="4"/>
  <c r="AO10" i="4"/>
  <c r="AC10" i="4"/>
  <c r="Q10" i="4"/>
  <c r="E10" i="4"/>
  <c r="FX10" i="4"/>
  <c r="FL10" i="4"/>
  <c r="EZ10" i="4"/>
  <c r="EN10" i="4"/>
  <c r="EB10" i="4"/>
  <c r="DP10" i="4"/>
  <c r="DD10" i="4"/>
  <c r="CR10" i="4"/>
  <c r="CF10" i="4"/>
  <c r="BT10" i="4"/>
  <c r="BH10" i="4"/>
  <c r="AV10" i="4"/>
  <c r="AJ10" i="4"/>
  <c r="X10" i="4"/>
  <c r="L10" i="4"/>
  <c r="FV10" i="4"/>
  <c r="FJ10" i="4"/>
  <c r="EX10" i="4"/>
  <c r="EL10" i="4"/>
  <c r="DZ10" i="4"/>
  <c r="DN10" i="4"/>
  <c r="DB10" i="4"/>
  <c r="CP10" i="4"/>
  <c r="CD10" i="4"/>
  <c r="BR10" i="4"/>
  <c r="BF10" i="4"/>
  <c r="AT10" i="4"/>
  <c r="AH10" i="4"/>
  <c r="V10" i="4"/>
  <c r="J10" i="4"/>
  <c r="C65" i="3"/>
  <c r="E65" i="3"/>
  <c r="B65" i="3"/>
</calcChain>
</file>

<file path=xl/sharedStrings.xml><?xml version="1.0" encoding="utf-8"?>
<sst xmlns="http://schemas.openxmlformats.org/spreadsheetml/2006/main" count="1962" uniqueCount="91">
  <si>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</si>
  <si>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</si>
  <si>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</si>
  <si>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</si>
  <si>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</si>
  <si>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</si>
  <si>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</si>
  <si>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</si>
  <si>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</si>
  <si>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</si>
  <si>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</si>
  <si>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</si>
  <si>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</si>
  <si>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</si>
  <si>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</si>
  <si>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</si>
  <si>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</si>
  <si>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</si>
  <si>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</si>
  <si>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</si>
  <si>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</si>
  <si>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</si>
  <si>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</si>
  <si>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</si>
  <si>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</si>
  <si>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</si>
  <si>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</si>
  <si>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</si>
  <si>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</si>
  <si>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</si>
  <si>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</si>
  <si>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</si>
  <si>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</si>
  <si>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</si>
  <si>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</si>
  <si>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</si>
  <si>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</si>
  <si>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</si>
  <si>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</si>
  <si>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</si>
  <si>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</si>
  <si>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</si>
  <si>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</si>
  <si>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</si>
  <si>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</si>
  <si>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</si>
  <si>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</si>
  <si>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</si>
  <si>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</si>
  <si>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</si>
  <si>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</si>
  <si>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</si>
  <si>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</si>
  <si>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</si>
  <si>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</si>
  <si>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</si>
  <si>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</si>
  <si>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</si>
  <si>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</si>
  <si>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</si>
  <si>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</si>
  <si>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</si>
  <si>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</si>
  <si>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</si>
  <si>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</si>
  <si>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</si>
  <si>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</si>
  <si>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</si>
  <si>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</si>
  <si>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</si>
  <si>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</si>
  <si>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</si>
  <si>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</si>
  <si>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</si>
  <si>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</si>
  <si>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</si>
  <si>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</si>
  <si>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</si>
  <si>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</si>
  <si>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</si>
  <si>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</si>
  <si>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</si>
  <si>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</si>
  <si>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</si>
  <si>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</si>
  <si>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</si>
  <si>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</si>
  <si>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</si>
  <si>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</si>
  <si>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Egypte</t>
  </si>
  <si>
    <t>T1-2021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</si>
</sst>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0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1" xfId="0" applyFont="1" applyFill="1" applyBorder="1"/>
    <xf numFmtId="0" fontId="15" fillId="6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5" fillId="5" borderId="4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4" fontId="7" fillId="0" borderId="0" xfId="0" applyNumberFormat="1" applyFont="1" applyFill="1"/>
    <xf numFmtId="166" fontId="15" fillId="0" borderId="4" xfId="0" applyNumberFormat="1" applyFont="1" applyFill="1" applyBorder="1"/>
    <xf numFmtId="0" fontId="15" fillId="6" borderId="0" xfId="0" applyFont="1" applyFill="1" applyBorder="1" applyAlignment="1">
      <alignment horizontal="left" vertical="center" indent="6"/>
    </xf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  <xf numFmtId="168" fontId="1" fillId="0" borderId="0" xfId="0" applyNumberFormat="1" applyFont="1" applyFill="1"/>
    <xf numFmtId="168" fontId="15" fillId="0" borderId="0" xfId="0" applyNumberFormat="1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F23" sqref="F2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9" t="s">
        <v>85</v>
      </c>
    </row>
    <row r="8" spans="2:5" ht="18.75" x14ac:dyDescent="0.3">
      <c r="B8" s="2" t="s">
        <v>83</v>
      </c>
      <c r="E8" s="108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8" t="s">
        <v>50</v>
      </c>
    </row>
    <row r="12" spans="2:5" x14ac:dyDescent="0.25">
      <c r="B12" s="110" t="s">
        <v>51</v>
      </c>
      <c r="C12" s="4" t="s">
        <v>82</v>
      </c>
      <c r="D12" s="4" t="s">
        <v>51</v>
      </c>
      <c r="E12" s="119">
        <v>44256</v>
      </c>
    </row>
    <row r="13" spans="2:5" x14ac:dyDescent="0.25">
      <c r="B13" s="111" t="s">
        <v>52</v>
      </c>
      <c r="C13" s="4" t="s">
        <v>82</v>
      </c>
      <c r="D13" s="4" t="s">
        <v>52</v>
      </c>
      <c r="E13" s="120" t="s">
        <v>90</v>
      </c>
    </row>
    <row r="14" spans="2:5" x14ac:dyDescent="0.25">
      <c r="B14" s="111" t="s">
        <v>53</v>
      </c>
      <c r="C14" s="4" t="s">
        <v>82</v>
      </c>
      <c r="D14" s="4" t="s">
        <v>53</v>
      </c>
      <c r="E14" s="121">
        <v>2020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A334"/>
  <sheetViews>
    <sheetView workbookViewId="0">
      <pane xSplit="1" ySplit="8" topLeftCell="GL9" activePane="bottomRight" state="frozen"/>
      <selection pane="topRight" activeCell="B1" sqref="B1"/>
      <selection pane="bottomLeft" activeCell="A8" sqref="A8"/>
      <selection pane="bottomRight" activeCell="HA14" sqref="HA14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6"/>
    <col min="76" max="76" width="11.42578125" style="15"/>
    <col min="77" max="77" width="11.42578125" style="106"/>
    <col min="78" max="167" width="11.42578125" style="15"/>
    <col min="168" max="169" width="0" style="15" hidden="1" customWidth="1"/>
    <col min="170" max="171" width="9" style="15" bestFit="1" customWidth="1"/>
    <col min="172" max="172" width="9.85546875" style="15" bestFit="1" customWidth="1"/>
    <col min="173" max="173" width="9" style="15" bestFit="1" customWidth="1"/>
    <col min="174" max="174" width="9.5703125" style="15" bestFit="1" customWidth="1"/>
    <col min="175" max="176" width="9" style="15" bestFit="1" customWidth="1"/>
    <col min="177" max="177" width="9.85546875" style="15" bestFit="1" customWidth="1"/>
    <col min="178" max="178" width="9" style="15" bestFit="1" customWidth="1"/>
    <col min="179" max="179" width="9.85546875" style="15" bestFit="1" customWidth="1"/>
    <col min="180" max="180" width="9.5703125" style="15" bestFit="1" customWidth="1"/>
    <col min="181" max="181" width="9" style="15" bestFit="1" customWidth="1"/>
    <col min="182" max="208" width="11.42578125" style="15" customWidth="1"/>
  </cols>
  <sheetData>
    <row r="1" spans="1:208" s="53" customFormat="1" ht="15" customHeight="1" x14ac:dyDescent="0.25">
      <c r="A1" s="48" t="s">
        <v>57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</row>
    <row r="2" spans="1:208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</row>
    <row r="3" spans="1:208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21"/>
    </row>
    <row r="4" spans="1:208" ht="15.75" customHeight="1" x14ac:dyDescent="0.2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123" t="s">
        <v>78</v>
      </c>
    </row>
    <row r="5" spans="1:208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4"/>
    </row>
    <row r="6" spans="1:208" s="13" customFormat="1" ht="18.75" x14ac:dyDescent="0.3">
      <c r="A6" s="32"/>
      <c r="B6" s="132">
        <v>2004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1">
        <v>2005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1">
        <v>2006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L6" s="137">
        <v>2007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9"/>
      <c r="AX6" s="137">
        <v>2008</v>
      </c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9"/>
      <c r="BJ6" s="131">
        <v>2009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3"/>
      <c r="BV6" s="131">
        <v>2010</v>
      </c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3"/>
      <c r="CH6" s="131">
        <v>2011</v>
      </c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3"/>
      <c r="CT6" s="131">
        <v>2012</v>
      </c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3"/>
      <c r="DF6" s="131">
        <v>2013</v>
      </c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3"/>
      <c r="DR6" s="131">
        <v>2014</v>
      </c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3"/>
      <c r="ED6" s="131">
        <v>2015</v>
      </c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3"/>
      <c r="EP6" s="131">
        <v>2016</v>
      </c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3"/>
      <c r="FB6" s="131">
        <v>2017</v>
      </c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3"/>
      <c r="FN6" s="131">
        <v>2018</v>
      </c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3"/>
      <c r="FZ6" s="131">
        <v>2019</v>
      </c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3"/>
      <c r="GL6" s="131">
        <v>2020</v>
      </c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3"/>
      <c r="GX6" s="131">
        <v>2021</v>
      </c>
      <c r="GY6" s="132"/>
      <c r="GZ6" s="132"/>
    </row>
    <row r="7" spans="1:208" s="13" customFormat="1" ht="18.75" x14ac:dyDescent="0.3">
      <c r="A7" s="33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4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6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40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2"/>
      <c r="AX7" s="140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2"/>
      <c r="BJ7" s="134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6"/>
      <c r="BV7" s="134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6"/>
      <c r="CT7" s="134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  <c r="DF7" s="134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6"/>
      <c r="DR7" s="134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6"/>
      <c r="ED7" s="134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6"/>
      <c r="EP7" s="134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6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6"/>
      <c r="FN7" s="134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6"/>
      <c r="FZ7" s="134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4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6"/>
      <c r="GX7" s="134"/>
      <c r="GY7" s="135"/>
      <c r="GZ7" s="135"/>
    </row>
    <row r="8" spans="1:208" s="13" customFormat="1" ht="18.75" x14ac:dyDescent="0.3">
      <c r="A8" s="34" t="s">
        <v>60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  <c r="GD8" s="28">
        <v>43586</v>
      </c>
      <c r="GE8" s="28">
        <v>43617</v>
      </c>
      <c r="GF8" s="28">
        <v>43647</v>
      </c>
      <c r="GG8" s="28">
        <v>43678</v>
      </c>
      <c r="GH8" s="28">
        <v>43709</v>
      </c>
      <c r="GI8" s="28">
        <v>43739</v>
      </c>
      <c r="GJ8" s="28">
        <v>43770</v>
      </c>
      <c r="GK8" s="28">
        <v>43800</v>
      </c>
      <c r="GL8" s="28">
        <v>43831</v>
      </c>
      <c r="GM8" s="28">
        <v>43862</v>
      </c>
      <c r="GN8" s="28">
        <v>43891</v>
      </c>
      <c r="GO8" s="28">
        <v>43922</v>
      </c>
      <c r="GP8" s="28">
        <v>43952</v>
      </c>
      <c r="GQ8" s="28">
        <v>43983</v>
      </c>
      <c r="GR8" s="28">
        <v>44013</v>
      </c>
      <c r="GS8" s="28">
        <v>44044</v>
      </c>
      <c r="GT8" s="28">
        <v>44075</v>
      </c>
      <c r="GU8" s="28">
        <v>44105</v>
      </c>
      <c r="GV8" s="28">
        <v>44136</v>
      </c>
      <c r="GW8" s="28">
        <v>44166</v>
      </c>
      <c r="GX8" s="28">
        <v>44197</v>
      </c>
      <c r="GY8" s="28">
        <v>44228</v>
      </c>
      <c r="GZ8" s="28">
        <v>44256</v>
      </c>
    </row>
    <row r="9" spans="1:208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</row>
    <row r="10" spans="1:208" s="10" customFormat="1" x14ac:dyDescent="0.25">
      <c r="A10" s="57" t="s">
        <v>0</v>
      </c>
      <c r="B10" s="58">
        <f>B11+B25</f>
        <v>1668</v>
      </c>
      <c r="C10" s="58">
        <f t="shared" ref="C10:BN10" si="0">C11+C25</f>
        <v>1246</v>
      </c>
      <c r="D10" s="58">
        <f t="shared" si="0"/>
        <v>2365</v>
      </c>
      <c r="E10" s="58">
        <f t="shared" si="0"/>
        <v>2020</v>
      </c>
      <c r="F10" s="58">
        <f t="shared" si="0"/>
        <v>2345</v>
      </c>
      <c r="G10" s="58">
        <f t="shared" si="0"/>
        <v>1582</v>
      </c>
      <c r="H10" s="58">
        <f t="shared" si="0"/>
        <v>1382</v>
      </c>
      <c r="I10" s="58">
        <f t="shared" si="0"/>
        <v>1621</v>
      </c>
      <c r="J10" s="58">
        <f t="shared" si="0"/>
        <v>1515</v>
      </c>
      <c r="K10" s="58">
        <f t="shared" si="0"/>
        <v>2685</v>
      </c>
      <c r="L10" s="58">
        <f t="shared" si="0"/>
        <v>1001</v>
      </c>
      <c r="M10" s="58">
        <f t="shared" si="0"/>
        <v>1646</v>
      </c>
      <c r="N10" s="58">
        <f t="shared" si="0"/>
        <v>1313</v>
      </c>
      <c r="O10" s="58">
        <f t="shared" si="0"/>
        <v>1771</v>
      </c>
      <c r="P10" s="58">
        <f t="shared" si="0"/>
        <v>2365</v>
      </c>
      <c r="Q10" s="58">
        <f t="shared" si="0"/>
        <v>2721</v>
      </c>
      <c r="R10" s="58">
        <f t="shared" si="0"/>
        <v>2464</v>
      </c>
      <c r="S10" s="58">
        <f t="shared" si="0"/>
        <v>2853</v>
      </c>
      <c r="T10" s="58">
        <f t="shared" si="0"/>
        <v>2424.9999999999995</v>
      </c>
      <c r="U10" s="58">
        <f t="shared" si="0"/>
        <v>3853.2</v>
      </c>
      <c r="V10" s="58">
        <f t="shared" si="0"/>
        <v>2143.1000000000004</v>
      </c>
      <c r="W10" s="58">
        <f t="shared" si="0"/>
        <v>3444.1000000000004</v>
      </c>
      <c r="X10" s="58">
        <f t="shared" si="0"/>
        <v>106060</v>
      </c>
      <c r="Y10" s="58">
        <f t="shared" si="0"/>
        <v>5734</v>
      </c>
      <c r="Z10" s="58">
        <f t="shared" si="0"/>
        <v>6963</v>
      </c>
      <c r="AA10" s="58">
        <f t="shared" si="0"/>
        <v>7035.8000000000011</v>
      </c>
      <c r="AB10" s="58">
        <f t="shared" si="0"/>
        <v>3178.7</v>
      </c>
      <c r="AC10" s="58">
        <f t="shared" si="0"/>
        <v>2171.9999999999995</v>
      </c>
      <c r="AD10" s="58">
        <f t="shared" si="0"/>
        <v>3536.8</v>
      </c>
      <c r="AE10" s="58">
        <f t="shared" si="0"/>
        <v>3191.1999999999989</v>
      </c>
      <c r="AF10" s="58">
        <f t="shared" si="0"/>
        <v>4802.3</v>
      </c>
      <c r="AG10" s="58">
        <f t="shared" si="0"/>
        <v>5667.5</v>
      </c>
      <c r="AH10" s="58">
        <f t="shared" si="0"/>
        <v>1944.4999999999977</v>
      </c>
      <c r="AI10" s="58">
        <f t="shared" si="0"/>
        <v>2075.8999999999996</v>
      </c>
      <c r="AJ10" s="58">
        <f t="shared" si="0"/>
        <v>2694.2000000000035</v>
      </c>
      <c r="AK10" s="58">
        <f t="shared" si="0"/>
        <v>2160.5999999999958</v>
      </c>
      <c r="AL10" s="58">
        <f t="shared" si="0"/>
        <v>0</v>
      </c>
      <c r="AM10" s="58">
        <f t="shared" si="0"/>
        <v>0</v>
      </c>
      <c r="AN10" s="58">
        <f t="shared" si="0"/>
        <v>0</v>
      </c>
      <c r="AO10" s="58">
        <f t="shared" si="0"/>
        <v>0</v>
      </c>
      <c r="AP10" s="58">
        <f t="shared" si="0"/>
        <v>0</v>
      </c>
      <c r="AQ10" s="58">
        <f t="shared" si="0"/>
        <v>0</v>
      </c>
      <c r="AR10" s="58">
        <f t="shared" si="0"/>
        <v>0</v>
      </c>
      <c r="AS10" s="58">
        <f t="shared" si="0"/>
        <v>0</v>
      </c>
      <c r="AT10" s="58">
        <f t="shared" si="0"/>
        <v>0</v>
      </c>
      <c r="AU10" s="58">
        <f t="shared" si="0"/>
        <v>0</v>
      </c>
      <c r="AV10" s="58">
        <f t="shared" si="0"/>
        <v>0</v>
      </c>
      <c r="AW10" s="58">
        <f t="shared" si="0"/>
        <v>0</v>
      </c>
      <c r="AX10" s="58">
        <f t="shared" si="0"/>
        <v>0</v>
      </c>
      <c r="AY10" s="58">
        <f t="shared" si="0"/>
        <v>0</v>
      </c>
      <c r="AZ10" s="58">
        <f t="shared" si="0"/>
        <v>0</v>
      </c>
      <c r="BA10" s="58">
        <f t="shared" si="0"/>
        <v>0</v>
      </c>
      <c r="BB10" s="58">
        <f t="shared" si="0"/>
        <v>0</v>
      </c>
      <c r="BC10" s="58">
        <f t="shared" si="0"/>
        <v>0</v>
      </c>
      <c r="BD10" s="58">
        <f t="shared" si="0"/>
        <v>0</v>
      </c>
      <c r="BE10" s="58">
        <f t="shared" si="0"/>
        <v>0</v>
      </c>
      <c r="BF10" s="58">
        <f t="shared" si="0"/>
        <v>0</v>
      </c>
      <c r="BG10" s="58">
        <f t="shared" si="0"/>
        <v>0</v>
      </c>
      <c r="BH10" s="58">
        <f t="shared" si="0"/>
        <v>0</v>
      </c>
      <c r="BI10" s="58">
        <f t="shared" si="0"/>
        <v>0</v>
      </c>
      <c r="BJ10" s="58">
        <f t="shared" si="0"/>
        <v>1953.3999999999935</v>
      </c>
      <c r="BK10" s="58">
        <f t="shared" si="0"/>
        <v>3482.7000000000135</v>
      </c>
      <c r="BL10" s="58">
        <f t="shared" si="0"/>
        <v>3955.1</v>
      </c>
      <c r="BM10" s="58">
        <f t="shared" si="0"/>
        <v>1919.5999999999588</v>
      </c>
      <c r="BN10" s="58">
        <f t="shared" si="0"/>
        <v>1796.000000000038</v>
      </c>
      <c r="BO10" s="58">
        <f t="shared" ref="BO10:DZ10" si="1">BO11+BO25</f>
        <v>1324.7709999999731</v>
      </c>
      <c r="BP10" s="58">
        <f t="shared" si="1"/>
        <v>2918.1999999999716</v>
      </c>
      <c r="BQ10" s="58">
        <f t="shared" si="1"/>
        <v>1920.5605999999707</v>
      </c>
      <c r="BR10" s="58">
        <f t="shared" si="1"/>
        <v>2090.7236000000466</v>
      </c>
      <c r="BS10" s="58">
        <f t="shared" si="1"/>
        <v>1487.2360000000081</v>
      </c>
      <c r="BT10" s="58">
        <f t="shared" si="1"/>
        <v>2475.0530000000444</v>
      </c>
      <c r="BU10" s="58">
        <f t="shared" si="1"/>
        <v>2909.3689999999988</v>
      </c>
      <c r="BV10" s="58">
        <f t="shared" si="1"/>
        <v>1922</v>
      </c>
      <c r="BW10" s="58">
        <f t="shared" si="1"/>
        <v>1756</v>
      </c>
      <c r="BX10" s="58">
        <f t="shared" si="1"/>
        <v>2796</v>
      </c>
      <c r="BY10" s="58">
        <f t="shared" si="1"/>
        <v>2642</v>
      </c>
      <c r="BZ10" s="58">
        <f t="shared" si="1"/>
        <v>1950.3490000000004</v>
      </c>
      <c r="CA10" s="58">
        <f t="shared" si="1"/>
        <v>1506.731</v>
      </c>
      <c r="CB10" s="58">
        <f t="shared" si="1"/>
        <v>1991</v>
      </c>
      <c r="CC10" s="58">
        <f t="shared" si="1"/>
        <v>2298.2000000000003</v>
      </c>
      <c r="CD10" s="58">
        <f t="shared" si="1"/>
        <v>1604.3329999999999</v>
      </c>
      <c r="CE10" s="58">
        <f t="shared" si="1"/>
        <v>3391.2380000000003</v>
      </c>
      <c r="CF10" s="58">
        <f t="shared" si="1"/>
        <v>4114.1380000000008</v>
      </c>
      <c r="CG10" s="58">
        <f t="shared" si="1"/>
        <v>3150.0299999999997</v>
      </c>
      <c r="CH10" s="58">
        <f t="shared" si="1"/>
        <v>2474.1999999999998</v>
      </c>
      <c r="CI10" s="58">
        <f t="shared" si="1"/>
        <v>4909</v>
      </c>
      <c r="CJ10" s="58">
        <f t="shared" si="1"/>
        <v>3546.1</v>
      </c>
      <c r="CK10" s="58">
        <f t="shared" si="1"/>
        <v>6957.6049999999996</v>
      </c>
      <c r="CL10" s="58">
        <f t="shared" si="1"/>
        <v>4085.9</v>
      </c>
      <c r="CM10" s="58">
        <f t="shared" si="1"/>
        <v>4710.6000000000004</v>
      </c>
      <c r="CN10" s="58">
        <f t="shared" si="1"/>
        <v>4206.5999999999995</v>
      </c>
      <c r="CO10" s="58">
        <f t="shared" si="1"/>
        <v>7725.5</v>
      </c>
      <c r="CP10" s="58">
        <f t="shared" si="1"/>
        <v>5168.5110000000004</v>
      </c>
      <c r="CQ10" s="58">
        <f t="shared" si="1"/>
        <v>2867.5450000000001</v>
      </c>
      <c r="CR10" s="58">
        <f t="shared" si="1"/>
        <v>5281.3</v>
      </c>
      <c r="CS10" s="58">
        <f t="shared" si="1"/>
        <v>7403.6</v>
      </c>
      <c r="CT10" s="58">
        <f t="shared" si="1"/>
        <v>8069.152</v>
      </c>
      <c r="CU10" s="58">
        <f t="shared" si="1"/>
        <v>3268.5780000000004</v>
      </c>
      <c r="CV10" s="58">
        <f t="shared" si="1"/>
        <v>3530.8069999999998</v>
      </c>
      <c r="CW10" s="58">
        <f t="shared" si="1"/>
        <v>7075.2400000000016</v>
      </c>
      <c r="CX10" s="58">
        <f t="shared" si="1"/>
        <v>7550.8789999999999</v>
      </c>
      <c r="CY10" s="58">
        <f t="shared" si="1"/>
        <v>5348.5</v>
      </c>
      <c r="CZ10" s="58">
        <f t="shared" si="1"/>
        <v>5546.7969999999996</v>
      </c>
      <c r="DA10" s="58">
        <f t="shared" si="1"/>
        <v>4642.58</v>
      </c>
      <c r="DB10" s="58">
        <f t="shared" si="1"/>
        <v>6558.625</v>
      </c>
      <c r="DC10" s="58">
        <f t="shared" si="1"/>
        <v>6817.4199999999983</v>
      </c>
      <c r="DD10" s="58">
        <f t="shared" si="1"/>
        <v>5662.3490000000002</v>
      </c>
      <c r="DE10" s="58">
        <f t="shared" si="1"/>
        <v>6901.7510000000002</v>
      </c>
      <c r="DF10" s="58">
        <f t="shared" si="1"/>
        <v>5807.0960000000005</v>
      </c>
      <c r="DG10" s="58">
        <f t="shared" si="1"/>
        <v>8375.402</v>
      </c>
      <c r="DH10" s="58">
        <f t="shared" si="1"/>
        <v>5138.5039999999999</v>
      </c>
      <c r="DI10" s="58">
        <f t="shared" si="1"/>
        <v>8307.1889999999985</v>
      </c>
      <c r="DJ10" s="58">
        <f t="shared" si="1"/>
        <v>4620.1010000000015</v>
      </c>
      <c r="DK10" s="58">
        <f t="shared" si="1"/>
        <v>5747.5000000000009</v>
      </c>
      <c r="DL10" s="58">
        <f t="shared" si="1"/>
        <v>2465.1860000000001</v>
      </c>
      <c r="DM10" s="58">
        <f t="shared" si="1"/>
        <v>2911.4859999999999</v>
      </c>
      <c r="DN10" s="58">
        <f t="shared" si="1"/>
        <v>4448.0389999999998</v>
      </c>
      <c r="DO10" s="58">
        <f t="shared" si="1"/>
        <v>6067.0999999999995</v>
      </c>
      <c r="DP10" s="58">
        <f t="shared" si="1"/>
        <v>14677.192999999999</v>
      </c>
      <c r="DQ10" s="58">
        <f t="shared" si="1"/>
        <v>5404.1</v>
      </c>
      <c r="DR10" s="58">
        <f t="shared" si="1"/>
        <v>10330.697</v>
      </c>
      <c r="DS10" s="58">
        <f t="shared" si="1"/>
        <v>6814.7159999999994</v>
      </c>
      <c r="DT10" s="58">
        <f t="shared" si="1"/>
        <v>6237.5470000000005</v>
      </c>
      <c r="DU10" s="58">
        <f t="shared" si="1"/>
        <v>5148.5649999999996</v>
      </c>
      <c r="DV10" s="58">
        <f t="shared" si="1"/>
        <v>5111.3220000000001</v>
      </c>
      <c r="DW10" s="58">
        <f t="shared" si="1"/>
        <v>20753.189000000002</v>
      </c>
      <c r="DX10" s="58">
        <f t="shared" si="1"/>
        <v>2405.1959999999999</v>
      </c>
      <c r="DY10" s="58">
        <f t="shared" si="1"/>
        <v>7543.0689999999995</v>
      </c>
      <c r="DZ10" s="58">
        <f t="shared" si="1"/>
        <v>12663.403000000002</v>
      </c>
      <c r="EA10" s="58">
        <f t="shared" ref="EA10:GF10" si="2">EA11+EA25</f>
        <v>6036.2139999999999</v>
      </c>
      <c r="EB10" s="58">
        <f t="shared" si="2"/>
        <v>8997.5299999999988</v>
      </c>
      <c r="EC10" s="58">
        <f t="shared" si="2"/>
        <v>7424.83</v>
      </c>
      <c r="ED10" s="58">
        <f t="shared" si="2"/>
        <v>6797.223</v>
      </c>
      <c r="EE10" s="58">
        <f t="shared" si="2"/>
        <v>8783.621000000001</v>
      </c>
      <c r="EF10" s="58">
        <f t="shared" si="2"/>
        <v>8883.991</v>
      </c>
      <c r="EG10" s="58">
        <f t="shared" si="2"/>
        <v>8521.3450000000012</v>
      </c>
      <c r="EH10" s="58">
        <f t="shared" si="2"/>
        <v>3698.2679999999991</v>
      </c>
      <c r="EI10" s="58">
        <f t="shared" si="2"/>
        <v>7909.0379999999996</v>
      </c>
      <c r="EJ10" s="58">
        <f t="shared" si="2"/>
        <v>8485.6209999999992</v>
      </c>
      <c r="EK10" s="58">
        <f t="shared" si="2"/>
        <v>3938.8119999999999</v>
      </c>
      <c r="EL10" s="58">
        <f t="shared" si="2"/>
        <v>2731.9929999999999</v>
      </c>
      <c r="EM10" s="58">
        <f t="shared" si="2"/>
        <v>7760.1839999999993</v>
      </c>
      <c r="EN10" s="58">
        <f t="shared" si="2"/>
        <v>7731.0510000000004</v>
      </c>
      <c r="EO10" s="58">
        <f t="shared" si="2"/>
        <v>11203.055</v>
      </c>
      <c r="EP10" s="58">
        <f t="shared" si="2"/>
        <v>6102.9250000000011</v>
      </c>
      <c r="EQ10" s="58">
        <f t="shared" si="2"/>
        <v>15430.291999999999</v>
      </c>
      <c r="ER10" s="58">
        <f t="shared" si="2"/>
        <v>2533.5860000000002</v>
      </c>
      <c r="ES10" s="58">
        <f t="shared" si="2"/>
        <v>5675.0229999999992</v>
      </c>
      <c r="ET10" s="58">
        <f t="shared" si="2"/>
        <v>6153.5359999999991</v>
      </c>
      <c r="EU10" s="58">
        <f t="shared" si="2"/>
        <v>18365.126</v>
      </c>
      <c r="EV10" s="58">
        <f t="shared" si="2"/>
        <v>4921.2459999999992</v>
      </c>
      <c r="EW10" s="58">
        <f t="shared" si="2"/>
        <v>8387.4359999999997</v>
      </c>
      <c r="EX10" s="58">
        <f t="shared" si="2"/>
        <v>12271.596000000001</v>
      </c>
      <c r="EY10" s="58">
        <f t="shared" si="2"/>
        <v>7102.0589999999993</v>
      </c>
      <c r="EZ10" s="58">
        <f t="shared" si="2"/>
        <v>5791.6019999999999</v>
      </c>
      <c r="FA10" s="58">
        <f t="shared" si="2"/>
        <v>14528.921999999999</v>
      </c>
      <c r="FB10" s="58">
        <f t="shared" si="2"/>
        <v>6220.1949999999997</v>
      </c>
      <c r="FC10" s="58">
        <f t="shared" si="2"/>
        <v>4134.4520000000002</v>
      </c>
      <c r="FD10" s="58">
        <f t="shared" si="2"/>
        <v>5461.11</v>
      </c>
      <c r="FE10" s="58">
        <f t="shared" si="2"/>
        <v>3379.8129999999996</v>
      </c>
      <c r="FF10" s="58">
        <f t="shared" si="2"/>
        <v>11128.392</v>
      </c>
      <c r="FG10" s="58">
        <f t="shared" si="2"/>
        <v>9010.2200000000012</v>
      </c>
      <c r="FH10" s="58">
        <f t="shared" si="2"/>
        <v>5585.3010000000004</v>
      </c>
      <c r="FI10" s="58">
        <f t="shared" si="2"/>
        <v>9735.8539999999994</v>
      </c>
      <c r="FJ10" s="58">
        <f t="shared" si="2"/>
        <v>5535.9444999999996</v>
      </c>
      <c r="FK10" s="58">
        <f t="shared" si="2"/>
        <v>23201.05</v>
      </c>
      <c r="FL10" s="58">
        <f t="shared" si="2"/>
        <v>14027.49</v>
      </c>
      <c r="FM10" s="58">
        <f t="shared" si="2"/>
        <v>11462.231</v>
      </c>
      <c r="FN10" s="58">
        <f t="shared" si="2"/>
        <v>9455.0429999999997</v>
      </c>
      <c r="FO10" s="58">
        <f t="shared" si="2"/>
        <v>6730.0509999999986</v>
      </c>
      <c r="FP10" s="58">
        <f t="shared" si="2"/>
        <v>19110.513000000003</v>
      </c>
      <c r="FQ10" s="58">
        <f t="shared" si="2"/>
        <v>9901.768</v>
      </c>
      <c r="FR10" s="58">
        <f t="shared" si="2"/>
        <v>11095.683999999999</v>
      </c>
      <c r="FS10" s="58">
        <f t="shared" si="2"/>
        <v>3782.5770000000002</v>
      </c>
      <c r="FT10" s="58">
        <f t="shared" si="2"/>
        <v>8619.621000000001</v>
      </c>
      <c r="FU10" s="58">
        <f t="shared" si="2"/>
        <v>25966.062999999998</v>
      </c>
      <c r="FV10" s="58">
        <f t="shared" si="2"/>
        <v>8587.7989999999991</v>
      </c>
      <c r="FW10" s="58">
        <f t="shared" si="2"/>
        <v>10853.666999999998</v>
      </c>
      <c r="FX10" s="58">
        <f t="shared" si="2"/>
        <v>11748.165000000001</v>
      </c>
      <c r="FY10" s="58">
        <f t="shared" si="2"/>
        <v>9092.4779999999992</v>
      </c>
      <c r="FZ10" s="58">
        <f t="shared" si="2"/>
        <v>4186.1739999999991</v>
      </c>
      <c r="GA10" s="58">
        <f t="shared" si="2"/>
        <v>18343.512999999999</v>
      </c>
      <c r="GB10" s="58">
        <f t="shared" si="2"/>
        <v>16726.819</v>
      </c>
      <c r="GC10" s="58">
        <f t="shared" si="2"/>
        <v>5302.1049999999996</v>
      </c>
      <c r="GD10" s="58">
        <f t="shared" si="2"/>
        <v>9702.0879999999979</v>
      </c>
      <c r="GE10" s="58">
        <f t="shared" si="2"/>
        <v>25092.17</v>
      </c>
      <c r="GF10" s="58">
        <f t="shared" si="2"/>
        <v>17568.152656000002</v>
      </c>
      <c r="GG10" s="58">
        <f t="shared" ref="GG10" si="3">GG11+GG25</f>
        <v>5614.3829800000003</v>
      </c>
      <c r="GH10" s="58">
        <f t="shared" ref="GH10" si="4">GH11+GH25</f>
        <v>11340.489410000002</v>
      </c>
      <c r="GI10" s="58">
        <f t="shared" ref="GI10" si="5">GI11+GI25</f>
        <v>15061.4125</v>
      </c>
      <c r="GJ10" s="58">
        <f t="shared" ref="GJ10" si="6">GJ11+GJ25</f>
        <v>17755.024559999994</v>
      </c>
      <c r="GK10" s="58">
        <f t="shared" ref="GK10" si="7">GK11+GK25</f>
        <v>10555.36887</v>
      </c>
      <c r="GL10" s="58">
        <v>24287.912769999999</v>
      </c>
      <c r="GM10" s="58">
        <v>6221.3218499999994</v>
      </c>
      <c r="GN10" s="58">
        <v>10795.612985</v>
      </c>
      <c r="GO10" s="58">
        <v>11330.559649999999</v>
      </c>
      <c r="GP10" s="58">
        <v>8622.1458700000003</v>
      </c>
      <c r="GQ10" s="58">
        <v>25655.849750000001</v>
      </c>
      <c r="GR10" s="58">
        <v>8353.5055100000009</v>
      </c>
      <c r="GS10" s="58">
        <v>3999.4974099999999</v>
      </c>
      <c r="GT10" s="58">
        <v>5817.6982129999997</v>
      </c>
      <c r="GU10" s="58">
        <v>14837.662650999999</v>
      </c>
      <c r="GV10" s="58">
        <v>10839.455672</v>
      </c>
      <c r="GW10" s="58">
        <v>11243.573429999997</v>
      </c>
      <c r="GX10" s="58">
        <v>15207.087979999998</v>
      </c>
      <c r="GY10" s="58">
        <v>12043.499</v>
      </c>
      <c r="GZ10" s="58">
        <v>5532.1892760000001</v>
      </c>
    </row>
    <row r="11" spans="1:208" s="10" customFormat="1" x14ac:dyDescent="0.25">
      <c r="A11" s="57" t="s">
        <v>1</v>
      </c>
      <c r="B11" s="58">
        <f>SUM(B12:B24)</f>
        <v>1393</v>
      </c>
      <c r="C11" s="58">
        <f t="shared" ref="C11:BN11" si="8">SUM(C12:C24)</f>
        <v>1079</v>
      </c>
      <c r="D11" s="58">
        <f t="shared" si="8"/>
        <v>2313</v>
      </c>
      <c r="E11" s="58">
        <f t="shared" si="8"/>
        <v>1927</v>
      </c>
      <c r="F11" s="58">
        <f t="shared" si="8"/>
        <v>2231</v>
      </c>
      <c r="G11" s="58">
        <f t="shared" si="8"/>
        <v>1510</v>
      </c>
      <c r="H11" s="58">
        <f t="shared" si="8"/>
        <v>1131</v>
      </c>
      <c r="I11" s="58">
        <f t="shared" si="8"/>
        <v>1513</v>
      </c>
      <c r="J11" s="58">
        <f t="shared" si="8"/>
        <v>1388</v>
      </c>
      <c r="K11" s="58">
        <f t="shared" si="8"/>
        <v>2524</v>
      </c>
      <c r="L11" s="58">
        <f t="shared" si="8"/>
        <v>993</v>
      </c>
      <c r="M11" s="58">
        <f t="shared" si="8"/>
        <v>1640</v>
      </c>
      <c r="N11" s="58">
        <f t="shared" si="8"/>
        <v>1234</v>
      </c>
      <c r="O11" s="58">
        <f t="shared" si="8"/>
        <v>1700</v>
      </c>
      <c r="P11" s="58">
        <f t="shared" si="8"/>
        <v>2313</v>
      </c>
      <c r="Q11" s="58">
        <f t="shared" si="8"/>
        <v>2471</v>
      </c>
      <c r="R11" s="58">
        <f t="shared" si="8"/>
        <v>2356</v>
      </c>
      <c r="S11" s="58">
        <f t="shared" si="8"/>
        <v>2457</v>
      </c>
      <c r="T11" s="58">
        <f t="shared" si="8"/>
        <v>2259.7999999999997</v>
      </c>
      <c r="U11" s="58">
        <f t="shared" si="8"/>
        <v>3249.9</v>
      </c>
      <c r="V11" s="58">
        <f t="shared" si="8"/>
        <v>1862.4000000000003</v>
      </c>
      <c r="W11" s="58">
        <f t="shared" si="8"/>
        <v>3324.5000000000005</v>
      </c>
      <c r="X11" s="58">
        <f t="shared" si="8"/>
        <v>105789.6</v>
      </c>
      <c r="Y11" s="58">
        <f t="shared" si="8"/>
        <v>5497</v>
      </c>
      <c r="Z11" s="58">
        <f t="shared" si="8"/>
        <v>6812</v>
      </c>
      <c r="AA11" s="58">
        <f t="shared" si="8"/>
        <v>6821.7000000000007</v>
      </c>
      <c r="AB11" s="58">
        <f t="shared" si="8"/>
        <v>2930.7999999999997</v>
      </c>
      <c r="AC11" s="58">
        <f t="shared" si="8"/>
        <v>2134.8999999999996</v>
      </c>
      <c r="AD11" s="58">
        <f t="shared" si="8"/>
        <v>2932.8</v>
      </c>
      <c r="AE11" s="58">
        <f t="shared" si="8"/>
        <v>3008.1999999999989</v>
      </c>
      <c r="AF11" s="58">
        <f t="shared" si="8"/>
        <v>3336.6000000000004</v>
      </c>
      <c r="AG11" s="58">
        <f t="shared" si="8"/>
        <v>5596.5</v>
      </c>
      <c r="AH11" s="58">
        <f t="shared" si="8"/>
        <v>1881.4999999999977</v>
      </c>
      <c r="AI11" s="58">
        <f t="shared" si="8"/>
        <v>1994.8999999999999</v>
      </c>
      <c r="AJ11" s="58">
        <f t="shared" si="8"/>
        <v>2456.2000000000035</v>
      </c>
      <c r="AK11" s="58">
        <f t="shared" si="8"/>
        <v>1947.5999999999958</v>
      </c>
      <c r="AL11" s="58">
        <f t="shared" si="8"/>
        <v>0</v>
      </c>
      <c r="AM11" s="58">
        <f t="shared" si="8"/>
        <v>0</v>
      </c>
      <c r="AN11" s="58">
        <f t="shared" si="8"/>
        <v>0</v>
      </c>
      <c r="AO11" s="58">
        <f t="shared" si="8"/>
        <v>0</v>
      </c>
      <c r="AP11" s="58">
        <f t="shared" si="8"/>
        <v>0</v>
      </c>
      <c r="AQ11" s="58">
        <f t="shared" si="8"/>
        <v>0</v>
      </c>
      <c r="AR11" s="58">
        <f t="shared" si="8"/>
        <v>0</v>
      </c>
      <c r="AS11" s="58">
        <f t="shared" si="8"/>
        <v>0</v>
      </c>
      <c r="AT11" s="58">
        <f t="shared" si="8"/>
        <v>0</v>
      </c>
      <c r="AU11" s="58">
        <f t="shared" si="8"/>
        <v>0</v>
      </c>
      <c r="AV11" s="58">
        <f t="shared" si="8"/>
        <v>0</v>
      </c>
      <c r="AW11" s="58">
        <f t="shared" si="8"/>
        <v>0</v>
      </c>
      <c r="AX11" s="58">
        <f t="shared" si="8"/>
        <v>0</v>
      </c>
      <c r="AY11" s="58">
        <f t="shared" si="8"/>
        <v>0</v>
      </c>
      <c r="AZ11" s="58">
        <f t="shared" si="8"/>
        <v>0</v>
      </c>
      <c r="BA11" s="58">
        <f t="shared" si="8"/>
        <v>0</v>
      </c>
      <c r="BB11" s="58">
        <f t="shared" si="8"/>
        <v>0</v>
      </c>
      <c r="BC11" s="58">
        <f t="shared" si="8"/>
        <v>0</v>
      </c>
      <c r="BD11" s="58">
        <f t="shared" si="8"/>
        <v>0</v>
      </c>
      <c r="BE11" s="58">
        <f t="shared" si="8"/>
        <v>0</v>
      </c>
      <c r="BF11" s="58">
        <f t="shared" si="8"/>
        <v>0</v>
      </c>
      <c r="BG11" s="58">
        <f t="shared" si="8"/>
        <v>0</v>
      </c>
      <c r="BH11" s="58">
        <f t="shared" si="8"/>
        <v>0</v>
      </c>
      <c r="BI11" s="58">
        <f t="shared" si="8"/>
        <v>0</v>
      </c>
      <c r="BJ11" s="58">
        <f t="shared" si="8"/>
        <v>1928.9999999999934</v>
      </c>
      <c r="BK11" s="58">
        <f t="shared" si="8"/>
        <v>3047.7000000000135</v>
      </c>
      <c r="BL11" s="58">
        <f t="shared" si="8"/>
        <v>3797</v>
      </c>
      <c r="BM11" s="58">
        <f t="shared" si="8"/>
        <v>1710.3999999999587</v>
      </c>
      <c r="BN11" s="58">
        <f t="shared" si="8"/>
        <v>1692.9000000000381</v>
      </c>
      <c r="BO11" s="58">
        <f t="shared" ref="BO11:DZ11" si="9">SUM(BO12:BO24)</f>
        <v>1301.9709999999732</v>
      </c>
      <c r="BP11" s="58">
        <f t="shared" si="9"/>
        <v>2670.1999999999716</v>
      </c>
      <c r="BQ11" s="58">
        <f t="shared" si="9"/>
        <v>1893.4605999999708</v>
      </c>
      <c r="BR11" s="58">
        <f t="shared" si="9"/>
        <v>2028.6236000000465</v>
      </c>
      <c r="BS11" s="58">
        <f t="shared" si="9"/>
        <v>1475.036000000008</v>
      </c>
      <c r="BT11" s="58">
        <f t="shared" si="9"/>
        <v>2243.0530000000444</v>
      </c>
      <c r="BU11" s="58">
        <f t="shared" si="9"/>
        <v>2338.3689999999988</v>
      </c>
      <c r="BV11" s="58">
        <f t="shared" si="9"/>
        <v>1621</v>
      </c>
      <c r="BW11" s="58">
        <f t="shared" si="9"/>
        <v>1690</v>
      </c>
      <c r="BX11" s="58">
        <f t="shared" si="9"/>
        <v>2646</v>
      </c>
      <c r="BY11" s="58">
        <f t="shared" si="9"/>
        <v>1501</v>
      </c>
      <c r="BZ11" s="58">
        <f t="shared" si="9"/>
        <v>1918.6850000000004</v>
      </c>
      <c r="CA11" s="58">
        <f t="shared" si="9"/>
        <v>1256.1579999999999</v>
      </c>
      <c r="CB11" s="58">
        <f t="shared" si="9"/>
        <v>1933</v>
      </c>
      <c r="CC11" s="58">
        <f t="shared" si="9"/>
        <v>2230.8000000000002</v>
      </c>
      <c r="CD11" s="58">
        <f t="shared" si="9"/>
        <v>1462.1399999999999</v>
      </c>
      <c r="CE11" s="58">
        <f t="shared" si="9"/>
        <v>3335.0460000000003</v>
      </c>
      <c r="CF11" s="58">
        <f t="shared" si="9"/>
        <v>2544.1380000000004</v>
      </c>
      <c r="CG11" s="58">
        <f t="shared" si="9"/>
        <v>2153.77</v>
      </c>
      <c r="CH11" s="58">
        <f t="shared" si="9"/>
        <v>2205.1999999999998</v>
      </c>
      <c r="CI11" s="58">
        <f t="shared" si="9"/>
        <v>4057</v>
      </c>
      <c r="CJ11" s="58">
        <f t="shared" si="9"/>
        <v>2503.1</v>
      </c>
      <c r="CK11" s="58">
        <f t="shared" si="9"/>
        <v>6556.1439999999993</v>
      </c>
      <c r="CL11" s="58">
        <f t="shared" si="9"/>
        <v>3292.9</v>
      </c>
      <c r="CM11" s="58">
        <f t="shared" si="9"/>
        <v>3325.5000000000005</v>
      </c>
      <c r="CN11" s="58">
        <f t="shared" si="9"/>
        <v>3682.7</v>
      </c>
      <c r="CO11" s="58">
        <f t="shared" si="9"/>
        <v>5721.21</v>
      </c>
      <c r="CP11" s="58">
        <f t="shared" si="9"/>
        <v>4419.1980000000003</v>
      </c>
      <c r="CQ11" s="58">
        <f t="shared" si="9"/>
        <v>2591.3250000000003</v>
      </c>
      <c r="CR11" s="58">
        <f t="shared" si="9"/>
        <v>4612.3</v>
      </c>
      <c r="CS11" s="58">
        <f t="shared" si="9"/>
        <v>5928.9000000000005</v>
      </c>
      <c r="CT11" s="58">
        <f t="shared" si="9"/>
        <v>5534.4800000000005</v>
      </c>
      <c r="CU11" s="58">
        <f t="shared" si="9"/>
        <v>2407.7680000000005</v>
      </c>
      <c r="CV11" s="58">
        <f t="shared" si="9"/>
        <v>2821.1149999999998</v>
      </c>
      <c r="CW11" s="58">
        <f t="shared" si="9"/>
        <v>5447.420000000001</v>
      </c>
      <c r="CX11" s="58">
        <f t="shared" si="9"/>
        <v>3467.0309999999999</v>
      </c>
      <c r="CY11" s="58">
        <f t="shared" si="9"/>
        <v>3104.1</v>
      </c>
      <c r="CZ11" s="58">
        <f t="shared" si="9"/>
        <v>4663.7269999999999</v>
      </c>
      <c r="DA11" s="58">
        <f t="shared" si="9"/>
        <v>3896.7059999999997</v>
      </c>
      <c r="DB11" s="58">
        <f t="shared" si="9"/>
        <v>3903.9250000000006</v>
      </c>
      <c r="DC11" s="58">
        <f t="shared" si="9"/>
        <v>5021.6549999999988</v>
      </c>
      <c r="DD11" s="58">
        <f t="shared" si="9"/>
        <v>4419.2150000000001</v>
      </c>
      <c r="DE11" s="58">
        <f t="shared" si="9"/>
        <v>3837.1179999999999</v>
      </c>
      <c r="DF11" s="58">
        <f t="shared" si="9"/>
        <v>1308.5990000000002</v>
      </c>
      <c r="DG11" s="58">
        <f t="shared" si="9"/>
        <v>3020.5680000000002</v>
      </c>
      <c r="DH11" s="58">
        <f t="shared" si="9"/>
        <v>3053.4049999999997</v>
      </c>
      <c r="DI11" s="58">
        <f t="shared" si="9"/>
        <v>7870.3309999999992</v>
      </c>
      <c r="DJ11" s="58">
        <f t="shared" si="9"/>
        <v>4596.4210000000012</v>
      </c>
      <c r="DK11" s="58">
        <f t="shared" si="9"/>
        <v>5519.2000000000007</v>
      </c>
      <c r="DL11" s="58">
        <f t="shared" si="9"/>
        <v>1575.2190000000001</v>
      </c>
      <c r="DM11" s="58">
        <f t="shared" si="9"/>
        <v>2456.0889999999999</v>
      </c>
      <c r="DN11" s="58">
        <f t="shared" si="9"/>
        <v>1739.327</v>
      </c>
      <c r="DO11" s="58">
        <f t="shared" si="9"/>
        <v>5201.8999999999996</v>
      </c>
      <c r="DP11" s="58">
        <f t="shared" si="9"/>
        <v>4930.8559999999998</v>
      </c>
      <c r="DQ11" s="58">
        <f t="shared" si="9"/>
        <v>1530.1000000000001</v>
      </c>
      <c r="DR11" s="58">
        <f t="shared" si="9"/>
        <v>2723.2549999999997</v>
      </c>
      <c r="DS11" s="58">
        <f t="shared" si="9"/>
        <v>2515.1909999999998</v>
      </c>
      <c r="DT11" s="58">
        <f t="shared" si="9"/>
        <v>3929.3040000000005</v>
      </c>
      <c r="DU11" s="58">
        <f t="shared" si="9"/>
        <v>2998.2719999999995</v>
      </c>
      <c r="DV11" s="58">
        <f t="shared" si="9"/>
        <v>2967.1830000000004</v>
      </c>
      <c r="DW11" s="58">
        <f t="shared" si="9"/>
        <v>4483.6140000000014</v>
      </c>
      <c r="DX11" s="58">
        <f t="shared" si="9"/>
        <v>1876.4159999999999</v>
      </c>
      <c r="DY11" s="58">
        <f t="shared" si="9"/>
        <v>4288.7569999999996</v>
      </c>
      <c r="DZ11" s="58">
        <f t="shared" si="9"/>
        <v>4532.3470000000007</v>
      </c>
      <c r="EA11" s="58">
        <f t="shared" ref="EA11:GL11" si="10">SUM(EA12:EA24)</f>
        <v>2800.7189999999996</v>
      </c>
      <c r="EB11" s="58">
        <f t="shared" si="10"/>
        <v>2565.1729999999993</v>
      </c>
      <c r="EC11" s="58">
        <f t="shared" si="10"/>
        <v>4048.49</v>
      </c>
      <c r="ED11" s="58">
        <f t="shared" si="10"/>
        <v>3138.5989999999997</v>
      </c>
      <c r="EE11" s="58">
        <f t="shared" si="10"/>
        <v>3196.6630000000005</v>
      </c>
      <c r="EF11" s="58">
        <f t="shared" si="10"/>
        <v>6645.7709999999997</v>
      </c>
      <c r="EG11" s="58">
        <f t="shared" si="10"/>
        <v>3481.9040000000005</v>
      </c>
      <c r="EH11" s="58">
        <f t="shared" si="10"/>
        <v>3351.5279999999993</v>
      </c>
      <c r="EI11" s="58">
        <f t="shared" si="10"/>
        <v>4630.4569999999994</v>
      </c>
      <c r="EJ11" s="58">
        <f t="shared" si="10"/>
        <v>3473.8300000000004</v>
      </c>
      <c r="EK11" s="58">
        <f t="shared" si="10"/>
        <v>3065.598</v>
      </c>
      <c r="EL11" s="58">
        <f t="shared" si="10"/>
        <v>2500.6999999999998</v>
      </c>
      <c r="EM11" s="58">
        <f t="shared" si="10"/>
        <v>3221.5469999999996</v>
      </c>
      <c r="EN11" s="58">
        <f t="shared" si="10"/>
        <v>1957.9450000000004</v>
      </c>
      <c r="EO11" s="58">
        <f t="shared" si="10"/>
        <v>4184.3419999999996</v>
      </c>
      <c r="EP11" s="58">
        <f t="shared" si="10"/>
        <v>5916.920000000001</v>
      </c>
      <c r="EQ11" s="58">
        <f t="shared" si="10"/>
        <v>14606.499</v>
      </c>
      <c r="ER11" s="58">
        <f t="shared" si="10"/>
        <v>2171.5640000000003</v>
      </c>
      <c r="ES11" s="58">
        <f t="shared" si="10"/>
        <v>2417.2439999999997</v>
      </c>
      <c r="ET11" s="58">
        <f t="shared" si="10"/>
        <v>4974.8989999999994</v>
      </c>
      <c r="EU11" s="58">
        <f t="shared" si="10"/>
        <v>14933.689999999999</v>
      </c>
      <c r="EV11" s="58">
        <f t="shared" si="10"/>
        <v>2368.9079999999999</v>
      </c>
      <c r="EW11" s="58">
        <f t="shared" si="10"/>
        <v>7043.3829999999998</v>
      </c>
      <c r="EX11" s="58">
        <f t="shared" si="10"/>
        <v>9324.4790000000012</v>
      </c>
      <c r="EY11" s="58">
        <f t="shared" si="10"/>
        <v>3470.0529999999999</v>
      </c>
      <c r="EZ11" s="58">
        <f t="shared" si="10"/>
        <v>4994.4340000000002</v>
      </c>
      <c r="FA11" s="58">
        <f t="shared" si="10"/>
        <v>10854.361999999999</v>
      </c>
      <c r="FB11" s="58">
        <f t="shared" si="10"/>
        <v>4769.9390000000003</v>
      </c>
      <c r="FC11" s="58">
        <f t="shared" si="10"/>
        <v>2776.308</v>
      </c>
      <c r="FD11" s="58">
        <f t="shared" si="10"/>
        <v>2325.4159999999997</v>
      </c>
      <c r="FE11" s="58">
        <f t="shared" si="10"/>
        <v>3023.8599999999997</v>
      </c>
      <c r="FF11" s="58">
        <f t="shared" si="10"/>
        <v>6419.8070000000007</v>
      </c>
      <c r="FG11" s="58">
        <f t="shared" si="10"/>
        <v>5718.1200000000008</v>
      </c>
      <c r="FH11" s="58">
        <f t="shared" si="10"/>
        <v>1628.818</v>
      </c>
      <c r="FI11" s="58">
        <f t="shared" si="10"/>
        <v>5111.4250000000002</v>
      </c>
      <c r="FJ11" s="58">
        <f t="shared" si="10"/>
        <v>3484.9075000000003</v>
      </c>
      <c r="FK11" s="58">
        <f t="shared" si="10"/>
        <v>3080.2899999999995</v>
      </c>
      <c r="FL11" s="58">
        <f t="shared" si="10"/>
        <v>4466.9639999999999</v>
      </c>
      <c r="FM11" s="58">
        <f t="shared" si="10"/>
        <v>4586.4620000000004</v>
      </c>
      <c r="FN11" s="58">
        <f t="shared" si="10"/>
        <v>3461.4429999999998</v>
      </c>
      <c r="FO11" s="58">
        <f t="shared" si="10"/>
        <v>4392.3509999999987</v>
      </c>
      <c r="FP11" s="58">
        <f t="shared" si="10"/>
        <v>2079.913</v>
      </c>
      <c r="FQ11" s="58">
        <f t="shared" si="10"/>
        <v>2568.4680000000003</v>
      </c>
      <c r="FR11" s="58">
        <f t="shared" si="10"/>
        <v>4302.5839999999989</v>
      </c>
      <c r="FS11" s="58">
        <f t="shared" si="10"/>
        <v>3438.6770000000001</v>
      </c>
      <c r="FT11" s="58">
        <f t="shared" si="10"/>
        <v>4058.5210000000006</v>
      </c>
      <c r="FU11" s="58">
        <f t="shared" si="10"/>
        <v>3705.2630000000004</v>
      </c>
      <c r="FV11" s="58">
        <f t="shared" si="10"/>
        <v>2836.799</v>
      </c>
      <c r="FW11" s="58">
        <f t="shared" si="10"/>
        <v>9198.8669999999984</v>
      </c>
      <c r="FX11" s="58">
        <f t="shared" si="10"/>
        <v>4883.0650000000005</v>
      </c>
      <c r="FY11" s="58">
        <f t="shared" si="10"/>
        <v>2348.578</v>
      </c>
      <c r="FZ11" s="58">
        <f t="shared" si="10"/>
        <v>3142.2399999999993</v>
      </c>
      <c r="GA11" s="58">
        <f t="shared" si="10"/>
        <v>2293.9729999999995</v>
      </c>
      <c r="GB11" s="58">
        <f t="shared" si="10"/>
        <v>4786.8779999999997</v>
      </c>
      <c r="GC11" s="58">
        <f t="shared" si="10"/>
        <v>4150.2049999999999</v>
      </c>
      <c r="GD11" s="58">
        <f t="shared" si="10"/>
        <v>9172.534999999998</v>
      </c>
      <c r="GE11" s="58">
        <f t="shared" si="10"/>
        <v>24273.55</v>
      </c>
      <c r="GF11" s="58">
        <f t="shared" si="10"/>
        <v>16442.917226000001</v>
      </c>
      <c r="GG11" s="58">
        <f t="shared" si="10"/>
        <v>1884.45298</v>
      </c>
      <c r="GH11" s="58">
        <f t="shared" si="10"/>
        <v>2811.9424100000006</v>
      </c>
      <c r="GI11" s="58">
        <f t="shared" si="10"/>
        <v>2507.7764999999999</v>
      </c>
      <c r="GJ11" s="58">
        <f t="shared" si="10"/>
        <v>17410.802559999993</v>
      </c>
      <c r="GK11" s="58">
        <f t="shared" si="10"/>
        <v>7772.81113</v>
      </c>
      <c r="GL11" s="58">
        <f t="shared" si="10"/>
        <v>17362.63077</v>
      </c>
      <c r="GM11" s="58">
        <f t="shared" ref="GM11:GZ11" si="11">SUM(GM12:GM24)</f>
        <v>4280.8206199999995</v>
      </c>
      <c r="GN11" s="58">
        <f t="shared" si="11"/>
        <v>5334.2500850000006</v>
      </c>
      <c r="GO11" s="58">
        <f t="shared" si="11"/>
        <v>2994.0557400000002</v>
      </c>
      <c r="GP11" s="58">
        <f t="shared" si="11"/>
        <v>5436.5904300000002</v>
      </c>
      <c r="GQ11" s="58">
        <f t="shared" si="11"/>
        <v>20024.472330000001</v>
      </c>
      <c r="GR11" s="58">
        <f t="shared" si="11"/>
        <v>6356.6887500000012</v>
      </c>
      <c r="GS11" s="58">
        <f t="shared" si="11"/>
        <v>3176.28215</v>
      </c>
      <c r="GT11" s="58">
        <f t="shared" si="11"/>
        <v>4298.8017129999998</v>
      </c>
      <c r="GU11" s="58">
        <f t="shared" si="11"/>
        <v>6690.0446510000002</v>
      </c>
      <c r="GV11" s="58">
        <f t="shared" si="11"/>
        <v>3719.381672</v>
      </c>
      <c r="GW11" s="58">
        <f t="shared" si="11"/>
        <v>8652.5324299999975</v>
      </c>
      <c r="GX11" s="58">
        <f t="shared" si="11"/>
        <v>12189.675379999999</v>
      </c>
      <c r="GY11" s="58">
        <f t="shared" si="11"/>
        <v>10561.368999999999</v>
      </c>
      <c r="GZ11" s="58">
        <f t="shared" si="11"/>
        <v>5147.4094759999998</v>
      </c>
    </row>
    <row r="12" spans="1:208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73</v>
      </c>
      <c r="AM12" s="62" t="s">
        <v>73</v>
      </c>
      <c r="AN12" s="62" t="s">
        <v>73</v>
      </c>
      <c r="AO12" s="62" t="s">
        <v>73</v>
      </c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2" t="s">
        <v>73</v>
      </c>
      <c r="AX12" s="62" t="s">
        <v>73</v>
      </c>
      <c r="AY12" s="62" t="s">
        <v>73</v>
      </c>
      <c r="AZ12" s="62" t="s">
        <v>73</v>
      </c>
      <c r="BA12" s="62" t="s">
        <v>73</v>
      </c>
      <c r="BB12" s="62" t="s">
        <v>73</v>
      </c>
      <c r="BC12" s="62" t="s">
        <v>73</v>
      </c>
      <c r="BD12" s="62" t="s">
        <v>73</v>
      </c>
      <c r="BE12" s="62" t="s">
        <v>73</v>
      </c>
      <c r="BF12" s="62" t="s">
        <v>73</v>
      </c>
      <c r="BG12" s="62" t="s">
        <v>73</v>
      </c>
      <c r="BH12" s="62" t="s">
        <v>73</v>
      </c>
      <c r="BI12" s="62" t="s">
        <v>73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5">
        <v>238.8</v>
      </c>
      <c r="FZ12" s="115">
        <v>539.45100000000002</v>
      </c>
      <c r="GA12" s="115">
        <v>67</v>
      </c>
      <c r="GB12" s="115">
        <v>2759.5070000000001</v>
      </c>
      <c r="GC12" s="63">
        <v>428.57400000000001</v>
      </c>
      <c r="GD12" s="115">
        <v>3017.0329999999999</v>
      </c>
      <c r="GE12" s="115">
        <v>20260.776999999998</v>
      </c>
      <c r="GF12" s="115">
        <v>12500.647999999999</v>
      </c>
      <c r="GG12" s="115">
        <v>202.6293</v>
      </c>
      <c r="GH12" s="115">
        <v>434.9957</v>
      </c>
      <c r="GI12" s="115">
        <v>397.9375</v>
      </c>
      <c r="GJ12" s="115">
        <v>204.10160000000002</v>
      </c>
      <c r="GK12" s="115">
        <v>285.06560000000002</v>
      </c>
      <c r="GL12" s="115">
        <v>407.00400000000002</v>
      </c>
      <c r="GM12" s="115">
        <v>398.7645</v>
      </c>
      <c r="GN12" s="115">
        <v>372.69549999999998</v>
      </c>
      <c r="GO12" s="115">
        <v>597.16559999999993</v>
      </c>
      <c r="GP12" s="115">
        <v>1144.461</v>
      </c>
      <c r="GQ12" s="115">
        <v>290.16969</v>
      </c>
      <c r="GR12" s="115">
        <v>310.72891999999996</v>
      </c>
      <c r="GS12" s="115">
        <v>348.2475</v>
      </c>
      <c r="GT12" s="115">
        <v>340.55624</v>
      </c>
      <c r="GU12" s="115">
        <v>255.77459999999996</v>
      </c>
      <c r="GV12" s="115">
        <v>480.28899999999999</v>
      </c>
      <c r="GW12" s="115">
        <v>153.85660000000001</v>
      </c>
      <c r="GX12" s="115">
        <v>343.13909999999998</v>
      </c>
      <c r="GY12" s="115">
        <v>637.61</v>
      </c>
      <c r="GZ12" s="115">
        <v>594.27275700000007</v>
      </c>
    </row>
    <row r="13" spans="1:208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73</v>
      </c>
      <c r="AM13" s="62" t="s">
        <v>73</v>
      </c>
      <c r="AN13" s="62" t="s">
        <v>73</v>
      </c>
      <c r="AO13" s="62" t="s">
        <v>73</v>
      </c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2" t="s">
        <v>73</v>
      </c>
      <c r="AX13" s="62" t="s">
        <v>73</v>
      </c>
      <c r="AY13" s="62" t="s">
        <v>73</v>
      </c>
      <c r="AZ13" s="62" t="s">
        <v>73</v>
      </c>
      <c r="BA13" s="62" t="s">
        <v>73</v>
      </c>
      <c r="BB13" s="62" t="s">
        <v>73</v>
      </c>
      <c r="BC13" s="62" t="s">
        <v>73</v>
      </c>
      <c r="BD13" s="62" t="s">
        <v>73</v>
      </c>
      <c r="BE13" s="62" t="s">
        <v>73</v>
      </c>
      <c r="BF13" s="62" t="s">
        <v>73</v>
      </c>
      <c r="BG13" s="62" t="s">
        <v>73</v>
      </c>
      <c r="BH13" s="62" t="s">
        <v>73</v>
      </c>
      <c r="BI13" s="62" t="s">
        <v>73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5">
        <v>704</v>
      </c>
      <c r="FZ13" s="115">
        <v>1010.258</v>
      </c>
      <c r="GA13" s="115">
        <v>951.57399999999996</v>
      </c>
      <c r="GB13" s="115">
        <v>891.05899999999997</v>
      </c>
      <c r="GC13" s="63">
        <v>2567.21</v>
      </c>
      <c r="GD13" s="115">
        <v>952.97400000000005</v>
      </c>
      <c r="GE13" s="115">
        <v>1422.509</v>
      </c>
      <c r="GF13" s="115">
        <v>2424.2190780000001</v>
      </c>
      <c r="GG13" s="115">
        <v>387.30900000000003</v>
      </c>
      <c r="GH13" s="115">
        <v>553.89691000000016</v>
      </c>
      <c r="GI13" s="115">
        <v>1255.1389999999997</v>
      </c>
      <c r="GJ13" s="115">
        <v>1962.09376</v>
      </c>
      <c r="GK13" s="115">
        <v>1896.1876999999999</v>
      </c>
      <c r="GL13" s="115">
        <v>965.09163999999998</v>
      </c>
      <c r="GM13" s="115">
        <v>2512.1275000000001</v>
      </c>
      <c r="GN13" s="115">
        <v>903.01204500000006</v>
      </c>
      <c r="GO13" s="115">
        <v>994.1015900000001</v>
      </c>
      <c r="GP13" s="115">
        <v>1190.2548300000001</v>
      </c>
      <c r="GQ13" s="115">
        <v>3476.06095</v>
      </c>
      <c r="GR13" s="115">
        <v>1675.287</v>
      </c>
      <c r="GS13" s="115">
        <v>1765.7378000000001</v>
      </c>
      <c r="GT13" s="115">
        <v>2964.33529</v>
      </c>
      <c r="GU13" s="115">
        <v>760.09649999999999</v>
      </c>
      <c r="GV13" s="115">
        <v>479.16770000000002</v>
      </c>
      <c r="GW13" s="115">
        <v>1002.1587000000001</v>
      </c>
      <c r="GX13" s="115">
        <v>248.92752000000002</v>
      </c>
      <c r="GY13" s="115">
        <v>2423.5030000000002</v>
      </c>
      <c r="GZ13" s="115">
        <v>2520.9046400000002</v>
      </c>
    </row>
    <row r="14" spans="1:208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73</v>
      </c>
      <c r="AM14" s="62" t="s">
        <v>73</v>
      </c>
      <c r="AN14" s="62" t="s">
        <v>73</v>
      </c>
      <c r="AO14" s="62" t="s">
        <v>73</v>
      </c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2" t="s">
        <v>73</v>
      </c>
      <c r="AX14" s="62" t="s">
        <v>73</v>
      </c>
      <c r="AY14" s="62" t="s">
        <v>73</v>
      </c>
      <c r="AZ14" s="62" t="s">
        <v>73</v>
      </c>
      <c r="BA14" s="62" t="s">
        <v>73</v>
      </c>
      <c r="BB14" s="62" t="s">
        <v>73</v>
      </c>
      <c r="BC14" s="62" t="s">
        <v>73</v>
      </c>
      <c r="BD14" s="62" t="s">
        <v>73</v>
      </c>
      <c r="BE14" s="62" t="s">
        <v>73</v>
      </c>
      <c r="BF14" s="62" t="s">
        <v>73</v>
      </c>
      <c r="BG14" s="62" t="s">
        <v>73</v>
      </c>
      <c r="BH14" s="62" t="s">
        <v>73</v>
      </c>
      <c r="BI14" s="62" t="s">
        <v>73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61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5">
        <v>10.8</v>
      </c>
      <c r="FZ14" s="115">
        <v>245.56299999999999</v>
      </c>
      <c r="GA14" s="115">
        <v>118.542</v>
      </c>
      <c r="GB14" s="115">
        <v>60.249000000000002</v>
      </c>
      <c r="GC14" s="63">
        <v>44.6</v>
      </c>
      <c r="GD14" s="115">
        <v>25.175999999999998</v>
      </c>
      <c r="GE14" s="115">
        <v>20.033000000000001</v>
      </c>
      <c r="GF14" s="115">
        <v>37.830260000000003</v>
      </c>
      <c r="GG14" s="115">
        <v>18.873999999999999</v>
      </c>
      <c r="GH14" s="115">
        <v>1.4930000000000001</v>
      </c>
      <c r="GI14" s="115">
        <v>37.946479999999994</v>
      </c>
      <c r="GJ14" s="115">
        <v>47.172179999999997</v>
      </c>
      <c r="GK14" s="115">
        <v>21.105</v>
      </c>
      <c r="GL14" s="115">
        <v>40.459000000000003</v>
      </c>
      <c r="GM14" s="115">
        <v>40.314</v>
      </c>
      <c r="GN14" s="115">
        <v>33.887900000000002</v>
      </c>
      <c r="GO14" s="115">
        <v>4.4020000000000001</v>
      </c>
      <c r="GP14" s="115">
        <v>29.2912</v>
      </c>
      <c r="GQ14" s="115">
        <v>13.6912</v>
      </c>
      <c r="GR14" s="115">
        <v>66.234499999999997</v>
      </c>
      <c r="GS14" s="115">
        <v>61.598819999999996</v>
      </c>
      <c r="GT14" s="115">
        <v>56.153100000000002</v>
      </c>
      <c r="GU14" s="115">
        <v>32.647019999999998</v>
      </c>
      <c r="GV14" s="115">
        <v>36.477175000000003</v>
      </c>
      <c r="GW14" s="115">
        <v>36.883000000000003</v>
      </c>
      <c r="GX14" s="115">
        <v>50.218420000000009</v>
      </c>
      <c r="GY14" s="115">
        <v>140.023</v>
      </c>
      <c r="GZ14" s="115">
        <v>90.668000000000006</v>
      </c>
    </row>
    <row r="15" spans="1:208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62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73</v>
      </c>
      <c r="AM15" s="62" t="s">
        <v>73</v>
      </c>
      <c r="AN15" s="62" t="s">
        <v>73</v>
      </c>
      <c r="AO15" s="62" t="s">
        <v>73</v>
      </c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2" t="s">
        <v>73</v>
      </c>
      <c r="AX15" s="62" t="s">
        <v>73</v>
      </c>
      <c r="AY15" s="62" t="s">
        <v>73</v>
      </c>
      <c r="AZ15" s="62" t="s">
        <v>73</v>
      </c>
      <c r="BA15" s="62" t="s">
        <v>73</v>
      </c>
      <c r="BB15" s="62" t="s">
        <v>73</v>
      </c>
      <c r="BC15" s="62" t="s">
        <v>73</v>
      </c>
      <c r="BD15" s="62" t="s">
        <v>73</v>
      </c>
      <c r="BE15" s="62" t="s">
        <v>73</v>
      </c>
      <c r="BF15" s="62" t="s">
        <v>73</v>
      </c>
      <c r="BG15" s="62" t="s">
        <v>73</v>
      </c>
      <c r="BH15" s="62" t="s">
        <v>73</v>
      </c>
      <c r="BI15" s="62" t="s">
        <v>73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61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5">
        <v>57.2</v>
      </c>
      <c r="FZ15" s="115">
        <v>42.59</v>
      </c>
      <c r="GA15" s="115">
        <v>13.442</v>
      </c>
      <c r="GB15" s="115">
        <v>3.8119999999999998</v>
      </c>
      <c r="GC15" s="63">
        <v>5.4169999999999998</v>
      </c>
      <c r="GD15" s="115">
        <v>0.24</v>
      </c>
      <c r="GE15" s="115">
        <v>0</v>
      </c>
      <c r="GF15" s="115">
        <v>41.53295</v>
      </c>
      <c r="GG15" s="115">
        <v>13.545999999999999</v>
      </c>
      <c r="GH15" s="115">
        <v>51.847559999999994</v>
      </c>
      <c r="GI15" s="115">
        <v>48.42568</v>
      </c>
      <c r="GJ15" s="115">
        <v>4.9580000000000002</v>
      </c>
      <c r="GK15" s="115">
        <v>0.76100000000000001</v>
      </c>
      <c r="GL15" s="115">
        <v>4.4999999999999998E-2</v>
      </c>
      <c r="GM15" s="115">
        <v>4.1950000000000003</v>
      </c>
      <c r="GN15" s="115"/>
      <c r="GO15" s="115">
        <v>16.181000000000001</v>
      </c>
      <c r="GP15" s="115">
        <v>0.96339999999999992</v>
      </c>
      <c r="GQ15" s="115">
        <v>59.085000000000001</v>
      </c>
      <c r="GR15" s="115">
        <v>35.768929999999997</v>
      </c>
      <c r="GS15" s="115">
        <v>29.583459999999999</v>
      </c>
      <c r="GT15" s="115">
        <v>1.335</v>
      </c>
      <c r="GU15" s="115">
        <v>0.35023100000000001</v>
      </c>
      <c r="GV15" s="115">
        <v>0.39838999999999997</v>
      </c>
      <c r="GW15" s="115">
        <v>0</v>
      </c>
      <c r="GX15" s="115">
        <v>24.695</v>
      </c>
      <c r="GY15" s="115">
        <v>2057.2640000000001</v>
      </c>
      <c r="GZ15" s="115">
        <v>15.145</v>
      </c>
    </row>
    <row r="16" spans="1:208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73</v>
      </c>
      <c r="AM16" s="62" t="s">
        <v>73</v>
      </c>
      <c r="AN16" s="62" t="s">
        <v>73</v>
      </c>
      <c r="AO16" s="62" t="s">
        <v>73</v>
      </c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2" t="s">
        <v>73</v>
      </c>
      <c r="AX16" s="62" t="s">
        <v>73</v>
      </c>
      <c r="AY16" s="62" t="s">
        <v>73</v>
      </c>
      <c r="AZ16" s="62" t="s">
        <v>73</v>
      </c>
      <c r="BA16" s="62" t="s">
        <v>73</v>
      </c>
      <c r="BB16" s="62" t="s">
        <v>73</v>
      </c>
      <c r="BC16" s="62" t="s">
        <v>73</v>
      </c>
      <c r="BD16" s="62" t="s">
        <v>73</v>
      </c>
      <c r="BE16" s="62" t="s">
        <v>73</v>
      </c>
      <c r="BF16" s="62" t="s">
        <v>73</v>
      </c>
      <c r="BG16" s="62" t="s">
        <v>73</v>
      </c>
      <c r="BH16" s="62" t="s">
        <v>73</v>
      </c>
      <c r="BI16" s="62" t="s">
        <v>73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5">
        <v>82.7</v>
      </c>
      <c r="FZ16" s="115">
        <v>348.77600000000001</v>
      </c>
      <c r="GA16" s="115">
        <v>706.52099999999996</v>
      </c>
      <c r="GB16" s="115">
        <v>266.31299999999999</v>
      </c>
      <c r="GC16" s="63">
        <v>40.703000000000003</v>
      </c>
      <c r="GD16" s="115">
        <v>95.992999999999995</v>
      </c>
      <c r="GE16" s="115">
        <v>176.92500000000001</v>
      </c>
      <c r="GF16" s="115">
        <v>734.33939800000007</v>
      </c>
      <c r="GG16" s="115">
        <v>274.51067999999998</v>
      </c>
      <c r="GH16" s="115">
        <v>645.04700000000003</v>
      </c>
      <c r="GI16" s="115">
        <v>72.982759999999999</v>
      </c>
      <c r="GJ16" s="115">
        <v>597.00977</v>
      </c>
      <c r="GK16" s="115">
        <v>1185.1440499999999</v>
      </c>
      <c r="GL16" s="115">
        <v>1071.585</v>
      </c>
      <c r="GM16" s="115">
        <v>580.31200000000001</v>
      </c>
      <c r="GN16" s="115">
        <v>632.82114000000001</v>
      </c>
      <c r="GO16" s="115">
        <v>644.76599999999996</v>
      </c>
      <c r="GP16" s="115">
        <v>96.942999999999998</v>
      </c>
      <c r="GQ16" s="115">
        <v>1610.4491</v>
      </c>
      <c r="GR16" s="115">
        <v>163.16997999999998</v>
      </c>
      <c r="GS16" s="115">
        <v>239.05232000000001</v>
      </c>
      <c r="GT16" s="115">
        <v>87.152400000000014</v>
      </c>
      <c r="GU16" s="115">
        <v>114.414</v>
      </c>
      <c r="GV16" s="115">
        <v>826.21626699999933</v>
      </c>
      <c r="GW16" s="115">
        <v>1626.713</v>
      </c>
      <c r="GX16" s="115">
        <v>589.6712</v>
      </c>
      <c r="GY16" s="115">
        <v>632.18299999999999</v>
      </c>
      <c r="GZ16" s="115">
        <v>385.48596499999996</v>
      </c>
    </row>
    <row r="17" spans="1:208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73</v>
      </c>
      <c r="AM17" s="62" t="s">
        <v>73</v>
      </c>
      <c r="AN17" s="62" t="s">
        <v>73</v>
      </c>
      <c r="AO17" s="62" t="s">
        <v>73</v>
      </c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2" t="s">
        <v>73</v>
      </c>
      <c r="AX17" s="62" t="s">
        <v>73</v>
      </c>
      <c r="AY17" s="62" t="s">
        <v>73</v>
      </c>
      <c r="AZ17" s="62" t="s">
        <v>73</v>
      </c>
      <c r="BA17" s="62" t="s">
        <v>73</v>
      </c>
      <c r="BB17" s="62" t="s">
        <v>73</v>
      </c>
      <c r="BC17" s="62" t="s">
        <v>73</v>
      </c>
      <c r="BD17" s="62" t="s">
        <v>73</v>
      </c>
      <c r="BE17" s="62" t="s">
        <v>73</v>
      </c>
      <c r="BF17" s="62" t="s">
        <v>73</v>
      </c>
      <c r="BG17" s="62" t="s">
        <v>73</v>
      </c>
      <c r="BH17" s="62" t="s">
        <v>73</v>
      </c>
      <c r="BI17" s="62" t="s">
        <v>73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5">
        <v>10.4</v>
      </c>
      <c r="FZ17" s="115">
        <v>0</v>
      </c>
      <c r="GA17" s="115">
        <v>0</v>
      </c>
      <c r="GB17" s="115">
        <v>1.4999999999999999E-2</v>
      </c>
      <c r="GC17" s="63">
        <v>3.68</v>
      </c>
      <c r="GD17" s="115">
        <v>21.622</v>
      </c>
      <c r="GE17" s="115">
        <v>2.5000000000000001E-2</v>
      </c>
      <c r="GF17" s="115">
        <v>4.1719999999999997</v>
      </c>
      <c r="GG17" s="115">
        <v>0</v>
      </c>
      <c r="GH17" s="115"/>
      <c r="GI17" s="115">
        <v>0</v>
      </c>
      <c r="GJ17" s="115">
        <v>0.28999999999999998</v>
      </c>
      <c r="GK17" s="115">
        <v>20.199000000000002</v>
      </c>
      <c r="GL17" s="115"/>
      <c r="GM17" s="115"/>
      <c r="GN17" s="115"/>
      <c r="GO17" s="115">
        <v>37.661999999999999</v>
      </c>
      <c r="GP17" s="115">
        <v>0</v>
      </c>
      <c r="GQ17" s="115">
        <v>20.979500000000002</v>
      </c>
      <c r="GR17" s="115"/>
      <c r="GS17" s="115"/>
      <c r="GT17" s="115"/>
      <c r="GU17" s="115">
        <v>0</v>
      </c>
      <c r="GV17" s="115">
        <v>19.768999999999998</v>
      </c>
      <c r="GW17" s="115">
        <v>0</v>
      </c>
      <c r="GX17" s="115">
        <v>20.844999999999999</v>
      </c>
      <c r="GY17" s="115">
        <v>25.084</v>
      </c>
      <c r="GZ17" s="115">
        <v>0</v>
      </c>
    </row>
    <row r="18" spans="1:208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73</v>
      </c>
      <c r="AM18" s="62" t="s">
        <v>73</v>
      </c>
      <c r="AN18" s="62" t="s">
        <v>73</v>
      </c>
      <c r="AO18" s="62" t="s">
        <v>73</v>
      </c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2" t="s">
        <v>73</v>
      </c>
      <c r="AX18" s="62" t="s">
        <v>73</v>
      </c>
      <c r="AY18" s="62" t="s">
        <v>73</v>
      </c>
      <c r="AZ18" s="62" t="s">
        <v>73</v>
      </c>
      <c r="BA18" s="62" t="s">
        <v>73</v>
      </c>
      <c r="BB18" s="62" t="s">
        <v>73</v>
      </c>
      <c r="BC18" s="62" t="s">
        <v>73</v>
      </c>
      <c r="BD18" s="62" t="s">
        <v>73</v>
      </c>
      <c r="BE18" s="62" t="s">
        <v>73</v>
      </c>
      <c r="BF18" s="62" t="s">
        <v>73</v>
      </c>
      <c r="BG18" s="62" t="s">
        <v>73</v>
      </c>
      <c r="BH18" s="62" t="s">
        <v>73</v>
      </c>
      <c r="BI18" s="62" t="s">
        <v>73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5">
        <v>1.3</v>
      </c>
      <c r="FZ18" s="115">
        <v>0</v>
      </c>
      <c r="GA18" s="115">
        <v>0</v>
      </c>
      <c r="GB18" s="115">
        <v>0</v>
      </c>
      <c r="GC18" s="63">
        <v>0</v>
      </c>
      <c r="GD18" s="115">
        <v>0</v>
      </c>
      <c r="GE18" s="115">
        <v>17.5</v>
      </c>
      <c r="GF18" s="115">
        <v>0</v>
      </c>
      <c r="GG18" s="115">
        <v>6.0000000000000001E-3</v>
      </c>
      <c r="GH18" s="115"/>
      <c r="GI18" s="115">
        <v>0</v>
      </c>
      <c r="GJ18" s="115">
        <v>0</v>
      </c>
      <c r="GK18" s="115">
        <v>0</v>
      </c>
      <c r="GL18" s="115"/>
      <c r="GM18" s="115">
        <v>25.727</v>
      </c>
      <c r="GN18" s="115">
        <v>9.9</v>
      </c>
      <c r="GO18" s="115">
        <v>0</v>
      </c>
      <c r="GP18" s="115">
        <v>1.6E-2</v>
      </c>
      <c r="GQ18" s="115"/>
      <c r="GR18" s="115">
        <v>0</v>
      </c>
      <c r="GS18" s="115">
        <v>0.13600000000000001</v>
      </c>
      <c r="GT18" s="115">
        <v>6.9000000000000006E-2</v>
      </c>
      <c r="GU18" s="115">
        <v>2.1999999999999999E-2</v>
      </c>
      <c r="GV18" s="115">
        <v>4.2000000000000006E-3</v>
      </c>
      <c r="GW18" s="115">
        <v>3.0000000000000001E-3</v>
      </c>
      <c r="GX18" s="115">
        <v>0</v>
      </c>
      <c r="GY18" s="115">
        <v>0.25</v>
      </c>
      <c r="GZ18" s="115">
        <v>0.28699999999999998</v>
      </c>
    </row>
    <row r="19" spans="1:208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73</v>
      </c>
      <c r="AM19" s="62" t="s">
        <v>73</v>
      </c>
      <c r="AN19" s="62" t="s">
        <v>73</v>
      </c>
      <c r="AO19" s="62" t="s">
        <v>73</v>
      </c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2" t="s">
        <v>73</v>
      </c>
      <c r="AX19" s="62" t="s">
        <v>73</v>
      </c>
      <c r="AY19" s="62" t="s">
        <v>73</v>
      </c>
      <c r="AZ19" s="62" t="s">
        <v>73</v>
      </c>
      <c r="BA19" s="62" t="s">
        <v>73</v>
      </c>
      <c r="BB19" s="62" t="s">
        <v>73</v>
      </c>
      <c r="BC19" s="62" t="s">
        <v>73</v>
      </c>
      <c r="BD19" s="62" t="s">
        <v>73</v>
      </c>
      <c r="BE19" s="62" t="s">
        <v>73</v>
      </c>
      <c r="BF19" s="62" t="s">
        <v>73</v>
      </c>
      <c r="BG19" s="62" t="s">
        <v>73</v>
      </c>
      <c r="BH19" s="62" t="s">
        <v>73</v>
      </c>
      <c r="BI19" s="62" t="s">
        <v>73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5">
        <v>150.19999999999999</v>
      </c>
      <c r="FZ19" s="115">
        <v>210.06899999999999</v>
      </c>
      <c r="GA19" s="115">
        <v>143.16499999999999</v>
      </c>
      <c r="GB19" s="115">
        <v>236.95</v>
      </c>
      <c r="GC19" s="63">
        <v>295.08800000000002</v>
      </c>
      <c r="GD19" s="115">
        <v>298.40600000000001</v>
      </c>
      <c r="GE19" s="115">
        <v>199.98699999999999</v>
      </c>
      <c r="GF19" s="115">
        <v>106.431</v>
      </c>
      <c r="GG19" s="115">
        <v>90.323899999999995</v>
      </c>
      <c r="GH19" s="115">
        <v>454.05422999999996</v>
      </c>
      <c r="GI19" s="115">
        <v>87.748080000000016</v>
      </c>
      <c r="GJ19" s="115">
        <v>365.21300000000002</v>
      </c>
      <c r="GK19" s="115">
        <v>537.29600000000005</v>
      </c>
      <c r="GL19" s="115">
        <v>321.05900000000003</v>
      </c>
      <c r="GM19" s="115">
        <v>409.62220000000002</v>
      </c>
      <c r="GN19" s="115">
        <v>499.85500000000002</v>
      </c>
      <c r="GO19" s="115">
        <v>189.958</v>
      </c>
      <c r="GP19" s="115">
        <v>362.274</v>
      </c>
      <c r="GQ19" s="115">
        <v>386.596</v>
      </c>
      <c r="GR19" s="115">
        <v>141.03147999999999</v>
      </c>
      <c r="GS19" s="115">
        <v>231.2997</v>
      </c>
      <c r="GT19" s="115">
        <v>151.709</v>
      </c>
      <c r="GU19" s="115">
        <v>173.98430000000002</v>
      </c>
      <c r="GV19" s="115">
        <v>1459.4728400000001</v>
      </c>
      <c r="GW19" s="115">
        <v>164.96825000000001</v>
      </c>
      <c r="GX19" s="115">
        <v>437.791</v>
      </c>
      <c r="GY19" s="115">
        <v>865.40899999999999</v>
      </c>
      <c r="GZ19" s="115">
        <v>673.68212699999992</v>
      </c>
    </row>
    <row r="20" spans="1:208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73</v>
      </c>
      <c r="AM20" s="62" t="s">
        <v>73</v>
      </c>
      <c r="AN20" s="62" t="s">
        <v>73</v>
      </c>
      <c r="AO20" s="62" t="s">
        <v>73</v>
      </c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2" t="s">
        <v>73</v>
      </c>
      <c r="AX20" s="62" t="s">
        <v>73</v>
      </c>
      <c r="AY20" s="62" t="s">
        <v>73</v>
      </c>
      <c r="AZ20" s="62" t="s">
        <v>73</v>
      </c>
      <c r="BA20" s="62" t="s">
        <v>73</v>
      </c>
      <c r="BB20" s="62" t="s">
        <v>73</v>
      </c>
      <c r="BC20" s="62" t="s">
        <v>73</v>
      </c>
      <c r="BD20" s="62" t="s">
        <v>73</v>
      </c>
      <c r="BE20" s="62" t="s">
        <v>73</v>
      </c>
      <c r="BF20" s="62" t="s">
        <v>73</v>
      </c>
      <c r="BG20" s="62" t="s">
        <v>73</v>
      </c>
      <c r="BH20" s="62" t="s">
        <v>73</v>
      </c>
      <c r="BI20" s="62" t="s">
        <v>73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5">
        <v>389.2</v>
      </c>
      <c r="FZ20" s="115">
        <v>84.977000000000004</v>
      </c>
      <c r="GA20" s="115">
        <v>35.616</v>
      </c>
      <c r="GB20" s="115">
        <v>81.025000000000006</v>
      </c>
      <c r="GC20" s="63">
        <v>297.43</v>
      </c>
      <c r="GD20" s="115">
        <v>395.63900000000001</v>
      </c>
      <c r="GE20" s="115">
        <v>214.03100000000001</v>
      </c>
      <c r="GF20" s="115">
        <v>13.41154</v>
      </c>
      <c r="GG20" s="115">
        <v>66.986999999999995</v>
      </c>
      <c r="GH20" s="115">
        <v>148.5068</v>
      </c>
      <c r="GI20" s="115">
        <v>118.48399999999999</v>
      </c>
      <c r="GJ20" s="115">
        <v>295.46934999999996</v>
      </c>
      <c r="GK20" s="115">
        <v>348.161</v>
      </c>
      <c r="GL20" s="115">
        <v>275.86937</v>
      </c>
      <c r="GM20" s="115">
        <v>50.104500000000002</v>
      </c>
      <c r="GN20" s="115">
        <v>189.95400000000001</v>
      </c>
      <c r="GO20" s="115">
        <v>163.22954999999999</v>
      </c>
      <c r="GP20" s="115">
        <v>173.80500000000004</v>
      </c>
      <c r="GQ20" s="115">
        <v>195.93620000000001</v>
      </c>
      <c r="GR20" s="115">
        <v>215.01239999999999</v>
      </c>
      <c r="GS20" s="115">
        <v>78.875110000000006</v>
      </c>
      <c r="GT20" s="115">
        <v>341.774</v>
      </c>
      <c r="GU20" s="115">
        <v>21.626999999999999</v>
      </c>
      <c r="GV20" s="115">
        <v>63.792479999999998</v>
      </c>
      <c r="GW20" s="115">
        <v>224.11958000000001</v>
      </c>
      <c r="GX20" s="115">
        <v>45.323300000000003</v>
      </c>
      <c r="GY20" s="115">
        <v>3237.4009999999998</v>
      </c>
      <c r="GZ20" s="115">
        <v>424.08004999999997</v>
      </c>
    </row>
    <row r="21" spans="1:208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73</v>
      </c>
      <c r="AM21" s="62" t="s">
        <v>73</v>
      </c>
      <c r="AN21" s="62" t="s">
        <v>73</v>
      </c>
      <c r="AO21" s="62" t="s">
        <v>73</v>
      </c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2" t="s">
        <v>73</v>
      </c>
      <c r="AX21" s="62" t="s">
        <v>73</v>
      </c>
      <c r="AY21" s="62" t="s">
        <v>73</v>
      </c>
      <c r="AZ21" s="62" t="s">
        <v>73</v>
      </c>
      <c r="BA21" s="62" t="s">
        <v>73</v>
      </c>
      <c r="BB21" s="62" t="s">
        <v>73</v>
      </c>
      <c r="BC21" s="62" t="s">
        <v>73</v>
      </c>
      <c r="BD21" s="62" t="s">
        <v>73</v>
      </c>
      <c r="BE21" s="62" t="s">
        <v>73</v>
      </c>
      <c r="BF21" s="62" t="s">
        <v>73</v>
      </c>
      <c r="BG21" s="62" t="s">
        <v>73</v>
      </c>
      <c r="BH21" s="62" t="s">
        <v>73</v>
      </c>
      <c r="BI21" s="62" t="s">
        <v>73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5">
        <v>0</v>
      </c>
      <c r="FZ21" s="115">
        <v>296.43900000000002</v>
      </c>
      <c r="GA21" s="115">
        <v>0</v>
      </c>
      <c r="GB21" s="115">
        <v>0</v>
      </c>
      <c r="GC21" s="63">
        <v>0</v>
      </c>
      <c r="GD21" s="115">
        <v>0</v>
      </c>
      <c r="GE21" s="115">
        <v>5.7350000000000003</v>
      </c>
      <c r="GF21" s="115">
        <v>0</v>
      </c>
      <c r="GG21" s="115">
        <v>528.72</v>
      </c>
      <c r="GH21" s="115">
        <v>1.155</v>
      </c>
      <c r="GI21" s="115">
        <v>0</v>
      </c>
      <c r="GJ21" s="115">
        <v>0</v>
      </c>
      <c r="GK21" s="115">
        <v>0.05</v>
      </c>
      <c r="GL21" s="115"/>
      <c r="GM21" s="115"/>
      <c r="GN21" s="115"/>
      <c r="GO21" s="115"/>
      <c r="GP21" s="115"/>
      <c r="GQ21" s="115"/>
      <c r="GR21" s="115">
        <v>338.351</v>
      </c>
      <c r="GS21" s="115">
        <v>79.188010000000006</v>
      </c>
      <c r="GT21" s="115">
        <v>32.816000000000003</v>
      </c>
      <c r="GU21" s="115">
        <v>45.976999999999997</v>
      </c>
      <c r="GV21" s="115">
        <v>5.2370000000000001</v>
      </c>
      <c r="GW21" s="115">
        <v>0.78400000000000003</v>
      </c>
      <c r="GX21" s="115">
        <v>0.128</v>
      </c>
      <c r="GY21" s="115">
        <v>0</v>
      </c>
      <c r="GZ21" s="115">
        <v>0</v>
      </c>
    </row>
    <row r="22" spans="1:208" s="10" customFormat="1" x14ac:dyDescent="0.25">
      <c r="A22" s="61" t="s">
        <v>17</v>
      </c>
      <c r="B22" s="62">
        <v>0</v>
      </c>
      <c r="C22" s="62">
        <v>23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23</v>
      </c>
      <c r="S22" s="62">
        <v>0</v>
      </c>
      <c r="T22" s="62">
        <v>0</v>
      </c>
      <c r="U22" s="62">
        <v>155</v>
      </c>
      <c r="V22" s="62">
        <v>55</v>
      </c>
      <c r="W22" s="62">
        <v>0</v>
      </c>
      <c r="X22" s="62">
        <v>0</v>
      </c>
      <c r="Y22" s="62">
        <v>0</v>
      </c>
      <c r="Z22" s="62">
        <v>0</v>
      </c>
      <c r="AA22" s="62">
        <v>25.1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 t="s">
        <v>73</v>
      </c>
      <c r="AM22" s="62" t="s">
        <v>73</v>
      </c>
      <c r="AN22" s="62" t="s">
        <v>73</v>
      </c>
      <c r="AO22" s="62" t="s">
        <v>73</v>
      </c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2" t="s">
        <v>73</v>
      </c>
      <c r="AX22" s="62" t="s">
        <v>73</v>
      </c>
      <c r="AY22" s="62" t="s">
        <v>73</v>
      </c>
      <c r="AZ22" s="62" t="s">
        <v>73</v>
      </c>
      <c r="BA22" s="62" t="s">
        <v>73</v>
      </c>
      <c r="BB22" s="62" t="s">
        <v>73</v>
      </c>
      <c r="BC22" s="62" t="s">
        <v>73</v>
      </c>
      <c r="BD22" s="62" t="s">
        <v>73</v>
      </c>
      <c r="BE22" s="62" t="s">
        <v>73</v>
      </c>
      <c r="BF22" s="62" t="s">
        <v>73</v>
      </c>
      <c r="BG22" s="62" t="s">
        <v>73</v>
      </c>
      <c r="BH22" s="62" t="s">
        <v>73</v>
      </c>
      <c r="BI22" s="62" t="s">
        <v>73</v>
      </c>
      <c r="BJ22" s="62">
        <v>0</v>
      </c>
      <c r="BK22" s="62">
        <v>0</v>
      </c>
      <c r="BL22" s="62">
        <v>0</v>
      </c>
      <c r="BM22" s="62">
        <v>0</v>
      </c>
      <c r="BN22" s="62">
        <v>3</v>
      </c>
      <c r="BO22" s="62">
        <v>3.5999999999999996</v>
      </c>
      <c r="BP22" s="62">
        <v>5</v>
      </c>
      <c r="BQ22" s="62">
        <v>0.59999999999999964</v>
      </c>
      <c r="BR22" s="62">
        <v>0</v>
      </c>
      <c r="BS22" s="62">
        <v>4</v>
      </c>
      <c r="BT22" s="62">
        <v>2</v>
      </c>
      <c r="BU22" s="62"/>
      <c r="BV22" s="62">
        <v>15</v>
      </c>
      <c r="BW22" s="62">
        <v>2</v>
      </c>
      <c r="BX22" s="62">
        <v>0</v>
      </c>
      <c r="BY22" s="62">
        <v>0</v>
      </c>
      <c r="BZ22" s="62">
        <v>0</v>
      </c>
      <c r="CA22" s="62">
        <v>2.61</v>
      </c>
      <c r="CB22" s="62">
        <v>1</v>
      </c>
      <c r="CC22" s="62">
        <v>0</v>
      </c>
      <c r="CD22" s="62">
        <v>7.5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3.9</v>
      </c>
      <c r="CN22" s="62">
        <v>3.5</v>
      </c>
      <c r="CO22" s="62">
        <v>0</v>
      </c>
      <c r="CP22" s="62">
        <v>1</v>
      </c>
      <c r="CQ22" s="62">
        <v>17.21</v>
      </c>
      <c r="CR22" s="62">
        <v>3.8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1.3</v>
      </c>
      <c r="DA22" s="62">
        <v>0</v>
      </c>
      <c r="DB22" s="62">
        <v>0</v>
      </c>
      <c r="DC22" s="62">
        <v>1.2050000000000001</v>
      </c>
      <c r="DD22" s="62">
        <v>35.74</v>
      </c>
      <c r="DE22" s="62">
        <v>0</v>
      </c>
      <c r="DF22" s="62">
        <v>0</v>
      </c>
      <c r="DG22" s="62">
        <v>2.5750000000000002</v>
      </c>
      <c r="DH22" s="62">
        <v>0</v>
      </c>
      <c r="DI22" s="62">
        <v>20</v>
      </c>
      <c r="DJ22" s="62">
        <v>7.7649999999999997</v>
      </c>
      <c r="DK22" s="62">
        <v>2.2999999999999998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0</v>
      </c>
      <c r="DR22" s="62"/>
      <c r="DS22" s="62">
        <v>0</v>
      </c>
      <c r="DT22" s="62">
        <v>7.2119999999999997</v>
      </c>
      <c r="DU22" s="62">
        <v>0</v>
      </c>
      <c r="DV22" s="62">
        <v>7.1719999999999997</v>
      </c>
      <c r="DW22" s="62">
        <v>0</v>
      </c>
      <c r="DX22" s="62">
        <v>0</v>
      </c>
      <c r="DY22" s="62">
        <v>0</v>
      </c>
      <c r="DZ22" s="62">
        <v>0</v>
      </c>
      <c r="EA22" s="62">
        <v>1.171</v>
      </c>
      <c r="EB22" s="62">
        <v>6.9420000000000002</v>
      </c>
      <c r="EC22" s="62">
        <v>0.01</v>
      </c>
      <c r="ED22" s="62">
        <v>7.0209999999999999</v>
      </c>
      <c r="EE22" s="62">
        <v>0</v>
      </c>
      <c r="EF22" s="62">
        <v>5.4</v>
      </c>
      <c r="EG22" s="62">
        <v>0</v>
      </c>
      <c r="EH22" s="62">
        <v>0</v>
      </c>
      <c r="EI22" s="62">
        <v>0</v>
      </c>
      <c r="EJ22" s="62">
        <v>0</v>
      </c>
      <c r="EK22" s="62">
        <v>0</v>
      </c>
      <c r="EL22" s="62">
        <v>0</v>
      </c>
      <c r="EM22" s="62">
        <v>6.96</v>
      </c>
      <c r="EN22" s="62">
        <v>4.4999999999999998E-2</v>
      </c>
      <c r="EO22" s="62">
        <v>0</v>
      </c>
      <c r="EP22" s="62">
        <v>0</v>
      </c>
      <c r="EQ22" s="62">
        <v>0</v>
      </c>
      <c r="ER22" s="62">
        <v>0</v>
      </c>
      <c r="ES22" s="62">
        <v>0</v>
      </c>
      <c r="ET22" s="62">
        <v>0</v>
      </c>
      <c r="EU22" s="62">
        <v>0</v>
      </c>
      <c r="EV22" s="62">
        <v>0</v>
      </c>
      <c r="EW22" s="62">
        <v>0</v>
      </c>
      <c r="EX22" s="62">
        <v>0</v>
      </c>
      <c r="EY22" s="62">
        <v>0.29499999999999998</v>
      </c>
      <c r="EZ22" s="62">
        <v>1.6859999999999999</v>
      </c>
      <c r="FA22" s="62">
        <v>0.17399999999999999</v>
      </c>
      <c r="FB22" s="62">
        <v>0</v>
      </c>
      <c r="FC22" s="62">
        <v>0</v>
      </c>
      <c r="FD22" s="62">
        <v>0</v>
      </c>
      <c r="FE22" s="62">
        <v>0</v>
      </c>
      <c r="FF22" s="62">
        <v>0.124</v>
      </c>
      <c r="FG22" s="62">
        <v>0</v>
      </c>
      <c r="FH22" s="62">
        <v>0</v>
      </c>
      <c r="FI22" s="62">
        <v>0</v>
      </c>
      <c r="FJ22" s="62">
        <v>0</v>
      </c>
      <c r="FK22" s="62">
        <v>9.2999999999999999E-2</v>
      </c>
      <c r="FL22" s="62">
        <v>0</v>
      </c>
      <c r="FM22" s="62">
        <v>0</v>
      </c>
      <c r="FN22" s="63">
        <v>0</v>
      </c>
      <c r="FO22" s="63">
        <v>0</v>
      </c>
      <c r="FP22" s="63">
        <v>0</v>
      </c>
      <c r="FQ22" s="63">
        <v>0</v>
      </c>
      <c r="FR22" s="63">
        <v>0</v>
      </c>
      <c r="FS22" s="63">
        <v>0</v>
      </c>
      <c r="FT22" s="63">
        <v>0</v>
      </c>
      <c r="FU22" s="63">
        <v>0</v>
      </c>
      <c r="FV22" s="63">
        <v>0</v>
      </c>
      <c r="FW22" s="63">
        <v>0</v>
      </c>
      <c r="FX22" s="63">
        <v>0</v>
      </c>
      <c r="FY22" s="115">
        <v>0</v>
      </c>
      <c r="FZ22" s="115">
        <v>0</v>
      </c>
      <c r="GA22" s="115">
        <v>0</v>
      </c>
      <c r="GB22" s="115">
        <v>0</v>
      </c>
      <c r="GC22" s="63">
        <v>0</v>
      </c>
      <c r="GD22" s="115">
        <v>0</v>
      </c>
      <c r="GE22" s="115">
        <v>0</v>
      </c>
      <c r="GF22" s="115">
        <v>0</v>
      </c>
      <c r="GG22" s="115">
        <v>0</v>
      </c>
      <c r="GH22" s="115"/>
      <c r="GI22" s="115">
        <v>0</v>
      </c>
      <c r="GJ22" s="115">
        <v>11.603999999999999</v>
      </c>
      <c r="GK22" s="115">
        <v>3.5000000000000003E-2</v>
      </c>
      <c r="GL22" s="115"/>
      <c r="GM22" s="115">
        <v>0.50900000000000001</v>
      </c>
      <c r="GN22" s="115"/>
      <c r="GO22" s="115">
        <v>7.0000000000000001E-3</v>
      </c>
      <c r="GP22" s="115">
        <v>0</v>
      </c>
      <c r="GQ22" s="115"/>
      <c r="GR22" s="115">
        <v>5.0000000000000001E-3</v>
      </c>
      <c r="GS22" s="115">
        <v>0</v>
      </c>
      <c r="GT22" s="115">
        <v>0</v>
      </c>
      <c r="GU22" s="115">
        <v>2.3370000000000002</v>
      </c>
      <c r="GV22" s="115">
        <v>1E-3</v>
      </c>
      <c r="GW22" s="115">
        <v>0</v>
      </c>
      <c r="GX22" s="115">
        <v>4.4999999999999998E-2</v>
      </c>
      <c r="GY22" s="115">
        <v>1.3839999999999999</v>
      </c>
      <c r="GZ22" s="115">
        <v>0</v>
      </c>
    </row>
    <row r="23" spans="1:208" s="10" customFormat="1" x14ac:dyDescent="0.25">
      <c r="A23" s="61" t="s">
        <v>12</v>
      </c>
      <c r="B23" s="62">
        <v>8</v>
      </c>
      <c r="C23" s="62">
        <v>66</v>
      </c>
      <c r="D23" s="62">
        <v>262</v>
      </c>
      <c r="E23" s="62">
        <v>128</v>
      </c>
      <c r="F23" s="62">
        <v>17</v>
      </c>
      <c r="G23" s="62">
        <v>44</v>
      </c>
      <c r="H23" s="62">
        <v>29</v>
      </c>
      <c r="I23" s="62">
        <v>10</v>
      </c>
      <c r="J23" s="62">
        <v>21</v>
      </c>
      <c r="K23" s="62">
        <v>61</v>
      </c>
      <c r="L23" s="62">
        <v>32</v>
      </c>
      <c r="M23" s="62">
        <v>42</v>
      </c>
      <c r="N23" s="62">
        <v>41</v>
      </c>
      <c r="O23" s="62">
        <v>16</v>
      </c>
      <c r="P23" s="62">
        <v>262</v>
      </c>
      <c r="Q23" s="62">
        <v>218</v>
      </c>
      <c r="R23" s="62">
        <v>14</v>
      </c>
      <c r="S23" s="62">
        <v>9</v>
      </c>
      <c r="T23" s="62">
        <v>51.3</v>
      </c>
      <c r="U23" s="62">
        <v>10.6</v>
      </c>
      <c r="V23" s="62">
        <v>116.5</v>
      </c>
      <c r="W23" s="62">
        <v>52.5</v>
      </c>
      <c r="X23" s="62">
        <v>84.6</v>
      </c>
      <c r="Y23" s="62">
        <v>69</v>
      </c>
      <c r="Z23" s="62">
        <v>16</v>
      </c>
      <c r="AA23" s="62">
        <v>2383.1</v>
      </c>
      <c r="AB23" s="62">
        <v>486.40000000000009</v>
      </c>
      <c r="AC23" s="62">
        <v>0.6999999999998181</v>
      </c>
      <c r="AD23" s="62">
        <v>48.5</v>
      </c>
      <c r="AE23" s="62">
        <v>23.700000000000273</v>
      </c>
      <c r="AF23" s="62">
        <v>15.699999999999818</v>
      </c>
      <c r="AG23" s="62">
        <v>7.3000000000001819</v>
      </c>
      <c r="AH23" s="62">
        <v>28.400000000000091</v>
      </c>
      <c r="AI23" s="62">
        <v>18.399999999999636</v>
      </c>
      <c r="AJ23" s="62">
        <v>30.5</v>
      </c>
      <c r="AK23" s="62">
        <v>54.200000000000273</v>
      </c>
      <c r="AL23" s="62" t="s">
        <v>73</v>
      </c>
      <c r="AM23" s="62" t="s">
        <v>73</v>
      </c>
      <c r="AN23" s="62" t="s">
        <v>73</v>
      </c>
      <c r="AO23" s="62" t="s">
        <v>73</v>
      </c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2" t="s">
        <v>73</v>
      </c>
      <c r="AX23" s="62" t="s">
        <v>73</v>
      </c>
      <c r="AY23" s="62" t="s">
        <v>73</v>
      </c>
      <c r="AZ23" s="62" t="s">
        <v>73</v>
      </c>
      <c r="BA23" s="62" t="s">
        <v>73</v>
      </c>
      <c r="BB23" s="62" t="s">
        <v>73</v>
      </c>
      <c r="BC23" s="62" t="s">
        <v>73</v>
      </c>
      <c r="BD23" s="62" t="s">
        <v>73</v>
      </c>
      <c r="BE23" s="62" t="s">
        <v>73</v>
      </c>
      <c r="BF23" s="62" t="s">
        <v>73</v>
      </c>
      <c r="BG23" s="62" t="s">
        <v>73</v>
      </c>
      <c r="BH23" s="62" t="s">
        <v>73</v>
      </c>
      <c r="BI23" s="62" t="s">
        <v>73</v>
      </c>
      <c r="BJ23" s="62">
        <v>56.1</v>
      </c>
      <c r="BK23" s="62">
        <v>39.4</v>
      </c>
      <c r="BL23" s="62">
        <v>1789.3</v>
      </c>
      <c r="BM23" s="62">
        <v>272.29999999999995</v>
      </c>
      <c r="BN23" s="62">
        <v>30.900000000000091</v>
      </c>
      <c r="BO23" s="62">
        <v>36.900000000000091</v>
      </c>
      <c r="BP23" s="62">
        <v>50.699999999999818</v>
      </c>
      <c r="BQ23" s="62">
        <v>148</v>
      </c>
      <c r="BR23" s="62">
        <v>80.200000000000273</v>
      </c>
      <c r="BS23" s="62">
        <v>52.099999999999909</v>
      </c>
      <c r="BT23" s="62">
        <v>18</v>
      </c>
      <c r="BU23" s="62">
        <v>43</v>
      </c>
      <c r="BV23" s="62">
        <v>126</v>
      </c>
      <c r="BW23" s="62">
        <v>40</v>
      </c>
      <c r="BX23" s="62">
        <v>55</v>
      </c>
      <c r="BY23" s="62">
        <v>65</v>
      </c>
      <c r="BZ23" s="62">
        <v>29.881</v>
      </c>
      <c r="CA23" s="62">
        <v>25.256</v>
      </c>
      <c r="CB23" s="62">
        <v>22</v>
      </c>
      <c r="CC23" s="62">
        <v>70</v>
      </c>
      <c r="CD23" s="62">
        <v>131.07300000000001</v>
      </c>
      <c r="CE23" s="62">
        <v>106.32899999999999</v>
      </c>
      <c r="CF23" s="62">
        <v>536</v>
      </c>
      <c r="CG23" s="62">
        <v>156</v>
      </c>
      <c r="CH23" s="62">
        <v>21</v>
      </c>
      <c r="CI23" s="62">
        <v>103</v>
      </c>
      <c r="CJ23" s="62">
        <v>89</v>
      </c>
      <c r="CK23" s="62">
        <v>2150.721</v>
      </c>
      <c r="CL23" s="62">
        <v>1321.2</v>
      </c>
      <c r="CM23" s="62">
        <v>156.9</v>
      </c>
      <c r="CN23" s="62">
        <v>234.2</v>
      </c>
      <c r="CO23" s="62">
        <v>1214.32</v>
      </c>
      <c r="CP23" s="62">
        <v>1095.01</v>
      </c>
      <c r="CQ23" s="62">
        <v>118.46899999999999</v>
      </c>
      <c r="CR23" s="62">
        <v>0</v>
      </c>
      <c r="CS23" s="62">
        <v>241.5</v>
      </c>
      <c r="CT23" s="62">
        <v>54.293999999999997</v>
      </c>
      <c r="CU23" s="62">
        <v>110.93600000000001</v>
      </c>
      <c r="CV23" s="62">
        <v>88.501999999999995</v>
      </c>
      <c r="CW23" s="62">
        <v>258.93</v>
      </c>
      <c r="CX23" s="62">
        <v>153.15799999999999</v>
      </c>
      <c r="CY23" s="62">
        <v>80.599999999999994</v>
      </c>
      <c r="CZ23" s="62">
        <v>453.64400000000001</v>
      </c>
      <c r="DA23" s="62">
        <v>99.096999999999994</v>
      </c>
      <c r="DB23" s="62">
        <v>441.8</v>
      </c>
      <c r="DC23" s="62">
        <v>362.64600000000002</v>
      </c>
      <c r="DD23" s="62">
        <v>35.74</v>
      </c>
      <c r="DE23" s="62">
        <v>97.882999999999996</v>
      </c>
      <c r="DF23" s="62">
        <v>32.712000000000003</v>
      </c>
      <c r="DG23" s="62">
        <v>28.832000000000001</v>
      </c>
      <c r="DH23" s="62">
        <v>255.035</v>
      </c>
      <c r="DI23" s="62">
        <v>129.82599999999999</v>
      </c>
      <c r="DJ23" s="62">
        <v>118.578</v>
      </c>
      <c r="DK23" s="62">
        <v>2744.7</v>
      </c>
      <c r="DL23" s="62">
        <v>193.26</v>
      </c>
      <c r="DM23" s="62">
        <v>49.994</v>
      </c>
      <c r="DN23" s="62">
        <v>80.424999999999997</v>
      </c>
      <c r="DO23" s="62">
        <v>3586.7</v>
      </c>
      <c r="DP23" s="62">
        <v>959.77200000000005</v>
      </c>
      <c r="DQ23" s="62">
        <v>74.3</v>
      </c>
      <c r="DR23" s="62">
        <v>37.344999999999999</v>
      </c>
      <c r="DS23" s="62">
        <v>85.638000000000005</v>
      </c>
      <c r="DT23" s="62">
        <v>393.95600000000002</v>
      </c>
      <c r="DU23" s="62">
        <v>421.63600000000002</v>
      </c>
      <c r="DV23" s="62">
        <v>336.79500000000002</v>
      </c>
      <c r="DW23" s="62">
        <v>94.370999999999995</v>
      </c>
      <c r="DX23" s="62">
        <v>134</v>
      </c>
      <c r="DY23" s="62">
        <v>2137.1709999999998</v>
      </c>
      <c r="DZ23" s="62">
        <v>232.727</v>
      </c>
      <c r="EA23" s="62">
        <v>179.13800000000001</v>
      </c>
      <c r="EB23" s="62">
        <v>114.423</v>
      </c>
      <c r="EC23" s="62">
        <v>1069.5740000000001</v>
      </c>
      <c r="ED23" s="62">
        <v>64.775999999999996</v>
      </c>
      <c r="EE23" s="62">
        <v>95.942999999999998</v>
      </c>
      <c r="EF23" s="62">
        <v>154.66</v>
      </c>
      <c r="EG23" s="62">
        <v>135.80600000000001</v>
      </c>
      <c r="EH23" s="62">
        <v>52.756</v>
      </c>
      <c r="EI23" s="62">
        <v>1276.6420000000001</v>
      </c>
      <c r="EJ23" s="62">
        <v>31.882000000000001</v>
      </c>
      <c r="EK23" s="62">
        <v>16.067</v>
      </c>
      <c r="EL23" s="62">
        <v>17.922999999999998</v>
      </c>
      <c r="EM23" s="62">
        <v>69.37</v>
      </c>
      <c r="EN23" s="62">
        <v>105.901</v>
      </c>
      <c r="EO23" s="62">
        <v>1805.0830000000001</v>
      </c>
      <c r="EP23" s="62">
        <v>2727.2130000000002</v>
      </c>
      <c r="EQ23" s="62">
        <v>13455.628000000001</v>
      </c>
      <c r="ER23" s="62">
        <v>48.82</v>
      </c>
      <c r="ES23" s="62">
        <v>684.20399999999995</v>
      </c>
      <c r="ET23" s="62">
        <v>1963.973</v>
      </c>
      <c r="EU23" s="62">
        <v>33.802</v>
      </c>
      <c r="EV23" s="62">
        <v>623.95600000000002</v>
      </c>
      <c r="EW23" s="62">
        <v>94.742999999999995</v>
      </c>
      <c r="EX23" s="62">
        <v>5808.4830000000002</v>
      </c>
      <c r="EY23" s="62">
        <v>968.83500000000004</v>
      </c>
      <c r="EZ23" s="62">
        <v>1391.383</v>
      </c>
      <c r="FA23" s="62">
        <v>9258.7279999999992</v>
      </c>
      <c r="FB23" s="62">
        <v>1869.0409999999999</v>
      </c>
      <c r="FC23" s="62">
        <v>160.38499999999999</v>
      </c>
      <c r="FD23" s="62">
        <v>170.58099999999999</v>
      </c>
      <c r="FE23" s="62">
        <v>170.363</v>
      </c>
      <c r="FF23" s="62">
        <v>37.738</v>
      </c>
      <c r="FG23" s="62">
        <v>1058.306</v>
      </c>
      <c r="FH23" s="62">
        <v>72.602000000000004</v>
      </c>
      <c r="FI23" s="62">
        <v>102.333</v>
      </c>
      <c r="FJ23" s="62">
        <v>108.172</v>
      </c>
      <c r="FK23" s="62">
        <v>51.91</v>
      </c>
      <c r="FL23" s="62"/>
      <c r="FM23" s="62"/>
      <c r="FN23" s="63">
        <v>199.04300000000001</v>
      </c>
      <c r="FO23" s="63">
        <v>238.351</v>
      </c>
      <c r="FP23" s="63">
        <v>195.01300000000001</v>
      </c>
      <c r="FQ23" s="63">
        <v>247.36799999999999</v>
      </c>
      <c r="FR23" s="63">
        <v>249.88399999999999</v>
      </c>
      <c r="FS23" s="63">
        <v>308.27699999999999</v>
      </c>
      <c r="FT23" s="63">
        <v>126.321</v>
      </c>
      <c r="FU23" s="63">
        <v>158.46299999999999</v>
      </c>
      <c r="FV23" s="63">
        <v>159.19900000000001</v>
      </c>
      <c r="FW23" s="63">
        <v>223.56700000000001</v>
      </c>
      <c r="FX23" s="63">
        <v>161.86500000000001</v>
      </c>
      <c r="FY23" s="115">
        <v>625.07799999999997</v>
      </c>
      <c r="FZ23" s="115">
        <v>291.82100000000003</v>
      </c>
      <c r="GA23" s="115">
        <v>240.10499999999999</v>
      </c>
      <c r="GB23" s="115">
        <v>460.92</v>
      </c>
      <c r="GC23" s="63">
        <v>433.29199999999997</v>
      </c>
      <c r="GD23" s="115">
        <v>3119.4650000000001</v>
      </c>
      <c r="GE23" s="115">
        <v>353.03699999999998</v>
      </c>
      <c r="GF23" s="115">
        <v>566.9</v>
      </c>
      <c r="GG23" s="115">
        <v>276.3091</v>
      </c>
      <c r="GH23" s="115">
        <v>448.28100000000001</v>
      </c>
      <c r="GI23" s="115">
        <v>431.23500000000001</v>
      </c>
      <c r="GJ23" s="115">
        <v>10794.226999999992</v>
      </c>
      <c r="GK23" s="115">
        <v>338.0505</v>
      </c>
      <c r="GL23" s="115">
        <v>14234.991759999999</v>
      </c>
      <c r="GM23" s="115">
        <v>217.68792000000002</v>
      </c>
      <c r="GN23" s="115">
        <v>152.68450000000001</v>
      </c>
      <c r="GO23" s="115">
        <v>338.51600000000002</v>
      </c>
      <c r="GP23" s="115">
        <v>408.77100000000002</v>
      </c>
      <c r="GQ23" s="115">
        <v>13960.17569</v>
      </c>
      <c r="GR23" s="115">
        <v>369.68900000000002</v>
      </c>
      <c r="GS23" s="115">
        <v>255.85499999999999</v>
      </c>
      <c r="GT23" s="115">
        <v>274.58868300000012</v>
      </c>
      <c r="GU23" s="115">
        <v>5196.57</v>
      </c>
      <c r="GV23" s="115">
        <v>308.02512000000002</v>
      </c>
      <c r="GW23" s="115">
        <v>350.48879999999997</v>
      </c>
      <c r="GX23" s="115">
        <v>10386.986999999999</v>
      </c>
      <c r="GY23" s="115">
        <v>413.67099999999999</v>
      </c>
      <c r="GZ23" s="115">
        <v>369.45699999999999</v>
      </c>
    </row>
    <row r="24" spans="1:208" s="10" customFormat="1" x14ac:dyDescent="0.25">
      <c r="A24" s="61" t="s">
        <v>13</v>
      </c>
      <c r="B24" s="62">
        <v>1</v>
      </c>
      <c r="C24" s="62">
        <v>5</v>
      </c>
      <c r="D24" s="62">
        <v>0</v>
      </c>
      <c r="E24" s="62">
        <v>23</v>
      </c>
      <c r="F24" s="62">
        <v>0</v>
      </c>
      <c r="G24" s="62">
        <v>0</v>
      </c>
      <c r="H24" s="62">
        <v>43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35</v>
      </c>
      <c r="P24" s="62">
        <v>0</v>
      </c>
      <c r="Q24" s="62">
        <v>0</v>
      </c>
      <c r="R24" s="62">
        <v>0</v>
      </c>
      <c r="S24" s="62">
        <v>4</v>
      </c>
      <c r="T24" s="62">
        <v>24.7</v>
      </c>
      <c r="U24" s="62">
        <v>10.6</v>
      </c>
      <c r="V24" s="62">
        <v>46.4</v>
      </c>
      <c r="W24" s="62">
        <v>192.3</v>
      </c>
      <c r="X24" s="62">
        <v>470.1</v>
      </c>
      <c r="Y24" s="62">
        <v>0</v>
      </c>
      <c r="Z24" s="62">
        <v>64</v>
      </c>
      <c r="AA24" s="62">
        <v>47.900000000000006</v>
      </c>
      <c r="AB24" s="62">
        <v>53.5</v>
      </c>
      <c r="AC24" s="62">
        <v>81.199999999999989</v>
      </c>
      <c r="AD24" s="62">
        <v>176.50000000000003</v>
      </c>
      <c r="AE24" s="62">
        <v>53.799999999999955</v>
      </c>
      <c r="AF24" s="62">
        <v>323</v>
      </c>
      <c r="AG24" s="62">
        <v>3604</v>
      </c>
      <c r="AH24" s="62">
        <v>52</v>
      </c>
      <c r="AI24" s="62">
        <v>46</v>
      </c>
      <c r="AJ24" s="62">
        <v>393</v>
      </c>
      <c r="AK24" s="62">
        <v>113.10000000000005</v>
      </c>
      <c r="AL24" s="62" t="s">
        <v>73</v>
      </c>
      <c r="AM24" s="62" t="s">
        <v>73</v>
      </c>
      <c r="AN24" s="62" t="s">
        <v>73</v>
      </c>
      <c r="AO24" s="62" t="s">
        <v>73</v>
      </c>
      <c r="AP24" s="62" t="s">
        <v>73</v>
      </c>
      <c r="AQ24" s="62" t="s">
        <v>73</v>
      </c>
      <c r="AR24" s="62" t="s">
        <v>73</v>
      </c>
      <c r="AS24" s="62" t="s">
        <v>73</v>
      </c>
      <c r="AT24" s="62" t="s">
        <v>73</v>
      </c>
      <c r="AU24" s="62" t="s">
        <v>73</v>
      </c>
      <c r="AV24" s="62" t="s">
        <v>73</v>
      </c>
      <c r="AW24" s="62" t="s">
        <v>73</v>
      </c>
      <c r="AX24" s="62" t="s">
        <v>73</v>
      </c>
      <c r="AY24" s="62" t="s">
        <v>73</v>
      </c>
      <c r="AZ24" s="62" t="s">
        <v>73</v>
      </c>
      <c r="BA24" s="62" t="s">
        <v>73</v>
      </c>
      <c r="BB24" s="62" t="s">
        <v>73</v>
      </c>
      <c r="BC24" s="62" t="s">
        <v>73</v>
      </c>
      <c r="BD24" s="62" t="s">
        <v>73</v>
      </c>
      <c r="BE24" s="62" t="s">
        <v>73</v>
      </c>
      <c r="BF24" s="62" t="s">
        <v>73</v>
      </c>
      <c r="BG24" s="62" t="s">
        <v>73</v>
      </c>
      <c r="BH24" s="62" t="s">
        <v>73</v>
      </c>
      <c r="BI24" s="62" t="s">
        <v>73</v>
      </c>
      <c r="BJ24" s="62">
        <v>74.099999999999994</v>
      </c>
      <c r="BK24" s="62">
        <v>71.900000000000006</v>
      </c>
      <c r="BL24" s="62">
        <v>118.39999999999998</v>
      </c>
      <c r="BM24" s="62">
        <v>163.30000000000001</v>
      </c>
      <c r="BN24" s="62">
        <v>45.300000000000011</v>
      </c>
      <c r="BO24" s="62">
        <v>179.89999999999998</v>
      </c>
      <c r="BP24" s="62">
        <v>349.30000000000007</v>
      </c>
      <c r="BQ24" s="62">
        <v>28.599999999999909</v>
      </c>
      <c r="BR24" s="62">
        <v>112</v>
      </c>
      <c r="BS24" s="62">
        <v>65.100000000000136</v>
      </c>
      <c r="BT24" s="62">
        <v>0</v>
      </c>
      <c r="BU24" s="62">
        <v>1626</v>
      </c>
      <c r="BV24" s="62">
        <v>182</v>
      </c>
      <c r="BW24" s="62">
        <v>55</v>
      </c>
      <c r="BX24" s="62">
        <v>30</v>
      </c>
      <c r="BY24" s="62">
        <v>9</v>
      </c>
      <c r="BZ24" s="62">
        <v>87.674999999999997</v>
      </c>
      <c r="CA24" s="62">
        <v>0</v>
      </c>
      <c r="CB24" s="62">
        <v>279</v>
      </c>
      <c r="CC24" s="62">
        <v>278.5</v>
      </c>
      <c r="CD24" s="62">
        <v>210.542</v>
      </c>
      <c r="CE24" s="62">
        <v>886.38700000000006</v>
      </c>
      <c r="CF24" s="62">
        <v>33.938000000000002</v>
      </c>
      <c r="CG24" s="62">
        <v>31</v>
      </c>
      <c r="CH24" s="62">
        <v>0.2</v>
      </c>
      <c r="CI24" s="62">
        <v>50</v>
      </c>
      <c r="CJ24" s="62">
        <v>140</v>
      </c>
      <c r="CK24" s="62">
        <v>70.555999999999997</v>
      </c>
      <c r="CL24" s="62">
        <v>55.9</v>
      </c>
      <c r="CM24" s="62">
        <v>19.3</v>
      </c>
      <c r="CN24" s="62">
        <v>463.70000000000005</v>
      </c>
      <c r="CO24" s="62">
        <v>33.700000000000003</v>
      </c>
      <c r="CP24" s="62">
        <v>646.17000000000007</v>
      </c>
      <c r="CQ24" s="62">
        <v>3.4809999999999999</v>
      </c>
      <c r="CR24" s="62">
        <v>747.69999999999993</v>
      </c>
      <c r="CS24" s="62">
        <v>51.8</v>
      </c>
      <c r="CT24" s="62">
        <v>6.5019999999999998</v>
      </c>
      <c r="CU24" s="62">
        <v>25.638999999999999</v>
      </c>
      <c r="CV24" s="62">
        <v>458.50400000000002</v>
      </c>
      <c r="CW24" s="62">
        <v>18.43</v>
      </c>
      <c r="CX24" s="62">
        <v>964.38599999999997</v>
      </c>
      <c r="CY24" s="62">
        <v>35.200000000000003</v>
      </c>
      <c r="CZ24" s="62">
        <v>562.56100000000004</v>
      </c>
      <c r="DA24" s="62">
        <v>63.577999999999996</v>
      </c>
      <c r="DB24" s="62">
        <v>39.200000000000003</v>
      </c>
      <c r="DC24" s="62">
        <v>12.324</v>
      </c>
      <c r="DD24" s="62">
        <v>728.63599999999997</v>
      </c>
      <c r="DE24" s="62">
        <v>63.698</v>
      </c>
      <c r="DF24" s="62">
        <v>27.248000000000001</v>
      </c>
      <c r="DG24" s="62">
        <v>550.05899999999997</v>
      </c>
      <c r="DH24" s="62">
        <v>4.5</v>
      </c>
      <c r="DI24" s="62">
        <v>119.422</v>
      </c>
      <c r="DJ24" s="62">
        <v>335.24900000000002</v>
      </c>
      <c r="DK24" s="62">
        <v>13.9</v>
      </c>
      <c r="DL24" s="62">
        <v>52.213000000000008</v>
      </c>
      <c r="DM24" s="62">
        <v>36.861000000000004</v>
      </c>
      <c r="DN24" s="62">
        <v>32.599000000000004</v>
      </c>
      <c r="DO24" s="62">
        <v>10.7</v>
      </c>
      <c r="DP24" s="62">
        <v>110.542</v>
      </c>
      <c r="DQ24" s="62">
        <v>1</v>
      </c>
      <c r="DR24" s="62">
        <v>24.81</v>
      </c>
      <c r="DS24" s="62">
        <v>44.502000000000002</v>
      </c>
      <c r="DT24" s="62">
        <v>50.161000000000001</v>
      </c>
      <c r="DU24" s="62">
        <v>44.422999999999995</v>
      </c>
      <c r="DV24" s="62">
        <v>13.55</v>
      </c>
      <c r="DW24" s="62">
        <v>20.693999999999999</v>
      </c>
      <c r="DX24" s="62">
        <v>26.224</v>
      </c>
      <c r="DY24" s="62">
        <v>58.38300000000001</v>
      </c>
      <c r="DZ24" s="62">
        <v>40.92499999999999</v>
      </c>
      <c r="EA24" s="62">
        <v>12.090999999999999</v>
      </c>
      <c r="EB24" s="62">
        <v>84.947999999999993</v>
      </c>
      <c r="EC24" s="62">
        <v>1.579</v>
      </c>
      <c r="ED24" s="62">
        <v>6.0329999999999995</v>
      </c>
      <c r="EE24" s="62">
        <v>75.143000000000001</v>
      </c>
      <c r="EF24" s="62">
        <v>6.8460000000000001</v>
      </c>
      <c r="EG24" s="62">
        <v>43.598999999999997</v>
      </c>
      <c r="EH24" s="62">
        <v>30.662000000000003</v>
      </c>
      <c r="EI24" s="62">
        <v>72.382000000000005</v>
      </c>
      <c r="EJ24" s="62">
        <v>53.254999999999995</v>
      </c>
      <c r="EK24" s="62">
        <v>4.3069999999999995</v>
      </c>
      <c r="EL24" s="62">
        <v>29.934000000000001</v>
      </c>
      <c r="EM24" s="62">
        <v>5.1420000000000003</v>
      </c>
      <c r="EN24" s="62">
        <v>41.353000000000002</v>
      </c>
      <c r="EO24" s="62">
        <v>70.015999999999991</v>
      </c>
      <c r="EP24" s="62">
        <v>26.14</v>
      </c>
      <c r="EQ24" s="62">
        <v>42.347000000000001</v>
      </c>
      <c r="ER24" s="62">
        <v>45.866</v>
      </c>
      <c r="ES24" s="62">
        <v>12.186999999999999</v>
      </c>
      <c r="ET24" s="62">
        <v>49.124000000000002</v>
      </c>
      <c r="EU24" s="62">
        <v>5939.8029999999999</v>
      </c>
      <c r="EV24" s="62">
        <v>105.633</v>
      </c>
      <c r="EW24" s="62">
        <v>974.37800000000004</v>
      </c>
      <c r="EX24" s="62">
        <v>416.44</v>
      </c>
      <c r="EY24" s="62">
        <v>39.283000000000001</v>
      </c>
      <c r="EZ24" s="62">
        <v>1.0270000000000001</v>
      </c>
      <c r="FA24" s="62">
        <v>0.91800000000000004</v>
      </c>
      <c r="FB24" s="62">
        <v>12.224</v>
      </c>
      <c r="FC24" s="62">
        <v>25.835000000000001</v>
      </c>
      <c r="FD24" s="62">
        <v>556.79399999999998</v>
      </c>
      <c r="FE24" s="62">
        <v>58.973000000000006</v>
      </c>
      <c r="FF24" s="62">
        <v>21.768999999999998</v>
      </c>
      <c r="FG24" s="62">
        <v>200.10899999999998</v>
      </c>
      <c r="FH24" s="62">
        <v>19.562000000000001</v>
      </c>
      <c r="FI24" s="62">
        <v>13.273999999999999</v>
      </c>
      <c r="FJ24" s="62">
        <v>20.093</v>
      </c>
      <c r="FK24" s="62">
        <v>35.143000000000001</v>
      </c>
      <c r="FL24" s="62">
        <v>74.69</v>
      </c>
      <c r="FM24" s="62">
        <v>102.464</v>
      </c>
      <c r="FN24" s="63">
        <v>30.9</v>
      </c>
      <c r="FO24" s="63">
        <v>41.8</v>
      </c>
      <c r="FP24" s="63">
        <v>11.5</v>
      </c>
      <c r="FQ24" s="63">
        <v>33.799999999999997</v>
      </c>
      <c r="FR24" s="63">
        <v>80.900000000000006</v>
      </c>
      <c r="FS24" s="63">
        <v>198.1</v>
      </c>
      <c r="FT24" s="63">
        <v>52.9</v>
      </c>
      <c r="FU24" s="63">
        <v>1.8</v>
      </c>
      <c r="FV24" s="63">
        <v>3.5</v>
      </c>
      <c r="FW24" s="63">
        <v>8.1999999999999993</v>
      </c>
      <c r="FX24" s="63">
        <v>1405.9</v>
      </c>
      <c r="FY24" s="115">
        <v>78.900000000000006</v>
      </c>
      <c r="FZ24" s="115">
        <v>72.296000000000006</v>
      </c>
      <c r="GA24" s="115">
        <v>18.008000000000003</v>
      </c>
      <c r="GB24" s="115">
        <v>27.027999999999999</v>
      </c>
      <c r="GC24" s="63">
        <v>34.21100000000024</v>
      </c>
      <c r="GD24" s="115">
        <v>1245.9869999999983</v>
      </c>
      <c r="GE24" s="115">
        <v>1602.9909999999982</v>
      </c>
      <c r="GF24" s="115">
        <v>13.433</v>
      </c>
      <c r="GG24" s="115">
        <v>25.238000000000003</v>
      </c>
      <c r="GH24" s="115">
        <v>72.665210000000002</v>
      </c>
      <c r="GI24" s="115">
        <v>57.878</v>
      </c>
      <c r="GJ24" s="115">
        <v>3128.6639</v>
      </c>
      <c r="GK24" s="115">
        <v>3140.7562800000001</v>
      </c>
      <c r="GL24" s="115">
        <v>46.526000000000003</v>
      </c>
      <c r="GM24" s="115">
        <v>41.457000000000001</v>
      </c>
      <c r="GN24" s="115">
        <v>2539.4400000000005</v>
      </c>
      <c r="GO24" s="115">
        <v>8.0669999999999984</v>
      </c>
      <c r="GP24" s="115">
        <v>2029.8109999999999</v>
      </c>
      <c r="GQ24" s="115">
        <v>11.329000000000001</v>
      </c>
      <c r="GR24" s="115">
        <v>3041.4105400000003</v>
      </c>
      <c r="GS24" s="115">
        <v>86.708430000000007</v>
      </c>
      <c r="GT24" s="115">
        <v>48.313000000000002</v>
      </c>
      <c r="GU24" s="115">
        <v>86.2450000000008</v>
      </c>
      <c r="GV24" s="115">
        <v>40.531499999999596</v>
      </c>
      <c r="GW24" s="115">
        <v>5092.5574999999972</v>
      </c>
      <c r="GX24" s="115">
        <v>41.904840000000007</v>
      </c>
      <c r="GY24" s="115">
        <v>127.587</v>
      </c>
      <c r="GZ24" s="115">
        <v>73.426936999999995</v>
      </c>
    </row>
    <row r="25" spans="1:208" s="10" customFormat="1" x14ac:dyDescent="0.25">
      <c r="A25" s="57" t="s">
        <v>14</v>
      </c>
      <c r="B25" s="58">
        <f>SUM(B26:B29)</f>
        <v>275</v>
      </c>
      <c r="C25" s="58">
        <f t="shared" ref="C25:BN25" si="12">SUM(C26:C29)</f>
        <v>167</v>
      </c>
      <c r="D25" s="58">
        <f t="shared" si="12"/>
        <v>52</v>
      </c>
      <c r="E25" s="58">
        <f t="shared" si="12"/>
        <v>93</v>
      </c>
      <c r="F25" s="58">
        <f t="shared" si="12"/>
        <v>114</v>
      </c>
      <c r="G25" s="58">
        <f t="shared" si="12"/>
        <v>72</v>
      </c>
      <c r="H25" s="58">
        <f t="shared" si="12"/>
        <v>251</v>
      </c>
      <c r="I25" s="58">
        <f t="shared" si="12"/>
        <v>108</v>
      </c>
      <c r="J25" s="58">
        <f t="shared" si="12"/>
        <v>127</v>
      </c>
      <c r="K25" s="58">
        <f t="shared" si="12"/>
        <v>161</v>
      </c>
      <c r="L25" s="58">
        <f t="shared" si="12"/>
        <v>8</v>
      </c>
      <c r="M25" s="58">
        <f t="shared" si="12"/>
        <v>6</v>
      </c>
      <c r="N25" s="58">
        <f t="shared" si="12"/>
        <v>79</v>
      </c>
      <c r="O25" s="58">
        <f t="shared" si="12"/>
        <v>71</v>
      </c>
      <c r="P25" s="58">
        <f t="shared" si="12"/>
        <v>52</v>
      </c>
      <c r="Q25" s="58">
        <f t="shared" si="12"/>
        <v>250</v>
      </c>
      <c r="R25" s="58">
        <f t="shared" si="12"/>
        <v>108</v>
      </c>
      <c r="S25" s="58">
        <f t="shared" si="12"/>
        <v>396</v>
      </c>
      <c r="T25" s="58">
        <f t="shared" si="12"/>
        <v>165.2</v>
      </c>
      <c r="U25" s="58">
        <f t="shared" si="12"/>
        <v>603.29999999999995</v>
      </c>
      <c r="V25" s="58">
        <f t="shared" si="12"/>
        <v>280.7</v>
      </c>
      <c r="W25" s="58">
        <f t="shared" si="12"/>
        <v>119.6</v>
      </c>
      <c r="X25" s="58">
        <f t="shared" si="12"/>
        <v>270.39999999999998</v>
      </c>
      <c r="Y25" s="58">
        <f t="shared" si="12"/>
        <v>237</v>
      </c>
      <c r="Z25" s="58">
        <f t="shared" si="12"/>
        <v>151</v>
      </c>
      <c r="AA25" s="58">
        <f t="shared" si="12"/>
        <v>214.1</v>
      </c>
      <c r="AB25" s="58">
        <f t="shared" si="12"/>
        <v>247.9</v>
      </c>
      <c r="AC25" s="58">
        <f t="shared" si="12"/>
        <v>37.099999999999987</v>
      </c>
      <c r="AD25" s="58">
        <f t="shared" si="12"/>
        <v>604</v>
      </c>
      <c r="AE25" s="58">
        <f t="shared" si="12"/>
        <v>183</v>
      </c>
      <c r="AF25" s="58">
        <f t="shared" si="12"/>
        <v>1465.7</v>
      </c>
      <c r="AG25" s="58">
        <f t="shared" si="12"/>
        <v>71</v>
      </c>
      <c r="AH25" s="58">
        <f t="shared" si="12"/>
        <v>63</v>
      </c>
      <c r="AI25" s="58">
        <f t="shared" si="12"/>
        <v>81</v>
      </c>
      <c r="AJ25" s="58">
        <f t="shared" si="12"/>
        <v>238</v>
      </c>
      <c r="AK25" s="58">
        <f t="shared" si="12"/>
        <v>213</v>
      </c>
      <c r="AL25" s="58">
        <f t="shared" si="12"/>
        <v>0</v>
      </c>
      <c r="AM25" s="58">
        <f t="shared" si="12"/>
        <v>0</v>
      </c>
      <c r="AN25" s="58">
        <f t="shared" si="12"/>
        <v>0</v>
      </c>
      <c r="AO25" s="58">
        <f t="shared" si="12"/>
        <v>0</v>
      </c>
      <c r="AP25" s="58">
        <f t="shared" si="12"/>
        <v>0</v>
      </c>
      <c r="AQ25" s="58">
        <f t="shared" si="12"/>
        <v>0</v>
      </c>
      <c r="AR25" s="58">
        <f t="shared" si="12"/>
        <v>0</v>
      </c>
      <c r="AS25" s="58">
        <f t="shared" si="12"/>
        <v>0</v>
      </c>
      <c r="AT25" s="58">
        <f t="shared" si="12"/>
        <v>0</v>
      </c>
      <c r="AU25" s="58">
        <f t="shared" si="12"/>
        <v>0</v>
      </c>
      <c r="AV25" s="58">
        <f t="shared" si="12"/>
        <v>0</v>
      </c>
      <c r="AW25" s="58">
        <f t="shared" si="12"/>
        <v>0</v>
      </c>
      <c r="AX25" s="58">
        <f t="shared" si="12"/>
        <v>0</v>
      </c>
      <c r="AY25" s="58">
        <f t="shared" si="12"/>
        <v>0</v>
      </c>
      <c r="AZ25" s="58">
        <f t="shared" si="12"/>
        <v>0</v>
      </c>
      <c r="BA25" s="58">
        <f t="shared" si="12"/>
        <v>0</v>
      </c>
      <c r="BB25" s="58">
        <f t="shared" si="12"/>
        <v>0</v>
      </c>
      <c r="BC25" s="58">
        <f t="shared" si="12"/>
        <v>0</v>
      </c>
      <c r="BD25" s="58">
        <f t="shared" si="12"/>
        <v>0</v>
      </c>
      <c r="BE25" s="58">
        <f t="shared" si="12"/>
        <v>0</v>
      </c>
      <c r="BF25" s="58">
        <f t="shared" si="12"/>
        <v>0</v>
      </c>
      <c r="BG25" s="58">
        <f t="shared" si="12"/>
        <v>0</v>
      </c>
      <c r="BH25" s="58">
        <f t="shared" si="12"/>
        <v>0</v>
      </c>
      <c r="BI25" s="58">
        <f t="shared" si="12"/>
        <v>0</v>
      </c>
      <c r="BJ25" s="58">
        <f t="shared" si="12"/>
        <v>24.4</v>
      </c>
      <c r="BK25" s="58">
        <f t="shared" si="12"/>
        <v>435</v>
      </c>
      <c r="BL25" s="58">
        <f t="shared" si="12"/>
        <v>158.09999999999997</v>
      </c>
      <c r="BM25" s="58">
        <f t="shared" si="12"/>
        <v>209.20000000000005</v>
      </c>
      <c r="BN25" s="58">
        <f t="shared" si="12"/>
        <v>103.09999999999998</v>
      </c>
      <c r="BO25" s="58">
        <f t="shared" ref="BO25:DZ25" si="13">SUM(BO26:BO29)</f>
        <v>22.800000000000022</v>
      </c>
      <c r="BP25" s="58">
        <f t="shared" si="13"/>
        <v>248.00000000000006</v>
      </c>
      <c r="BQ25" s="58">
        <f t="shared" si="13"/>
        <v>27.099999999999909</v>
      </c>
      <c r="BR25" s="58">
        <f t="shared" si="13"/>
        <v>62.1</v>
      </c>
      <c r="BS25" s="58">
        <f t="shared" si="13"/>
        <v>12.2</v>
      </c>
      <c r="BT25" s="58">
        <f t="shared" si="13"/>
        <v>232</v>
      </c>
      <c r="BU25" s="58">
        <f t="shared" si="13"/>
        <v>571</v>
      </c>
      <c r="BV25" s="58">
        <f t="shared" si="13"/>
        <v>301</v>
      </c>
      <c r="BW25" s="58">
        <f t="shared" si="13"/>
        <v>66</v>
      </c>
      <c r="BX25" s="58">
        <f t="shared" si="13"/>
        <v>150</v>
      </c>
      <c r="BY25" s="58">
        <f t="shared" si="13"/>
        <v>1141</v>
      </c>
      <c r="BZ25" s="58">
        <f t="shared" si="13"/>
        <v>31.664000000000001</v>
      </c>
      <c r="CA25" s="58">
        <f t="shared" si="13"/>
        <v>250.57300000000001</v>
      </c>
      <c r="CB25" s="58">
        <f t="shared" si="13"/>
        <v>58</v>
      </c>
      <c r="CC25" s="58">
        <f t="shared" si="13"/>
        <v>67.400000000000006</v>
      </c>
      <c r="CD25" s="58">
        <f t="shared" si="13"/>
        <v>142.19299999999998</v>
      </c>
      <c r="CE25" s="58">
        <f t="shared" si="13"/>
        <v>56.192</v>
      </c>
      <c r="CF25" s="58">
        <f t="shared" si="13"/>
        <v>1570</v>
      </c>
      <c r="CG25" s="58">
        <f t="shared" si="13"/>
        <v>996.26</v>
      </c>
      <c r="CH25" s="58">
        <f t="shared" si="13"/>
        <v>269</v>
      </c>
      <c r="CI25" s="58">
        <f t="shared" si="13"/>
        <v>852</v>
      </c>
      <c r="CJ25" s="58">
        <f t="shared" si="13"/>
        <v>1043</v>
      </c>
      <c r="CK25" s="58">
        <f t="shared" si="13"/>
        <v>401.46100000000001</v>
      </c>
      <c r="CL25" s="58">
        <f t="shared" si="13"/>
        <v>793</v>
      </c>
      <c r="CM25" s="58">
        <f t="shared" si="13"/>
        <v>1385.1000000000001</v>
      </c>
      <c r="CN25" s="58">
        <f t="shared" si="13"/>
        <v>523.9</v>
      </c>
      <c r="CO25" s="58">
        <f t="shared" si="13"/>
        <v>2004.29</v>
      </c>
      <c r="CP25" s="58">
        <f t="shared" si="13"/>
        <v>749.31299999999999</v>
      </c>
      <c r="CQ25" s="58">
        <f t="shared" si="13"/>
        <v>276.21999999999997</v>
      </c>
      <c r="CR25" s="58">
        <f t="shared" si="13"/>
        <v>669</v>
      </c>
      <c r="CS25" s="58">
        <f t="shared" si="13"/>
        <v>1474.7</v>
      </c>
      <c r="CT25" s="58">
        <f t="shared" si="13"/>
        <v>2534.672</v>
      </c>
      <c r="CU25" s="58">
        <f t="shared" si="13"/>
        <v>860.81</v>
      </c>
      <c r="CV25" s="58">
        <f t="shared" si="13"/>
        <v>709.69200000000001</v>
      </c>
      <c r="CW25" s="58">
        <f t="shared" si="13"/>
        <v>1627.8200000000002</v>
      </c>
      <c r="CX25" s="58">
        <f t="shared" si="13"/>
        <v>4083.848</v>
      </c>
      <c r="CY25" s="58">
        <f t="shared" si="13"/>
        <v>2244.4</v>
      </c>
      <c r="CZ25" s="58">
        <f t="shared" si="13"/>
        <v>883.07</v>
      </c>
      <c r="DA25" s="58">
        <f t="shared" si="13"/>
        <v>745.87400000000002</v>
      </c>
      <c r="DB25" s="58">
        <f t="shared" si="13"/>
        <v>2654.7</v>
      </c>
      <c r="DC25" s="58">
        <f t="shared" si="13"/>
        <v>1795.7649999999999</v>
      </c>
      <c r="DD25" s="58">
        <f t="shared" si="13"/>
        <v>1243.134</v>
      </c>
      <c r="DE25" s="58">
        <f t="shared" si="13"/>
        <v>3064.6330000000003</v>
      </c>
      <c r="DF25" s="58">
        <f t="shared" si="13"/>
        <v>4498.4970000000003</v>
      </c>
      <c r="DG25" s="58">
        <f t="shared" si="13"/>
        <v>5354.8339999999998</v>
      </c>
      <c r="DH25" s="58">
        <f t="shared" si="13"/>
        <v>2085.0990000000002</v>
      </c>
      <c r="DI25" s="58">
        <f t="shared" si="13"/>
        <v>436.858</v>
      </c>
      <c r="DJ25" s="58">
        <f t="shared" si="13"/>
        <v>23.680000000000003</v>
      </c>
      <c r="DK25" s="58">
        <f t="shared" si="13"/>
        <v>228.3</v>
      </c>
      <c r="DL25" s="58">
        <f t="shared" si="13"/>
        <v>889.9670000000001</v>
      </c>
      <c r="DM25" s="58">
        <f t="shared" si="13"/>
        <v>455.39699999999999</v>
      </c>
      <c r="DN25" s="58">
        <f t="shared" si="13"/>
        <v>2708.712</v>
      </c>
      <c r="DO25" s="58">
        <f t="shared" si="13"/>
        <v>865.2</v>
      </c>
      <c r="DP25" s="58">
        <f t="shared" si="13"/>
        <v>9746.3369999999995</v>
      </c>
      <c r="DQ25" s="58">
        <f t="shared" si="13"/>
        <v>3874</v>
      </c>
      <c r="DR25" s="58">
        <f t="shared" si="13"/>
        <v>7607.442</v>
      </c>
      <c r="DS25" s="58">
        <f t="shared" si="13"/>
        <v>4299.5249999999996</v>
      </c>
      <c r="DT25" s="58">
        <f t="shared" si="13"/>
        <v>2308.2430000000004</v>
      </c>
      <c r="DU25" s="58">
        <f t="shared" si="13"/>
        <v>2150.2930000000001</v>
      </c>
      <c r="DV25" s="58">
        <f t="shared" si="13"/>
        <v>2144.1390000000001</v>
      </c>
      <c r="DW25" s="58">
        <f t="shared" si="13"/>
        <v>16269.575000000001</v>
      </c>
      <c r="DX25" s="58">
        <f t="shared" si="13"/>
        <v>528.78</v>
      </c>
      <c r="DY25" s="58">
        <f t="shared" si="13"/>
        <v>3254.3119999999999</v>
      </c>
      <c r="DZ25" s="58">
        <f t="shared" si="13"/>
        <v>8131.0560000000005</v>
      </c>
      <c r="EA25" s="58">
        <f t="shared" ref="EA25:GL25" si="14">SUM(EA26:EA29)</f>
        <v>3235.4949999999999</v>
      </c>
      <c r="EB25" s="58">
        <f t="shared" si="14"/>
        <v>6432.357</v>
      </c>
      <c r="EC25" s="58">
        <f t="shared" si="14"/>
        <v>3376.34</v>
      </c>
      <c r="ED25" s="58">
        <f t="shared" si="14"/>
        <v>3658.6239999999998</v>
      </c>
      <c r="EE25" s="58">
        <f t="shared" si="14"/>
        <v>5586.9580000000005</v>
      </c>
      <c r="EF25" s="58">
        <f t="shared" si="14"/>
        <v>2238.2200000000003</v>
      </c>
      <c r="EG25" s="58">
        <f t="shared" si="14"/>
        <v>5039.4409999999998</v>
      </c>
      <c r="EH25" s="58">
        <f t="shared" si="14"/>
        <v>346.74</v>
      </c>
      <c r="EI25" s="58">
        <f t="shared" si="14"/>
        <v>3278.5810000000001</v>
      </c>
      <c r="EJ25" s="58">
        <f t="shared" si="14"/>
        <v>5011.7909999999993</v>
      </c>
      <c r="EK25" s="58">
        <f t="shared" si="14"/>
        <v>873.21399999999994</v>
      </c>
      <c r="EL25" s="58">
        <f t="shared" si="14"/>
        <v>231.29300000000001</v>
      </c>
      <c r="EM25" s="58">
        <f t="shared" si="14"/>
        <v>4538.6369999999997</v>
      </c>
      <c r="EN25" s="58">
        <f t="shared" si="14"/>
        <v>5773.1059999999998</v>
      </c>
      <c r="EO25" s="58">
        <f t="shared" si="14"/>
        <v>7018.7129999999997</v>
      </c>
      <c r="EP25" s="58">
        <f t="shared" si="14"/>
        <v>186.005</v>
      </c>
      <c r="EQ25" s="58">
        <f t="shared" si="14"/>
        <v>823.79300000000001</v>
      </c>
      <c r="ER25" s="58">
        <f t="shared" si="14"/>
        <v>362.02199999999999</v>
      </c>
      <c r="ES25" s="58">
        <f t="shared" si="14"/>
        <v>3257.779</v>
      </c>
      <c r="ET25" s="58">
        <f t="shared" si="14"/>
        <v>1178.6369999999999</v>
      </c>
      <c r="EU25" s="58">
        <f t="shared" si="14"/>
        <v>3431.4360000000001</v>
      </c>
      <c r="EV25" s="58">
        <f t="shared" si="14"/>
        <v>2552.3379999999997</v>
      </c>
      <c r="EW25" s="58">
        <f t="shared" si="14"/>
        <v>1344.0530000000001</v>
      </c>
      <c r="EX25" s="58">
        <f t="shared" si="14"/>
        <v>2947.1170000000002</v>
      </c>
      <c r="EY25" s="58">
        <f t="shared" si="14"/>
        <v>3632.0059999999999</v>
      </c>
      <c r="EZ25" s="58">
        <f t="shared" si="14"/>
        <v>797.16800000000001</v>
      </c>
      <c r="FA25" s="58">
        <f t="shared" si="14"/>
        <v>3674.56</v>
      </c>
      <c r="FB25" s="58">
        <f t="shared" si="14"/>
        <v>1450.2559999999999</v>
      </c>
      <c r="FC25" s="58">
        <f t="shared" si="14"/>
        <v>1358.144</v>
      </c>
      <c r="FD25" s="58">
        <f t="shared" si="14"/>
        <v>3135.694</v>
      </c>
      <c r="FE25" s="58">
        <f t="shared" si="14"/>
        <v>355.95299999999997</v>
      </c>
      <c r="FF25" s="58">
        <f t="shared" si="14"/>
        <v>4708.585</v>
      </c>
      <c r="FG25" s="58">
        <f t="shared" si="14"/>
        <v>3292.1</v>
      </c>
      <c r="FH25" s="58">
        <f t="shared" si="14"/>
        <v>3956.4830000000002</v>
      </c>
      <c r="FI25" s="58">
        <f t="shared" si="14"/>
        <v>4624.4290000000001</v>
      </c>
      <c r="FJ25" s="58">
        <f t="shared" si="14"/>
        <v>2051.0369999999998</v>
      </c>
      <c r="FK25" s="58">
        <f t="shared" si="14"/>
        <v>20120.759999999998</v>
      </c>
      <c r="FL25" s="58">
        <f t="shared" si="14"/>
        <v>9560.5259999999998</v>
      </c>
      <c r="FM25" s="58">
        <f t="shared" si="14"/>
        <v>6875.7690000000002</v>
      </c>
      <c r="FN25" s="58">
        <f t="shared" si="14"/>
        <v>5993.6</v>
      </c>
      <c r="FO25" s="58">
        <f t="shared" si="14"/>
        <v>2337.6999999999998</v>
      </c>
      <c r="FP25" s="58">
        <f t="shared" si="14"/>
        <v>17030.600000000002</v>
      </c>
      <c r="FQ25" s="58">
        <f t="shared" si="14"/>
        <v>7333.3</v>
      </c>
      <c r="FR25" s="58">
        <f t="shared" si="14"/>
        <v>6793.1</v>
      </c>
      <c r="FS25" s="58">
        <f t="shared" si="14"/>
        <v>343.9</v>
      </c>
      <c r="FT25" s="58">
        <f t="shared" si="14"/>
        <v>4561.1000000000004</v>
      </c>
      <c r="FU25" s="58">
        <f t="shared" si="14"/>
        <v>22260.799999999999</v>
      </c>
      <c r="FV25" s="58">
        <f t="shared" si="14"/>
        <v>5751</v>
      </c>
      <c r="FW25" s="58">
        <f t="shared" si="14"/>
        <v>1654.8</v>
      </c>
      <c r="FX25" s="58">
        <f t="shared" si="14"/>
        <v>6865.1</v>
      </c>
      <c r="FY25" s="58">
        <f t="shared" si="14"/>
        <v>6743.9</v>
      </c>
      <c r="FZ25" s="58">
        <f t="shared" si="14"/>
        <v>1043.934</v>
      </c>
      <c r="GA25" s="58">
        <f t="shared" si="14"/>
        <v>16049.539999999999</v>
      </c>
      <c r="GB25" s="58">
        <f t="shared" si="14"/>
        <v>11939.940999999999</v>
      </c>
      <c r="GC25" s="58">
        <f t="shared" si="14"/>
        <v>1151.8999999999999</v>
      </c>
      <c r="GD25" s="58">
        <f t="shared" si="14"/>
        <v>529.553</v>
      </c>
      <c r="GE25" s="58">
        <f t="shared" si="14"/>
        <v>818.62</v>
      </c>
      <c r="GF25" s="58">
        <f t="shared" si="14"/>
        <v>1125.23543</v>
      </c>
      <c r="GG25" s="58">
        <f t="shared" si="14"/>
        <v>3729.93</v>
      </c>
      <c r="GH25" s="58">
        <f t="shared" si="14"/>
        <v>8528.5470000000005</v>
      </c>
      <c r="GI25" s="58">
        <f t="shared" si="14"/>
        <v>12553.636</v>
      </c>
      <c r="GJ25" s="58">
        <f t="shared" si="14"/>
        <v>344.22200000000004</v>
      </c>
      <c r="GK25" s="58">
        <f t="shared" si="14"/>
        <v>2782.5577399999997</v>
      </c>
      <c r="GL25" s="58">
        <f t="shared" si="14"/>
        <v>9083.5600000000013</v>
      </c>
      <c r="GM25" s="58">
        <f t="shared" ref="GM25:GZ25" si="15">SUM(GM26:GM29)</f>
        <v>3346.36346</v>
      </c>
      <c r="GN25" s="58">
        <f t="shared" si="15"/>
        <v>9662.5077999999994</v>
      </c>
      <c r="GO25" s="58">
        <f t="shared" si="15"/>
        <v>12673.007820000001</v>
      </c>
      <c r="GP25" s="58">
        <f t="shared" si="15"/>
        <v>4440.6258799999996</v>
      </c>
      <c r="GQ25" s="58">
        <f t="shared" si="15"/>
        <v>6623.7548399999996</v>
      </c>
      <c r="GR25" s="58">
        <f t="shared" si="15"/>
        <v>3237.5735199999995</v>
      </c>
      <c r="GS25" s="58">
        <f t="shared" si="15"/>
        <v>1646.3985200000002</v>
      </c>
      <c r="GT25" s="58">
        <f t="shared" si="15"/>
        <v>3037.7890000000002</v>
      </c>
      <c r="GU25" s="58">
        <f t="shared" si="15"/>
        <v>9295.223</v>
      </c>
      <c r="GV25" s="58">
        <f t="shared" si="15"/>
        <v>7641.9570000000012</v>
      </c>
      <c r="GW25" s="58">
        <f t="shared" si="15"/>
        <v>3179.2619999999997</v>
      </c>
      <c r="GX25" s="58">
        <f t="shared" si="15"/>
        <v>3834.8251999999998</v>
      </c>
      <c r="GY25" s="58">
        <f t="shared" si="15"/>
        <v>2964.26</v>
      </c>
      <c r="GZ25" s="58">
        <f t="shared" si="15"/>
        <v>769.55960000000005</v>
      </c>
    </row>
    <row r="26" spans="1:208" s="10" customFormat="1" x14ac:dyDescent="0.25">
      <c r="A26" s="61" t="s">
        <v>15</v>
      </c>
      <c r="B26" s="62">
        <v>6</v>
      </c>
      <c r="C26" s="62">
        <v>26</v>
      </c>
      <c r="D26" s="62">
        <v>2</v>
      </c>
      <c r="E26" s="62">
        <v>2</v>
      </c>
      <c r="F26" s="62">
        <v>1</v>
      </c>
      <c r="G26" s="62">
        <v>3</v>
      </c>
      <c r="H26" s="62">
        <v>153</v>
      </c>
      <c r="I26" s="62">
        <v>4</v>
      </c>
      <c r="J26" s="62">
        <v>16</v>
      </c>
      <c r="K26" s="62">
        <v>29</v>
      </c>
      <c r="L26" s="62">
        <v>4</v>
      </c>
      <c r="M26" s="62">
        <v>6</v>
      </c>
      <c r="N26" s="62">
        <v>69</v>
      </c>
      <c r="O26" s="62">
        <v>6</v>
      </c>
      <c r="P26" s="62">
        <v>2</v>
      </c>
      <c r="Q26" s="62">
        <v>10</v>
      </c>
      <c r="R26" s="62">
        <v>46</v>
      </c>
      <c r="S26" s="62">
        <v>6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14</v>
      </c>
      <c r="Z26" s="62">
        <v>3</v>
      </c>
      <c r="AA26" s="62">
        <v>2</v>
      </c>
      <c r="AB26" s="62">
        <v>3</v>
      </c>
      <c r="AC26" s="62">
        <v>6</v>
      </c>
      <c r="AD26" s="62">
        <v>2</v>
      </c>
      <c r="AE26" s="62">
        <v>1</v>
      </c>
      <c r="AF26" s="62">
        <v>6</v>
      </c>
      <c r="AG26" s="62">
        <v>2</v>
      </c>
      <c r="AH26" s="62">
        <v>3</v>
      </c>
      <c r="AI26" s="62">
        <v>1</v>
      </c>
      <c r="AJ26" s="62">
        <v>2</v>
      </c>
      <c r="AK26" s="62">
        <v>1</v>
      </c>
      <c r="AL26" s="62" t="s">
        <v>73</v>
      </c>
      <c r="AM26" s="62" t="s">
        <v>73</v>
      </c>
      <c r="AN26" s="62" t="s">
        <v>73</v>
      </c>
      <c r="AO26" s="62" t="s">
        <v>73</v>
      </c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2" t="s">
        <v>73</v>
      </c>
      <c r="AX26" s="62" t="s">
        <v>73</v>
      </c>
      <c r="AY26" s="62" t="s">
        <v>73</v>
      </c>
      <c r="AZ26" s="62" t="s">
        <v>73</v>
      </c>
      <c r="BA26" s="62" t="s">
        <v>73</v>
      </c>
      <c r="BB26" s="62" t="s">
        <v>73</v>
      </c>
      <c r="BC26" s="62" t="s">
        <v>73</v>
      </c>
      <c r="BD26" s="62" t="s">
        <v>73</v>
      </c>
      <c r="BE26" s="62" t="s">
        <v>73</v>
      </c>
      <c r="BF26" s="62" t="s">
        <v>73</v>
      </c>
      <c r="BG26" s="62" t="s">
        <v>73</v>
      </c>
      <c r="BH26" s="62" t="s">
        <v>73</v>
      </c>
      <c r="BI26" s="62" t="s">
        <v>73</v>
      </c>
      <c r="BJ26" s="62">
        <v>0.9</v>
      </c>
      <c r="BK26" s="62">
        <v>43</v>
      </c>
      <c r="BL26" s="62">
        <v>152.5</v>
      </c>
      <c r="BM26" s="62">
        <v>46</v>
      </c>
      <c r="BN26" s="62">
        <v>102.4</v>
      </c>
      <c r="BO26" s="62">
        <v>21</v>
      </c>
      <c r="BP26" s="62">
        <v>236.90000000000003</v>
      </c>
      <c r="BQ26" s="62">
        <v>25.899999999999977</v>
      </c>
      <c r="BR26" s="62">
        <v>54.5</v>
      </c>
      <c r="BS26" s="62">
        <v>12</v>
      </c>
      <c r="BT26" s="62">
        <v>42</v>
      </c>
      <c r="BU26" s="62">
        <v>30</v>
      </c>
      <c r="BV26" s="62">
        <v>25</v>
      </c>
      <c r="BW26" s="62">
        <v>65</v>
      </c>
      <c r="BX26" s="62">
        <v>63</v>
      </c>
      <c r="BY26" s="62">
        <v>10</v>
      </c>
      <c r="BZ26" s="62">
        <v>31.664000000000001</v>
      </c>
      <c r="CA26" s="62">
        <v>1.196</v>
      </c>
      <c r="CB26" s="62">
        <v>58</v>
      </c>
      <c r="CC26" s="62">
        <v>63</v>
      </c>
      <c r="CD26" s="62">
        <v>138.84299999999999</v>
      </c>
      <c r="CE26" s="62">
        <v>47.014000000000003</v>
      </c>
      <c r="CF26" s="62">
        <v>7</v>
      </c>
      <c r="CG26" s="62">
        <v>87</v>
      </c>
      <c r="CH26" s="62">
        <v>92</v>
      </c>
      <c r="CI26" s="62">
        <v>112</v>
      </c>
      <c r="CJ26" s="62">
        <v>108</v>
      </c>
      <c r="CK26" s="62">
        <v>27.3</v>
      </c>
      <c r="CL26" s="62">
        <v>97.2</v>
      </c>
      <c r="CM26" s="62">
        <v>925.2</v>
      </c>
      <c r="CN26" s="62">
        <v>497.6</v>
      </c>
      <c r="CO26" s="62">
        <v>1200.6199999999999</v>
      </c>
      <c r="CP26" s="62">
        <v>419.71300000000002</v>
      </c>
      <c r="CQ26" s="62">
        <v>250.66</v>
      </c>
      <c r="CR26" s="62">
        <v>427</v>
      </c>
      <c r="CS26" s="62">
        <v>462.6</v>
      </c>
      <c r="CT26" s="62">
        <v>773.7</v>
      </c>
      <c r="CU26" s="62">
        <v>43.328000000000003</v>
      </c>
      <c r="CV26" s="62">
        <v>108.142</v>
      </c>
      <c r="CW26" s="62">
        <v>1191.8800000000001</v>
      </c>
      <c r="CX26" s="62">
        <v>1259.8579999999999</v>
      </c>
      <c r="CY26" s="62">
        <v>1318.7</v>
      </c>
      <c r="CZ26" s="62">
        <v>530.08900000000006</v>
      </c>
      <c r="DA26" s="62">
        <v>433.17399999999998</v>
      </c>
      <c r="DB26" s="62">
        <v>535.79999999999995</v>
      </c>
      <c r="DC26" s="62">
        <v>149.99799999999999</v>
      </c>
      <c r="DD26" s="62">
        <v>572.80600000000004</v>
      </c>
      <c r="DE26" s="62">
        <v>9.5760000000000005</v>
      </c>
      <c r="DF26" s="62">
        <v>0.754</v>
      </c>
      <c r="DG26" s="62">
        <v>431.42399999999998</v>
      </c>
      <c r="DH26" s="62">
        <v>646.78200000000004</v>
      </c>
      <c r="DI26" s="62">
        <v>212.73500000000001</v>
      </c>
      <c r="DJ26" s="62">
        <v>18.420000000000002</v>
      </c>
      <c r="DK26" s="62">
        <v>206.4</v>
      </c>
      <c r="DL26" s="62">
        <v>880.45100000000002</v>
      </c>
      <c r="DM26" s="62">
        <v>43.037999999999997</v>
      </c>
      <c r="DN26" s="62">
        <v>850.55899999999997</v>
      </c>
      <c r="DO26" s="62">
        <v>269.60000000000002</v>
      </c>
      <c r="DP26" s="62">
        <v>128.624</v>
      </c>
      <c r="DQ26" s="62">
        <v>350.7</v>
      </c>
      <c r="DR26" s="62">
        <v>419.31900000000002</v>
      </c>
      <c r="DS26" s="62">
        <v>829.46199999999999</v>
      </c>
      <c r="DT26" s="62">
        <v>732.68299999999999</v>
      </c>
      <c r="DU26" s="62">
        <v>299.03199999999998</v>
      </c>
      <c r="DV26" s="62">
        <v>173.13800000000001</v>
      </c>
      <c r="DW26" s="62">
        <v>1.601</v>
      </c>
      <c r="DX26" s="62">
        <v>20.193000000000001</v>
      </c>
      <c r="DY26" s="62">
        <v>66.091999999999999</v>
      </c>
      <c r="DZ26" s="62">
        <v>37.874000000000002</v>
      </c>
      <c r="EA26" s="62">
        <v>205.04900000000001</v>
      </c>
      <c r="EB26" s="62">
        <v>789.32500000000005</v>
      </c>
      <c r="EC26" s="62">
        <v>185.54400000000001</v>
      </c>
      <c r="ED26" s="62">
        <v>262.52300000000002</v>
      </c>
      <c r="EE26" s="62">
        <v>3.867</v>
      </c>
      <c r="EF26" s="62">
        <v>6.8150000000000004</v>
      </c>
      <c r="EG26" s="62">
        <v>54.338999999999999</v>
      </c>
      <c r="EH26" s="62">
        <v>5.2569999999999997</v>
      </c>
      <c r="EI26" s="62">
        <v>27.152999999999999</v>
      </c>
      <c r="EJ26" s="62">
        <v>8.9979999999999993</v>
      </c>
      <c r="EK26" s="62">
        <v>154.499</v>
      </c>
      <c r="EL26" s="62">
        <v>9.4719999999999995</v>
      </c>
      <c r="EM26" s="62">
        <v>20.093</v>
      </c>
      <c r="EN26" s="62">
        <v>28.655000000000001</v>
      </c>
      <c r="EO26" s="62">
        <v>8.2059999999999995</v>
      </c>
      <c r="EP26" s="62">
        <v>41.069000000000003</v>
      </c>
      <c r="EQ26" s="62">
        <v>1.677</v>
      </c>
      <c r="ER26" s="62">
        <v>17.838000000000001</v>
      </c>
      <c r="ES26" s="62">
        <v>3.8740000000000001</v>
      </c>
      <c r="ET26" s="62">
        <v>28.346</v>
      </c>
      <c r="EU26" s="62">
        <v>7.1630000000000003</v>
      </c>
      <c r="EV26" s="62">
        <v>278.07900000000001</v>
      </c>
      <c r="EW26" s="62">
        <v>546.55799999999999</v>
      </c>
      <c r="EX26" s="62">
        <v>484.28100000000001</v>
      </c>
      <c r="EY26" s="62">
        <v>64.534000000000006</v>
      </c>
      <c r="EZ26" s="62">
        <v>1.5489999999999999</v>
      </c>
      <c r="FA26" s="62">
        <v>0.502</v>
      </c>
      <c r="FB26" s="62">
        <v>263.46499999999997</v>
      </c>
      <c r="FC26" s="62">
        <v>170.01599999999999</v>
      </c>
      <c r="FD26" s="62">
        <v>1000.439</v>
      </c>
      <c r="FE26" s="62">
        <v>1.181</v>
      </c>
      <c r="FF26" s="62">
        <v>1.595</v>
      </c>
      <c r="FG26" s="62">
        <v>5.3049999999999997</v>
      </c>
      <c r="FH26" s="62">
        <v>8.2270000000000003</v>
      </c>
      <c r="FI26" s="62">
        <v>10.221</v>
      </c>
      <c r="FJ26" s="62">
        <v>7.8289999999999997</v>
      </c>
      <c r="FK26" s="62">
        <v>33.104999999999997</v>
      </c>
      <c r="FL26" s="62">
        <v>3.5390000000000001</v>
      </c>
      <c r="FM26" s="62">
        <v>63.877000000000002</v>
      </c>
      <c r="FN26" s="63">
        <v>1.3</v>
      </c>
      <c r="FO26" s="63">
        <v>1.2</v>
      </c>
      <c r="FP26" s="63">
        <v>0.7</v>
      </c>
      <c r="FQ26" s="63">
        <v>3.2</v>
      </c>
      <c r="FR26" s="63">
        <v>15.3</v>
      </c>
      <c r="FS26" s="63">
        <v>3.4</v>
      </c>
      <c r="FT26" s="63">
        <v>0.4</v>
      </c>
      <c r="FU26" s="63">
        <v>15</v>
      </c>
      <c r="FV26" s="63">
        <v>0.6</v>
      </c>
      <c r="FW26" s="63">
        <v>1.1000000000000001</v>
      </c>
      <c r="FX26" s="63">
        <v>13.3</v>
      </c>
      <c r="FY26" s="115">
        <v>2.7</v>
      </c>
      <c r="FZ26" s="115">
        <v>26.873999999999999</v>
      </c>
      <c r="GA26" s="115">
        <v>11.585000000000001</v>
      </c>
      <c r="GB26" s="115">
        <v>9.0579999999999998</v>
      </c>
      <c r="GC26" s="63">
        <v>0.63500000000000001</v>
      </c>
      <c r="GD26" s="115">
        <v>0.79100000000000004</v>
      </c>
      <c r="GE26" s="115">
        <v>25.747</v>
      </c>
      <c r="GF26" s="115">
        <v>18.023299999999999</v>
      </c>
      <c r="GG26" s="115">
        <v>0.83199999999999996</v>
      </c>
      <c r="GH26" s="115">
        <v>0.56999999999999995</v>
      </c>
      <c r="GI26" s="115">
        <v>1.2569999999999999</v>
      </c>
      <c r="GJ26" s="115">
        <v>1.732</v>
      </c>
      <c r="GK26" s="115">
        <v>0.56699999999999995</v>
      </c>
      <c r="GL26" s="115">
        <v>6925.2820000000002</v>
      </c>
      <c r="GM26" s="115">
        <v>1940.5012300000001</v>
      </c>
      <c r="GN26" s="115">
        <v>5461.3629000000001</v>
      </c>
      <c r="GO26" s="115">
        <v>8336.5039099999995</v>
      </c>
      <c r="GP26" s="115">
        <v>3185.5554399999996</v>
      </c>
      <c r="GQ26" s="115">
        <v>5631.3774199999998</v>
      </c>
      <c r="GR26" s="115">
        <v>1996.8167599999999</v>
      </c>
      <c r="GS26" s="115">
        <v>823.21526000000017</v>
      </c>
      <c r="GT26" s="115">
        <v>1518.8965000000001</v>
      </c>
      <c r="GU26" s="115">
        <v>8147.6179999999995</v>
      </c>
      <c r="GV26" s="115">
        <v>7120.0740000000005</v>
      </c>
      <c r="GW26" s="115">
        <v>2591.0410000000002</v>
      </c>
      <c r="GX26" s="115">
        <v>3017.4126000000001</v>
      </c>
      <c r="GY26" s="115">
        <v>1482.13</v>
      </c>
      <c r="GZ26" s="115">
        <v>384.77980000000002</v>
      </c>
    </row>
    <row r="27" spans="1:208" s="10" customFormat="1" x14ac:dyDescent="0.25">
      <c r="A27" s="61" t="s">
        <v>63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22</v>
      </c>
      <c r="I27" s="62">
        <v>1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2</v>
      </c>
      <c r="S27" s="62">
        <v>2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 t="s">
        <v>73</v>
      </c>
      <c r="AM27" s="62" t="s">
        <v>73</v>
      </c>
      <c r="AN27" s="62" t="s">
        <v>73</v>
      </c>
      <c r="AO27" s="62" t="s">
        <v>73</v>
      </c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2" t="s">
        <v>73</v>
      </c>
      <c r="AX27" s="62" t="s">
        <v>73</v>
      </c>
      <c r="AY27" s="62" t="s">
        <v>73</v>
      </c>
      <c r="AZ27" s="62" t="s">
        <v>73</v>
      </c>
      <c r="BA27" s="62" t="s">
        <v>73</v>
      </c>
      <c r="BB27" s="62" t="s">
        <v>73</v>
      </c>
      <c r="BC27" s="62" t="s">
        <v>73</v>
      </c>
      <c r="BD27" s="62" t="s">
        <v>73</v>
      </c>
      <c r="BE27" s="62" t="s">
        <v>73</v>
      </c>
      <c r="BF27" s="62" t="s">
        <v>73</v>
      </c>
      <c r="BG27" s="62" t="s">
        <v>73</v>
      </c>
      <c r="BH27" s="62" t="s">
        <v>73</v>
      </c>
      <c r="BI27" s="62" t="s">
        <v>73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4</v>
      </c>
      <c r="CD27" s="62">
        <v>0</v>
      </c>
      <c r="CE27" s="62">
        <v>2.3780000000000001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0</v>
      </c>
      <c r="CS27" s="62">
        <v>0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63.4</v>
      </c>
      <c r="DB27" s="62">
        <v>0</v>
      </c>
      <c r="DC27" s="62">
        <v>207.637</v>
      </c>
      <c r="DD27" s="62">
        <v>1.776</v>
      </c>
      <c r="DE27" s="62">
        <v>3.6459999999999999</v>
      </c>
      <c r="DF27" s="62">
        <v>0</v>
      </c>
      <c r="DG27" s="62">
        <v>3.2109999999999999</v>
      </c>
      <c r="DH27" s="62">
        <v>0</v>
      </c>
      <c r="DI27" s="62">
        <v>0</v>
      </c>
      <c r="DJ27" s="62">
        <v>1.2E-2</v>
      </c>
      <c r="DK27" s="62">
        <v>0</v>
      </c>
      <c r="DL27" s="62">
        <v>0</v>
      </c>
      <c r="DM27" s="62">
        <v>0</v>
      </c>
      <c r="DN27" s="62">
        <v>0</v>
      </c>
      <c r="DO27" s="62">
        <v>0</v>
      </c>
      <c r="DP27" s="62">
        <v>0.76500000000000001</v>
      </c>
      <c r="DQ27" s="62">
        <v>0</v>
      </c>
      <c r="DR27" s="62"/>
      <c r="DS27" s="62">
        <v>3.6999999999999998E-2</v>
      </c>
      <c r="DT27" s="62">
        <v>0</v>
      </c>
      <c r="DU27" s="62">
        <v>0</v>
      </c>
      <c r="DV27" s="62">
        <v>0.21299999999999999</v>
      </c>
      <c r="DW27" s="62">
        <v>0</v>
      </c>
      <c r="DX27" s="62">
        <v>1.2999999999999999E-2</v>
      </c>
      <c r="DY27" s="62">
        <v>3.6999999999999998E-2</v>
      </c>
      <c r="DZ27" s="62">
        <v>6.0000000000000001E-3</v>
      </c>
      <c r="EA27" s="62">
        <v>6.0000000000000001E-3</v>
      </c>
      <c r="EB27" s="62">
        <v>6.0000000000000001E-3</v>
      </c>
      <c r="EC27" s="62">
        <v>6.0000000000000001E-3</v>
      </c>
      <c r="ED27" s="62">
        <v>6.0000000000000001E-3</v>
      </c>
      <c r="EE27" s="62">
        <v>0</v>
      </c>
      <c r="EF27" s="62">
        <v>0</v>
      </c>
      <c r="EG27" s="62">
        <v>0</v>
      </c>
      <c r="EH27" s="62">
        <v>0</v>
      </c>
      <c r="EI27" s="62">
        <v>0</v>
      </c>
      <c r="EJ27" s="62">
        <v>0</v>
      </c>
      <c r="EK27" s="62">
        <v>2.3E-2</v>
      </c>
      <c r="EL27" s="62">
        <v>0</v>
      </c>
      <c r="EM27" s="62">
        <v>0</v>
      </c>
      <c r="EN27" s="62">
        <v>0</v>
      </c>
      <c r="EO27" s="62">
        <v>0</v>
      </c>
      <c r="EP27" s="62">
        <v>144.93600000000001</v>
      </c>
      <c r="EQ27" s="62">
        <v>216.178</v>
      </c>
      <c r="ER27" s="62">
        <v>341.93299999999999</v>
      </c>
      <c r="ES27" s="62">
        <v>251.82499999999999</v>
      </c>
      <c r="ET27" s="62">
        <v>949.28399999999999</v>
      </c>
      <c r="EU27" s="62">
        <v>266.64699999999999</v>
      </c>
      <c r="EV27" s="62">
        <v>352.25900000000001</v>
      </c>
      <c r="EW27" s="62">
        <v>500.61599999999999</v>
      </c>
      <c r="EX27" s="62">
        <v>435.59</v>
      </c>
      <c r="EY27" s="62">
        <v>396.82499999999999</v>
      </c>
      <c r="EZ27" s="62">
        <v>794.84900000000005</v>
      </c>
      <c r="FA27" s="62">
        <v>393.02300000000002</v>
      </c>
      <c r="FB27" s="62">
        <v>1141.9059999999999</v>
      </c>
      <c r="FC27" s="62">
        <v>1002.128</v>
      </c>
      <c r="FD27" s="62">
        <v>1126.556</v>
      </c>
      <c r="FE27" s="62">
        <v>354.01</v>
      </c>
      <c r="FF27" s="62">
        <v>659.63499999999999</v>
      </c>
      <c r="FG27" s="62">
        <v>224.78200000000001</v>
      </c>
      <c r="FH27" s="62">
        <v>921.62599999999998</v>
      </c>
      <c r="FI27" s="62">
        <v>1613.7080000000001</v>
      </c>
      <c r="FJ27" s="62">
        <v>807.94899999999996</v>
      </c>
      <c r="FK27" s="62">
        <v>707.96100000000001</v>
      </c>
      <c r="FL27" s="62">
        <v>1392.2650000000001</v>
      </c>
      <c r="FM27" s="62">
        <v>1349.3610000000001</v>
      </c>
      <c r="FN27" s="63">
        <v>402.2</v>
      </c>
      <c r="FO27" s="63">
        <v>191.5</v>
      </c>
      <c r="FP27" s="63">
        <v>412.2</v>
      </c>
      <c r="FQ27" s="63">
        <v>785.4</v>
      </c>
      <c r="FR27" s="63">
        <v>440.5</v>
      </c>
      <c r="FS27" s="63">
        <v>312.5</v>
      </c>
      <c r="FT27" s="63">
        <v>481.4</v>
      </c>
      <c r="FU27" s="63">
        <v>525.5</v>
      </c>
      <c r="FV27" s="63">
        <v>1487.4</v>
      </c>
      <c r="FW27" s="63">
        <v>1011</v>
      </c>
      <c r="FX27" s="63">
        <v>1303.4000000000001</v>
      </c>
      <c r="FY27" s="115">
        <v>993.8</v>
      </c>
      <c r="FZ27" s="115">
        <v>912.73500000000001</v>
      </c>
      <c r="GA27" s="115">
        <v>784.25099999999998</v>
      </c>
      <c r="GB27" s="115">
        <v>685.322</v>
      </c>
      <c r="GC27" s="63">
        <v>1091.2149999999999</v>
      </c>
      <c r="GD27" s="115">
        <v>489.10599999999999</v>
      </c>
      <c r="GE27" s="115">
        <v>790.47400000000005</v>
      </c>
      <c r="GF27" s="115">
        <v>921.43449999999996</v>
      </c>
      <c r="GG27" s="115">
        <v>429.09800000000001</v>
      </c>
      <c r="GH27" s="115">
        <v>508.13600000000002</v>
      </c>
      <c r="GI27" s="115">
        <v>2157.8609999999999</v>
      </c>
      <c r="GJ27" s="115">
        <v>340.41</v>
      </c>
      <c r="GK27" s="115">
        <v>950.16899999999998</v>
      </c>
      <c r="GL27" s="115">
        <v>26.373000000000001</v>
      </c>
      <c r="GM27" s="115">
        <v>13.285</v>
      </c>
      <c r="GN27" s="115">
        <v>1.101</v>
      </c>
      <c r="GO27" s="115">
        <v>4.2450000000000001</v>
      </c>
      <c r="GP27" s="115">
        <v>4.085</v>
      </c>
      <c r="GQ27" s="115">
        <v>1.621</v>
      </c>
      <c r="GR27" s="115">
        <v>3.407</v>
      </c>
      <c r="GS27" s="115">
        <v>26.088999999999999</v>
      </c>
      <c r="GT27" s="115">
        <v>16.6465</v>
      </c>
      <c r="GU27" s="115">
        <v>4.7830000000000004</v>
      </c>
      <c r="GV27" s="115">
        <v>3.0910000000000002</v>
      </c>
      <c r="GW27" s="115">
        <v>1.3120000000000001</v>
      </c>
      <c r="GX27" s="115">
        <v>2.6486000000000001</v>
      </c>
      <c r="GY27" s="115">
        <v>326.67899999999997</v>
      </c>
      <c r="GZ27" s="115">
        <v>6.0499999999999998E-2</v>
      </c>
    </row>
    <row r="28" spans="1:208" s="10" customFormat="1" x14ac:dyDescent="0.25">
      <c r="A28" s="61" t="s">
        <v>16</v>
      </c>
      <c r="B28" s="62">
        <v>0</v>
      </c>
      <c r="C28" s="62">
        <v>0</v>
      </c>
      <c r="D28" s="62">
        <v>0</v>
      </c>
      <c r="E28" s="62">
        <v>0</v>
      </c>
      <c r="F28" s="62">
        <v>26</v>
      </c>
      <c r="G28" s="62">
        <v>0</v>
      </c>
      <c r="H28" s="62">
        <v>0</v>
      </c>
      <c r="I28" s="62">
        <v>15</v>
      </c>
      <c r="J28" s="62" t="s">
        <v>62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47</v>
      </c>
      <c r="T28" s="62">
        <v>120</v>
      </c>
      <c r="U28" s="62">
        <v>565.5</v>
      </c>
      <c r="V28" s="62">
        <v>47.2</v>
      </c>
      <c r="W28" s="62">
        <v>0</v>
      </c>
      <c r="X28" s="62">
        <v>0</v>
      </c>
      <c r="Y28" s="62">
        <v>199</v>
      </c>
      <c r="Z28" s="62">
        <v>25</v>
      </c>
      <c r="AA28" s="62">
        <v>0.10000000000000142</v>
      </c>
      <c r="AB28" s="62">
        <v>119.9</v>
      </c>
      <c r="AC28" s="62">
        <v>9.999999999998721E-2</v>
      </c>
      <c r="AD28" s="62">
        <v>553</v>
      </c>
      <c r="AE28" s="62">
        <v>160</v>
      </c>
      <c r="AF28" s="62">
        <v>1368.7</v>
      </c>
      <c r="AG28" s="62">
        <v>60</v>
      </c>
      <c r="AH28" s="62">
        <v>0</v>
      </c>
      <c r="AI28" s="62">
        <v>0</v>
      </c>
      <c r="AJ28" s="62">
        <v>0</v>
      </c>
      <c r="AK28" s="62">
        <v>0</v>
      </c>
      <c r="AL28" s="62" t="s">
        <v>73</v>
      </c>
      <c r="AM28" s="62" t="s">
        <v>73</v>
      </c>
      <c r="AN28" s="62" t="s">
        <v>73</v>
      </c>
      <c r="AO28" s="62" t="s">
        <v>73</v>
      </c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2" t="s">
        <v>73</v>
      </c>
      <c r="AX28" s="62" t="s">
        <v>73</v>
      </c>
      <c r="AY28" s="62" t="s">
        <v>73</v>
      </c>
      <c r="AZ28" s="62" t="s">
        <v>73</v>
      </c>
      <c r="BA28" s="62" t="s">
        <v>73</v>
      </c>
      <c r="BB28" s="62" t="s">
        <v>73</v>
      </c>
      <c r="BC28" s="62" t="s">
        <v>73</v>
      </c>
      <c r="BD28" s="62" t="s">
        <v>73</v>
      </c>
      <c r="BE28" s="62" t="s">
        <v>73</v>
      </c>
      <c r="BF28" s="62" t="s">
        <v>73</v>
      </c>
      <c r="BG28" s="62" t="s">
        <v>73</v>
      </c>
      <c r="BH28" s="62" t="s">
        <v>73</v>
      </c>
      <c r="BI28" s="62" t="s">
        <v>73</v>
      </c>
      <c r="BJ28" s="62">
        <v>2</v>
      </c>
      <c r="BK28" s="62">
        <v>0</v>
      </c>
      <c r="BL28" s="62">
        <v>0.20000000000000018</v>
      </c>
      <c r="BM28" s="62">
        <v>0</v>
      </c>
      <c r="BN28" s="62">
        <v>-0.20000000000000018</v>
      </c>
      <c r="BO28" s="62">
        <v>0.20000000000000018</v>
      </c>
      <c r="BP28" s="62">
        <v>0</v>
      </c>
      <c r="BQ28" s="62">
        <v>0</v>
      </c>
      <c r="BR28" s="62">
        <v>0.59999999999999964</v>
      </c>
      <c r="BS28" s="62">
        <v>0.20000000000000018</v>
      </c>
      <c r="BT28" s="62">
        <v>190</v>
      </c>
      <c r="BU28" s="62">
        <v>540</v>
      </c>
      <c r="BV28" s="62">
        <v>155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1022</v>
      </c>
      <c r="CG28" s="62">
        <v>905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18.2</v>
      </c>
      <c r="CN28" s="62">
        <v>0</v>
      </c>
      <c r="CO28" s="62">
        <v>0</v>
      </c>
      <c r="CP28" s="62">
        <v>0</v>
      </c>
      <c r="CQ28" s="62">
        <v>0</v>
      </c>
      <c r="CR28" s="62">
        <v>242</v>
      </c>
      <c r="CS28" s="62">
        <v>190</v>
      </c>
      <c r="CT28" s="62">
        <v>1091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0</v>
      </c>
      <c r="DA28" s="62">
        <v>0</v>
      </c>
      <c r="DB28" s="62">
        <v>64.3</v>
      </c>
      <c r="DC28" s="62">
        <v>0</v>
      </c>
      <c r="DD28" s="62">
        <v>4.202</v>
      </c>
      <c r="DE28" s="62">
        <v>0</v>
      </c>
      <c r="DF28" s="62">
        <v>2.5139999999999998</v>
      </c>
      <c r="DG28" s="62">
        <v>547</v>
      </c>
      <c r="DH28" s="62">
        <v>0</v>
      </c>
      <c r="DI28" s="62">
        <v>0.92</v>
      </c>
      <c r="DJ28" s="62">
        <v>0</v>
      </c>
      <c r="DK28" s="62">
        <v>0</v>
      </c>
      <c r="DL28" s="62">
        <v>0.17699999999999999</v>
      </c>
      <c r="DM28" s="62">
        <v>0.184</v>
      </c>
      <c r="DN28" s="62">
        <v>0</v>
      </c>
      <c r="DO28" s="62">
        <v>504</v>
      </c>
      <c r="DP28" s="62">
        <v>3044.9160000000002</v>
      </c>
      <c r="DQ28" s="62">
        <v>2883.4</v>
      </c>
      <c r="DR28" s="62">
        <v>6243.24</v>
      </c>
      <c r="DS28" s="62">
        <v>2818.39</v>
      </c>
      <c r="DT28" s="62">
        <v>623.46500000000003</v>
      </c>
      <c r="DU28" s="62">
        <v>1202.5</v>
      </c>
      <c r="DV28" s="62">
        <v>1607</v>
      </c>
      <c r="DW28" s="62">
        <v>15917</v>
      </c>
      <c r="DX28" s="62">
        <v>270</v>
      </c>
      <c r="DY28" s="62">
        <v>1185.4659999999999</v>
      </c>
      <c r="DZ28" s="62">
        <v>4390</v>
      </c>
      <c r="EA28" s="62">
        <v>1495</v>
      </c>
      <c r="EB28" s="62">
        <v>4421</v>
      </c>
      <c r="EC28" s="62">
        <v>2468</v>
      </c>
      <c r="ED28" s="62">
        <v>2284.6999999999998</v>
      </c>
      <c r="EE28" s="62">
        <v>4259.3770000000004</v>
      </c>
      <c r="EF28" s="62">
        <v>1451.53</v>
      </c>
      <c r="EG28" s="62">
        <v>4269.7299999999996</v>
      </c>
      <c r="EH28" s="62">
        <v>0</v>
      </c>
      <c r="EI28" s="62">
        <v>2000</v>
      </c>
      <c r="EJ28" s="62">
        <v>0</v>
      </c>
      <c r="EK28" s="62">
        <v>475</v>
      </c>
      <c r="EL28" s="62">
        <v>0</v>
      </c>
      <c r="EM28" s="62">
        <v>4020</v>
      </c>
      <c r="EN28" s="62">
        <v>4820</v>
      </c>
      <c r="EO28" s="62">
        <v>6020</v>
      </c>
      <c r="EP28" s="62">
        <v>0</v>
      </c>
      <c r="EQ28" s="62">
        <v>0</v>
      </c>
      <c r="ER28" s="62">
        <v>0</v>
      </c>
      <c r="ES28" s="62">
        <v>3000</v>
      </c>
      <c r="ET28" s="62">
        <v>201.00700000000001</v>
      </c>
      <c r="EU28" s="62">
        <v>3157.5250000000001</v>
      </c>
      <c r="EV28" s="62">
        <v>1922</v>
      </c>
      <c r="EW28" s="62">
        <v>295.7</v>
      </c>
      <c r="EX28" s="62">
        <v>2010</v>
      </c>
      <c r="EY28" s="62">
        <v>3170.625</v>
      </c>
      <c r="EZ28" s="62">
        <v>0</v>
      </c>
      <c r="FA28" s="62">
        <v>3281</v>
      </c>
      <c r="FB28" s="62">
        <v>44.35</v>
      </c>
      <c r="FC28" s="62">
        <v>186</v>
      </c>
      <c r="FD28" s="62">
        <v>1008.006</v>
      </c>
      <c r="FE28" s="62">
        <v>7.8E-2</v>
      </c>
      <c r="FF28" s="62">
        <v>4022.0059999999999</v>
      </c>
      <c r="FG28" s="62">
        <v>3000.0129999999999</v>
      </c>
      <c r="FH28" s="62">
        <v>3026.6</v>
      </c>
      <c r="FI28" s="62">
        <v>3000</v>
      </c>
      <c r="FJ28" s="62">
        <v>1234.8</v>
      </c>
      <c r="FK28" s="62">
        <v>19368.455999999998</v>
      </c>
      <c r="FL28" s="62">
        <v>8164.5680000000002</v>
      </c>
      <c r="FM28" s="62">
        <v>5462.2690000000002</v>
      </c>
      <c r="FN28" s="63">
        <v>5590.1</v>
      </c>
      <c r="FO28" s="63">
        <v>2112</v>
      </c>
      <c r="FP28" s="63">
        <v>16498.7</v>
      </c>
      <c r="FQ28" s="63">
        <v>6510</v>
      </c>
      <c r="FR28" s="63">
        <v>6330</v>
      </c>
      <c r="FS28" s="63">
        <v>0</v>
      </c>
      <c r="FT28" s="63">
        <v>4076</v>
      </c>
      <c r="FU28" s="63">
        <v>21720</v>
      </c>
      <c r="FV28" s="63">
        <v>4178.8999999999996</v>
      </c>
      <c r="FW28" s="63">
        <v>622.4</v>
      </c>
      <c r="FX28" s="63">
        <v>5548.1</v>
      </c>
      <c r="FY28" s="115">
        <v>4747</v>
      </c>
      <c r="FZ28" s="115">
        <v>63.15</v>
      </c>
      <c r="GA28" s="115">
        <v>15251.998</v>
      </c>
      <c r="GB28" s="115">
        <v>11090.493</v>
      </c>
      <c r="GC28" s="63">
        <v>0</v>
      </c>
      <c r="GD28" s="115">
        <v>0</v>
      </c>
      <c r="GE28" s="115">
        <v>0</v>
      </c>
      <c r="GF28" s="115">
        <v>168</v>
      </c>
      <c r="GG28" s="115">
        <v>3300</v>
      </c>
      <c r="GH28" s="115">
        <v>8000</v>
      </c>
      <c r="GI28" s="115">
        <v>10392.018</v>
      </c>
      <c r="GJ28" s="115">
        <v>0</v>
      </c>
      <c r="GK28" s="115">
        <v>1820.192</v>
      </c>
      <c r="GL28" s="115">
        <v>2131.8119999999999</v>
      </c>
      <c r="GM28" s="115">
        <v>1391.9062300000001</v>
      </c>
      <c r="GN28" s="115">
        <v>1903.9938999999999</v>
      </c>
      <c r="GO28" s="115">
        <v>2256.48891</v>
      </c>
      <c r="GP28" s="115">
        <v>746.59343999999999</v>
      </c>
      <c r="GQ28" s="115">
        <v>964.6714199999999</v>
      </c>
      <c r="GR28" s="115">
        <v>1207.7057600000001</v>
      </c>
      <c r="GS28" s="115">
        <v>749.68626000000006</v>
      </c>
      <c r="GT28" s="115">
        <v>1501.239</v>
      </c>
      <c r="GU28" s="115">
        <v>1117.769</v>
      </c>
      <c r="GV28" s="115">
        <v>518.24</v>
      </c>
      <c r="GW28" s="115">
        <v>586.46900000000005</v>
      </c>
      <c r="GX28" s="115">
        <v>792.74</v>
      </c>
      <c r="GY28" s="115">
        <v>1128.636</v>
      </c>
      <c r="GZ28" s="115">
        <v>383.90550000000002</v>
      </c>
    </row>
    <row r="29" spans="1:208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73</v>
      </c>
      <c r="AM29" s="62" t="s">
        <v>73</v>
      </c>
      <c r="AN29" s="62" t="s">
        <v>73</v>
      </c>
      <c r="AO29" s="62" t="s">
        <v>73</v>
      </c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2" t="s">
        <v>73</v>
      </c>
      <c r="AX29" s="62" t="s">
        <v>73</v>
      </c>
      <c r="AY29" s="62" t="s">
        <v>73</v>
      </c>
      <c r="AZ29" s="62" t="s">
        <v>73</v>
      </c>
      <c r="BA29" s="62" t="s">
        <v>73</v>
      </c>
      <c r="BB29" s="62" t="s">
        <v>73</v>
      </c>
      <c r="BC29" s="62" t="s">
        <v>73</v>
      </c>
      <c r="BD29" s="62" t="s">
        <v>73</v>
      </c>
      <c r="BE29" s="62" t="s">
        <v>73</v>
      </c>
      <c r="BF29" s="62" t="s">
        <v>73</v>
      </c>
      <c r="BG29" s="62" t="s">
        <v>73</v>
      </c>
      <c r="BH29" s="62" t="s">
        <v>73</v>
      </c>
      <c r="BI29" s="62" t="s">
        <v>73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5">
        <v>1000.4</v>
      </c>
      <c r="FZ29" s="115">
        <v>41.175000000000004</v>
      </c>
      <c r="GA29" s="115">
        <v>1.7060000000000002</v>
      </c>
      <c r="GB29" s="115">
        <v>155.06800000000001</v>
      </c>
      <c r="GC29" s="63">
        <v>60.049999999999947</v>
      </c>
      <c r="GD29" s="115">
        <v>39.656000000000006</v>
      </c>
      <c r="GE29" s="115">
        <v>2.3989999999999583</v>
      </c>
      <c r="GF29" s="115">
        <v>17.777629999999998</v>
      </c>
      <c r="GG29" s="115">
        <v>0</v>
      </c>
      <c r="GH29" s="115">
        <v>19.841000000000001</v>
      </c>
      <c r="GI29" s="115">
        <v>2.5</v>
      </c>
      <c r="GJ29" s="115">
        <v>2.08</v>
      </c>
      <c r="GK29" s="115">
        <v>11.62974</v>
      </c>
      <c r="GL29" s="115">
        <v>9.2999999999999999E-2</v>
      </c>
      <c r="GM29" s="115">
        <v>0.67100000000000004</v>
      </c>
      <c r="GN29" s="115">
        <v>2296.0500000000002</v>
      </c>
      <c r="GO29" s="115">
        <v>2075.77</v>
      </c>
      <c r="GP29" s="115">
        <v>504.392</v>
      </c>
      <c r="GQ29" s="115">
        <v>26.085000000000001</v>
      </c>
      <c r="GR29" s="115">
        <v>29.643999999999998</v>
      </c>
      <c r="GS29" s="115">
        <v>47.408000000000001</v>
      </c>
      <c r="GT29" s="115">
        <v>1.0070000000000001</v>
      </c>
      <c r="GU29" s="115">
        <v>25.052999999999884</v>
      </c>
      <c r="GV29" s="115">
        <v>0.55200000000058935</v>
      </c>
      <c r="GW29" s="115">
        <v>0.4399999999998272</v>
      </c>
      <c r="GX29" s="115">
        <v>22.024000000000001</v>
      </c>
      <c r="GY29" s="115">
        <v>26.815000000000001</v>
      </c>
      <c r="GZ29" s="115">
        <v>0.81379999999999997</v>
      </c>
    </row>
    <row r="30" spans="1:208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73</v>
      </c>
      <c r="AM30" s="59" t="s">
        <v>73</v>
      </c>
      <c r="AN30" s="59" t="s">
        <v>73</v>
      </c>
      <c r="AO30" s="59" t="s">
        <v>73</v>
      </c>
      <c r="AP30" s="59" t="s">
        <v>73</v>
      </c>
      <c r="AQ30" s="59" t="s">
        <v>73</v>
      </c>
      <c r="AR30" s="59" t="s">
        <v>73</v>
      </c>
      <c r="AS30" s="59" t="s">
        <v>73</v>
      </c>
      <c r="AT30" s="59" t="s">
        <v>73</v>
      </c>
      <c r="AU30" s="59" t="s">
        <v>73</v>
      </c>
      <c r="AV30" s="59" t="s">
        <v>73</v>
      </c>
      <c r="AW30" s="59" t="s">
        <v>73</v>
      </c>
      <c r="AX30" s="59" t="s">
        <v>73</v>
      </c>
      <c r="AY30" s="59" t="s">
        <v>73</v>
      </c>
      <c r="AZ30" s="59" t="s">
        <v>73</v>
      </c>
      <c r="BA30" s="59" t="s">
        <v>73</v>
      </c>
      <c r="BB30" s="59" t="s">
        <v>73</v>
      </c>
      <c r="BC30" s="59" t="s">
        <v>73</v>
      </c>
      <c r="BD30" s="59" t="s">
        <v>73</v>
      </c>
      <c r="BE30" s="59" t="s">
        <v>73</v>
      </c>
      <c r="BF30" s="59" t="s">
        <v>73</v>
      </c>
      <c r="BG30" s="59" t="s">
        <v>73</v>
      </c>
      <c r="BH30" s="59" t="s">
        <v>73</v>
      </c>
      <c r="BI30" s="59" t="s">
        <v>73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4">
        <v>32612.5</v>
      </c>
      <c r="FZ30" s="114">
        <v>31149.764000000003</v>
      </c>
      <c r="GA30" s="114">
        <v>36921.316999999995</v>
      </c>
      <c r="GB30" s="114">
        <v>31156.722999999998</v>
      </c>
      <c r="GC30" s="60">
        <v>36241.886999999995</v>
      </c>
      <c r="GD30" s="114">
        <v>28537.525000000001</v>
      </c>
      <c r="GE30" s="114">
        <v>28187.378999999997</v>
      </c>
      <c r="GF30" s="114">
        <v>42441.201058999999</v>
      </c>
      <c r="GG30" s="114">
        <v>24111.412911000003</v>
      </c>
      <c r="GH30" s="114">
        <v>36708.313718999998</v>
      </c>
      <c r="GI30" s="114">
        <v>39857.931022000012</v>
      </c>
      <c r="GJ30" s="114">
        <v>40833.139722</v>
      </c>
      <c r="GK30" s="114">
        <v>35317.783494000003</v>
      </c>
      <c r="GL30" s="114">
        <v>37852.55975800001</v>
      </c>
      <c r="GM30" s="114">
        <v>42145.323486000001</v>
      </c>
      <c r="GN30" s="114">
        <v>40519.712342999992</v>
      </c>
      <c r="GO30" s="114">
        <v>32309.267818000008</v>
      </c>
      <c r="GP30" s="114">
        <v>31522.790867000007</v>
      </c>
      <c r="GQ30" s="114">
        <v>42610.273867999997</v>
      </c>
      <c r="GR30" s="114">
        <v>42213.368023999996</v>
      </c>
      <c r="GS30" s="114">
        <v>42036.782461999988</v>
      </c>
      <c r="GT30" s="114">
        <v>33329.954436000007</v>
      </c>
      <c r="GU30" s="114">
        <v>28322.032202999995</v>
      </c>
      <c r="GV30" s="114">
        <v>29363.672149000005</v>
      </c>
      <c r="GW30" s="114">
        <v>33345.630675</v>
      </c>
      <c r="GX30" s="114">
        <v>34431.68892600001</v>
      </c>
      <c r="GY30" s="114">
        <v>48248.8476056</v>
      </c>
      <c r="GZ30" s="114">
        <v>40458.910559999997</v>
      </c>
    </row>
    <row r="31" spans="1:208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62</v>
      </c>
      <c r="L31" s="62" t="s">
        <v>62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73</v>
      </c>
      <c r="AM31" s="62" t="s">
        <v>73</v>
      </c>
      <c r="AN31" s="62" t="s">
        <v>73</v>
      </c>
      <c r="AO31" s="62" t="s">
        <v>73</v>
      </c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2" t="s">
        <v>73</v>
      </c>
      <c r="AX31" s="62" t="s">
        <v>73</v>
      </c>
      <c r="AY31" s="62" t="s">
        <v>73</v>
      </c>
      <c r="AZ31" s="62" t="s">
        <v>73</v>
      </c>
      <c r="BA31" s="62" t="s">
        <v>73</v>
      </c>
      <c r="BB31" s="62" t="s">
        <v>73</v>
      </c>
      <c r="BC31" s="62" t="s">
        <v>73</v>
      </c>
      <c r="BD31" s="62" t="s">
        <v>73</v>
      </c>
      <c r="BE31" s="62" t="s">
        <v>73</v>
      </c>
      <c r="BF31" s="62" t="s">
        <v>73</v>
      </c>
      <c r="BG31" s="62" t="s">
        <v>73</v>
      </c>
      <c r="BH31" s="62" t="s">
        <v>73</v>
      </c>
      <c r="BI31" s="62" t="s">
        <v>73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5">
        <v>15005.6</v>
      </c>
      <c r="FZ31" s="115">
        <v>14959.12</v>
      </c>
      <c r="GA31" s="115">
        <v>18941.103999999999</v>
      </c>
      <c r="GB31" s="115">
        <v>20112.188999999998</v>
      </c>
      <c r="GC31" s="63">
        <v>16412.898000000001</v>
      </c>
      <c r="GD31" s="115">
        <v>12454.959000000001</v>
      </c>
      <c r="GE31" s="115">
        <v>12570.84</v>
      </c>
      <c r="GF31" s="115">
        <v>23350.274588999997</v>
      </c>
      <c r="GG31" s="115">
        <v>4559.6326160000008</v>
      </c>
      <c r="GH31" s="115">
        <v>15533.745296000001</v>
      </c>
      <c r="GI31" s="115">
        <v>22886.176584000008</v>
      </c>
      <c r="GJ31" s="115">
        <v>21558.982045000001</v>
      </c>
      <c r="GK31" s="115">
        <v>13347.637530000002</v>
      </c>
      <c r="GL31" s="115">
        <v>17361.487108000001</v>
      </c>
      <c r="GM31" s="115">
        <v>15837.256569000003</v>
      </c>
      <c r="GN31" s="115">
        <v>20798.920092999997</v>
      </c>
      <c r="GO31" s="115">
        <v>14321.482700000004</v>
      </c>
      <c r="GP31" s="115">
        <v>15345.899890000001</v>
      </c>
      <c r="GQ31" s="115">
        <v>22207.241863000003</v>
      </c>
      <c r="GR31" s="115">
        <v>21058.869875</v>
      </c>
      <c r="GS31" s="115">
        <v>20056.451960999995</v>
      </c>
      <c r="GT31" s="115">
        <v>16642.432665</v>
      </c>
      <c r="GU31" s="115">
        <v>9447.729500999998</v>
      </c>
      <c r="GV31" s="115">
        <v>7249.6354660000006</v>
      </c>
      <c r="GW31" s="115">
        <v>13689.286414999997</v>
      </c>
      <c r="GX31" s="115">
        <v>18619.115275000007</v>
      </c>
      <c r="GY31" s="115">
        <v>9887.5771056000012</v>
      </c>
      <c r="GZ31" s="115">
        <v>16312.925792999997</v>
      </c>
    </row>
    <row r="32" spans="1:208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73</v>
      </c>
      <c r="AM32" s="62" t="s">
        <v>73</v>
      </c>
      <c r="AN32" s="62" t="s">
        <v>73</v>
      </c>
      <c r="AO32" s="62" t="s">
        <v>73</v>
      </c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2" t="s">
        <v>73</v>
      </c>
      <c r="AX32" s="62" t="s">
        <v>73</v>
      </c>
      <c r="AY32" s="62" t="s">
        <v>73</v>
      </c>
      <c r="AZ32" s="62" t="s">
        <v>73</v>
      </c>
      <c r="BA32" s="62" t="s">
        <v>73</v>
      </c>
      <c r="BB32" s="62" t="s">
        <v>73</v>
      </c>
      <c r="BC32" s="62" t="s">
        <v>73</v>
      </c>
      <c r="BD32" s="62" t="s">
        <v>73</v>
      </c>
      <c r="BE32" s="62" t="s">
        <v>73</v>
      </c>
      <c r="BF32" s="62" t="s">
        <v>73</v>
      </c>
      <c r="BG32" s="62" t="s">
        <v>73</v>
      </c>
      <c r="BH32" s="62" t="s">
        <v>73</v>
      </c>
      <c r="BI32" s="62" t="s">
        <v>73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61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5">
        <v>0.2</v>
      </c>
      <c r="FZ32" s="115">
        <v>23.881</v>
      </c>
      <c r="GA32" s="115">
        <v>23.966000000000001</v>
      </c>
      <c r="GB32" s="115">
        <v>23.03</v>
      </c>
      <c r="GC32" s="63">
        <v>43.316000000000003</v>
      </c>
      <c r="GD32" s="115">
        <v>98.834999999999994</v>
      </c>
      <c r="GE32" s="115">
        <v>22.940999999999999</v>
      </c>
      <c r="GF32" s="115">
        <v>0.13200000000000001</v>
      </c>
      <c r="GG32" s="115">
        <v>0.28299999999999997</v>
      </c>
      <c r="GH32" s="115">
        <v>23.852</v>
      </c>
      <c r="GI32" s="115">
        <v>0.376</v>
      </c>
      <c r="GJ32" s="115">
        <v>18.942130000000002</v>
      </c>
      <c r="GK32" s="115">
        <v>14.565</v>
      </c>
      <c r="GL32" s="115">
        <v>46.265000000000001</v>
      </c>
      <c r="GM32" s="115"/>
      <c r="GN32" s="115">
        <v>0.33400000000000002</v>
      </c>
      <c r="GO32" s="115"/>
      <c r="GP32" s="115"/>
      <c r="GQ32" s="115">
        <v>23.491</v>
      </c>
      <c r="GR32" s="115">
        <v>0</v>
      </c>
      <c r="GS32" s="115">
        <v>78.0976</v>
      </c>
      <c r="GT32" s="115">
        <v>32.893000000000001</v>
      </c>
      <c r="GU32" s="115">
        <v>37.594970000000004</v>
      </c>
      <c r="GV32" s="115">
        <v>33.406089999999999</v>
      </c>
      <c r="GW32" s="115">
        <v>23.844000000000001</v>
      </c>
      <c r="GX32" s="115">
        <v>0.39800000000000002</v>
      </c>
      <c r="GY32" s="115">
        <v>12.628</v>
      </c>
      <c r="GZ32" s="115">
        <v>49.655000000000001</v>
      </c>
    </row>
    <row r="33" spans="1:208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73</v>
      </c>
      <c r="AM33" s="62" t="s">
        <v>73</v>
      </c>
      <c r="AN33" s="62" t="s">
        <v>73</v>
      </c>
      <c r="AO33" s="62" t="s">
        <v>73</v>
      </c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2" t="s">
        <v>73</v>
      </c>
      <c r="AX33" s="62" t="s">
        <v>73</v>
      </c>
      <c r="AY33" s="62" t="s">
        <v>73</v>
      </c>
      <c r="AZ33" s="62" t="s">
        <v>73</v>
      </c>
      <c r="BA33" s="62" t="s">
        <v>73</v>
      </c>
      <c r="BB33" s="62" t="s">
        <v>73</v>
      </c>
      <c r="BC33" s="62" t="s">
        <v>73</v>
      </c>
      <c r="BD33" s="62" t="s">
        <v>73</v>
      </c>
      <c r="BE33" s="62" t="s">
        <v>73</v>
      </c>
      <c r="BF33" s="62" t="s">
        <v>73</v>
      </c>
      <c r="BG33" s="62" t="s">
        <v>73</v>
      </c>
      <c r="BH33" s="62" t="s">
        <v>73</v>
      </c>
      <c r="BI33" s="62" t="s">
        <v>73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5">
        <v>0</v>
      </c>
      <c r="FZ33" s="115">
        <v>0</v>
      </c>
      <c r="GA33" s="115">
        <v>0</v>
      </c>
      <c r="GB33" s="115">
        <v>12.926</v>
      </c>
      <c r="GC33" s="63">
        <v>40.844999999999999</v>
      </c>
      <c r="GD33" s="115">
        <v>126.017</v>
      </c>
      <c r="GE33" s="115">
        <v>40.79</v>
      </c>
      <c r="GF33" s="115">
        <v>2.1</v>
      </c>
      <c r="GG33" s="115">
        <v>1.875</v>
      </c>
      <c r="GH33" s="115">
        <v>22.268000000000001</v>
      </c>
      <c r="GI33" s="115">
        <v>0</v>
      </c>
      <c r="GJ33" s="115">
        <v>0</v>
      </c>
      <c r="GK33" s="115">
        <v>3.2069999999999999</v>
      </c>
      <c r="GL33" s="115">
        <v>1.85</v>
      </c>
      <c r="GM33" s="115">
        <v>1.85</v>
      </c>
      <c r="GN33" s="115">
        <v>36.92</v>
      </c>
      <c r="GO33" s="115">
        <v>8.452</v>
      </c>
      <c r="GP33" s="115">
        <v>0</v>
      </c>
      <c r="GQ33" s="115">
        <v>45.56</v>
      </c>
      <c r="GR33" s="115">
        <v>0</v>
      </c>
      <c r="GS33" s="115">
        <v>22.85</v>
      </c>
      <c r="GT33" s="115">
        <v>17.975000000000001</v>
      </c>
      <c r="GU33" s="115">
        <v>64.350999999999999</v>
      </c>
      <c r="GV33" s="115">
        <v>72.757000000000005</v>
      </c>
      <c r="GW33" s="115">
        <v>42.433500000000002</v>
      </c>
      <c r="GX33" s="115">
        <v>88.85</v>
      </c>
      <c r="GY33" s="115">
        <v>46.33</v>
      </c>
      <c r="GZ33" s="115">
        <v>6.2220000000000004</v>
      </c>
    </row>
    <row r="34" spans="1:208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73</v>
      </c>
      <c r="AM34" s="62" t="s">
        <v>73</v>
      </c>
      <c r="AN34" s="62" t="s">
        <v>73</v>
      </c>
      <c r="AO34" s="62" t="s">
        <v>73</v>
      </c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2" t="s">
        <v>73</v>
      </c>
      <c r="AX34" s="62" t="s">
        <v>73</v>
      </c>
      <c r="AY34" s="62" t="s">
        <v>73</v>
      </c>
      <c r="AZ34" s="62" t="s">
        <v>73</v>
      </c>
      <c r="BA34" s="62" t="s">
        <v>73</v>
      </c>
      <c r="BB34" s="62" t="s">
        <v>73</v>
      </c>
      <c r="BC34" s="62" t="s">
        <v>73</v>
      </c>
      <c r="BD34" s="62" t="s">
        <v>73</v>
      </c>
      <c r="BE34" s="62" t="s">
        <v>73</v>
      </c>
      <c r="BF34" s="62" t="s">
        <v>73</v>
      </c>
      <c r="BG34" s="62" t="s">
        <v>73</v>
      </c>
      <c r="BH34" s="62" t="s">
        <v>73</v>
      </c>
      <c r="BI34" s="62" t="s">
        <v>73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5">
        <v>59</v>
      </c>
      <c r="FZ34" s="115">
        <v>24.594999999999999</v>
      </c>
      <c r="GA34" s="115">
        <v>76.911000000000001</v>
      </c>
      <c r="GB34" s="115">
        <v>59.579000000000001</v>
      </c>
      <c r="GC34" s="63">
        <v>0</v>
      </c>
      <c r="GD34" s="115">
        <v>0</v>
      </c>
      <c r="GE34" s="115">
        <v>0</v>
      </c>
      <c r="GF34" s="115">
        <v>62.664000000000001</v>
      </c>
      <c r="GG34" s="115">
        <v>23.49</v>
      </c>
      <c r="GH34" s="115">
        <v>34.454999999999998</v>
      </c>
      <c r="GI34" s="115">
        <v>38.815800000000003</v>
      </c>
      <c r="GJ34" s="115">
        <v>71.066000000000003</v>
      </c>
      <c r="GK34" s="115">
        <v>6.2960000000000003</v>
      </c>
      <c r="GL34" s="115">
        <v>41.155999999999999</v>
      </c>
      <c r="GM34" s="115">
        <v>9.9540000000000006</v>
      </c>
      <c r="GN34" s="115">
        <v>92.414190000000005</v>
      </c>
      <c r="GO34" s="115">
        <v>51.28</v>
      </c>
      <c r="GP34" s="115">
        <v>12.375</v>
      </c>
      <c r="GQ34" s="115">
        <v>110.923</v>
      </c>
      <c r="GR34" s="115">
        <v>161.971</v>
      </c>
      <c r="GS34" s="115">
        <v>120.41582000000001</v>
      </c>
      <c r="GT34" s="115">
        <v>37.143999999999998</v>
      </c>
      <c r="GU34" s="115">
        <v>4.9240000000000004</v>
      </c>
      <c r="GV34" s="115">
        <v>2.06</v>
      </c>
      <c r="GW34" s="115">
        <v>1.55</v>
      </c>
      <c r="GX34" s="115">
        <v>6.9009999999999998</v>
      </c>
      <c r="GY34" s="115">
        <v>81.322999999999993</v>
      </c>
      <c r="GZ34" s="115">
        <v>12.753</v>
      </c>
    </row>
    <row r="35" spans="1:208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73</v>
      </c>
      <c r="AM35" s="62" t="s">
        <v>73</v>
      </c>
      <c r="AN35" s="62" t="s">
        <v>73</v>
      </c>
      <c r="AO35" s="62" t="s">
        <v>73</v>
      </c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2" t="s">
        <v>73</v>
      </c>
      <c r="AX35" s="62" t="s">
        <v>73</v>
      </c>
      <c r="AY35" s="62" t="s">
        <v>73</v>
      </c>
      <c r="AZ35" s="62" t="s">
        <v>73</v>
      </c>
      <c r="BA35" s="62" t="s">
        <v>73</v>
      </c>
      <c r="BB35" s="62" t="s">
        <v>73</v>
      </c>
      <c r="BC35" s="62" t="s">
        <v>73</v>
      </c>
      <c r="BD35" s="62" t="s">
        <v>73</v>
      </c>
      <c r="BE35" s="62" t="s">
        <v>73</v>
      </c>
      <c r="BF35" s="62" t="s">
        <v>73</v>
      </c>
      <c r="BG35" s="62" t="s">
        <v>73</v>
      </c>
      <c r="BH35" s="62" t="s">
        <v>73</v>
      </c>
      <c r="BI35" s="62" t="s">
        <v>73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5">
        <v>3283.5</v>
      </c>
      <c r="FZ35" s="115">
        <v>4261.1580000000004</v>
      </c>
      <c r="GA35" s="115">
        <v>5312.6670000000004</v>
      </c>
      <c r="GB35" s="115">
        <v>3265.607</v>
      </c>
      <c r="GC35" s="63">
        <v>8200.4969999999994</v>
      </c>
      <c r="GD35" s="115">
        <v>4903.3280000000004</v>
      </c>
      <c r="GE35" s="115">
        <v>4983.8810000000003</v>
      </c>
      <c r="GF35" s="115">
        <v>3247.3527330000002</v>
      </c>
      <c r="GG35" s="115">
        <v>5151.9415549999994</v>
      </c>
      <c r="GH35" s="115">
        <v>6422.160374</v>
      </c>
      <c r="GI35" s="115">
        <v>5315.8090690000008</v>
      </c>
      <c r="GJ35" s="115">
        <v>5194.2953369999968</v>
      </c>
      <c r="GK35" s="115">
        <v>10386.055754999998</v>
      </c>
      <c r="GL35" s="115">
        <v>4484.3435180000015</v>
      </c>
      <c r="GM35" s="115">
        <v>7546.7863989999996</v>
      </c>
      <c r="GN35" s="115">
        <v>6467.1648040000009</v>
      </c>
      <c r="GO35" s="115">
        <v>4594.5568169999997</v>
      </c>
      <c r="GP35" s="115">
        <v>6957.8772570000001</v>
      </c>
      <c r="GQ35" s="115">
        <v>7560.3442749999986</v>
      </c>
      <c r="GR35" s="115">
        <v>6068.7416519999988</v>
      </c>
      <c r="GS35" s="115">
        <v>7351.516329</v>
      </c>
      <c r="GT35" s="115">
        <v>4018.2863490000004</v>
      </c>
      <c r="GU35" s="115">
        <v>3190.6417689999998</v>
      </c>
      <c r="GV35" s="115">
        <v>5859.1404200000006</v>
      </c>
      <c r="GW35" s="115">
        <v>4043.0627899999999</v>
      </c>
      <c r="GX35" s="115">
        <v>3520.6067510000003</v>
      </c>
      <c r="GY35" s="115">
        <v>5015.16</v>
      </c>
      <c r="GZ35" s="115">
        <v>6372.861926999999</v>
      </c>
    </row>
    <row r="36" spans="1:208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73</v>
      </c>
      <c r="AM36" s="62" t="s">
        <v>73</v>
      </c>
      <c r="AN36" s="62" t="s">
        <v>73</v>
      </c>
      <c r="AO36" s="62" t="s">
        <v>73</v>
      </c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2" t="s">
        <v>73</v>
      </c>
      <c r="AX36" s="62" t="s">
        <v>73</v>
      </c>
      <c r="AY36" s="62" t="s">
        <v>73</v>
      </c>
      <c r="AZ36" s="62" t="s">
        <v>73</v>
      </c>
      <c r="BA36" s="62" t="s">
        <v>73</v>
      </c>
      <c r="BB36" s="62" t="s">
        <v>73</v>
      </c>
      <c r="BC36" s="62" t="s">
        <v>73</v>
      </c>
      <c r="BD36" s="62" t="s">
        <v>73</v>
      </c>
      <c r="BE36" s="62" t="s">
        <v>73</v>
      </c>
      <c r="BF36" s="62" t="s">
        <v>73</v>
      </c>
      <c r="BG36" s="62" t="s">
        <v>73</v>
      </c>
      <c r="BH36" s="62" t="s">
        <v>73</v>
      </c>
      <c r="BI36" s="62" t="s">
        <v>73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61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5">
        <v>24</v>
      </c>
      <c r="FZ36" s="115">
        <v>51.834000000000003</v>
      </c>
      <c r="GA36" s="115">
        <v>6.359</v>
      </c>
      <c r="GB36" s="115">
        <v>26.332000000000001</v>
      </c>
      <c r="GC36" s="63">
        <v>17.841999999999999</v>
      </c>
      <c r="GD36" s="115">
        <v>1.7789999999999999</v>
      </c>
      <c r="GE36" s="115">
        <v>1.4550000000000001</v>
      </c>
      <c r="GF36" s="115">
        <v>25.097000000000001</v>
      </c>
      <c r="GG36" s="115">
        <v>24.373999999999999</v>
      </c>
      <c r="GH36" s="115">
        <v>14.430999999999999</v>
      </c>
      <c r="GI36" s="115">
        <v>13.814500000000001</v>
      </c>
      <c r="GJ36" s="115">
        <v>48.289529999999999</v>
      </c>
      <c r="GK36" s="115">
        <v>2.823</v>
      </c>
      <c r="GL36" s="115">
        <v>65.571600000000004</v>
      </c>
      <c r="GM36" s="115">
        <v>118.24784999999999</v>
      </c>
      <c r="GN36" s="115">
        <v>0.73699999999999999</v>
      </c>
      <c r="GO36" s="115">
        <v>27.564</v>
      </c>
      <c r="GP36" s="115">
        <v>16.661000000000001</v>
      </c>
      <c r="GQ36" s="115">
        <v>32.177599999999998</v>
      </c>
      <c r="GR36" s="115">
        <v>14.202</v>
      </c>
      <c r="GS36" s="115">
        <v>94.239000000000004</v>
      </c>
      <c r="GT36" s="115">
        <v>63.897259999999996</v>
      </c>
      <c r="GU36" s="115">
        <v>6.9820000000000002</v>
      </c>
      <c r="GV36" s="115">
        <v>53.512799999999999</v>
      </c>
      <c r="GW36" s="115">
        <v>1.6097500000000018</v>
      </c>
      <c r="GX36" s="115">
        <v>28.448900000000002</v>
      </c>
      <c r="GY36" s="115">
        <v>28.132000000000001</v>
      </c>
      <c r="GZ36" s="115">
        <v>2.3250000000000006</v>
      </c>
    </row>
    <row r="37" spans="1:208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73</v>
      </c>
      <c r="AM37" s="62" t="s">
        <v>73</v>
      </c>
      <c r="AN37" s="62" t="s">
        <v>73</v>
      </c>
      <c r="AO37" s="62" t="s">
        <v>73</v>
      </c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2" t="s">
        <v>73</v>
      </c>
      <c r="AX37" s="62" t="s">
        <v>73</v>
      </c>
      <c r="AY37" s="62" t="s">
        <v>73</v>
      </c>
      <c r="AZ37" s="62" t="s">
        <v>73</v>
      </c>
      <c r="BA37" s="62" t="s">
        <v>73</v>
      </c>
      <c r="BB37" s="62" t="s">
        <v>73</v>
      </c>
      <c r="BC37" s="62" t="s">
        <v>73</v>
      </c>
      <c r="BD37" s="62" t="s">
        <v>73</v>
      </c>
      <c r="BE37" s="62" t="s">
        <v>73</v>
      </c>
      <c r="BF37" s="62" t="s">
        <v>73</v>
      </c>
      <c r="BG37" s="62" t="s">
        <v>73</v>
      </c>
      <c r="BH37" s="62" t="s">
        <v>73</v>
      </c>
      <c r="BI37" s="62" t="s">
        <v>73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61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5">
        <v>0</v>
      </c>
      <c r="FZ37" s="115">
        <v>0</v>
      </c>
      <c r="GA37" s="115">
        <v>0</v>
      </c>
      <c r="GB37" s="115">
        <v>0</v>
      </c>
      <c r="GC37" s="63">
        <v>0</v>
      </c>
      <c r="GD37" s="115">
        <v>6.7080000000000002</v>
      </c>
      <c r="GE37" s="115">
        <v>0</v>
      </c>
      <c r="GF37" s="115">
        <v>0</v>
      </c>
      <c r="GG37" s="115">
        <v>9.9000000000000005E-2</v>
      </c>
      <c r="GH37" s="115">
        <v>25</v>
      </c>
      <c r="GI37" s="115">
        <v>0</v>
      </c>
      <c r="GJ37" s="115">
        <v>0</v>
      </c>
      <c r="GK37" s="115">
        <v>6.2399999999999999E-3</v>
      </c>
      <c r="GL37" s="115">
        <v>100</v>
      </c>
      <c r="GM37" s="115"/>
      <c r="GN37" s="115"/>
      <c r="GO37" s="115">
        <v>8.9009999999999998</v>
      </c>
      <c r="GP37" s="115">
        <v>0</v>
      </c>
      <c r="GQ37" s="115"/>
      <c r="GR37" s="115"/>
      <c r="GS37" s="115"/>
      <c r="GT37" s="115"/>
      <c r="GU37" s="115"/>
      <c r="GV37" s="115"/>
      <c r="GW37" s="115"/>
      <c r="GX37" s="115">
        <v>0</v>
      </c>
      <c r="GY37" s="115">
        <v>100</v>
      </c>
      <c r="GZ37" s="115">
        <v>18.32</v>
      </c>
    </row>
    <row r="38" spans="1:208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73</v>
      </c>
      <c r="AM38" s="62" t="s">
        <v>73</v>
      </c>
      <c r="AN38" s="62" t="s">
        <v>73</v>
      </c>
      <c r="AO38" s="62" t="s">
        <v>73</v>
      </c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2" t="s">
        <v>73</v>
      </c>
      <c r="AX38" s="62" t="s">
        <v>73</v>
      </c>
      <c r="AY38" s="62" t="s">
        <v>73</v>
      </c>
      <c r="AZ38" s="62" t="s">
        <v>73</v>
      </c>
      <c r="BA38" s="62" t="s">
        <v>73</v>
      </c>
      <c r="BB38" s="62" t="s">
        <v>73</v>
      </c>
      <c r="BC38" s="62" t="s">
        <v>73</v>
      </c>
      <c r="BD38" s="62" t="s">
        <v>73</v>
      </c>
      <c r="BE38" s="62" t="s">
        <v>73</v>
      </c>
      <c r="BF38" s="62" t="s">
        <v>73</v>
      </c>
      <c r="BG38" s="62" t="s">
        <v>73</v>
      </c>
      <c r="BH38" s="62" t="s">
        <v>73</v>
      </c>
      <c r="BI38" s="62" t="s">
        <v>73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5">
        <v>6420.8</v>
      </c>
      <c r="FZ38" s="115">
        <v>751.53599999999994</v>
      </c>
      <c r="GA38" s="115">
        <v>495.99</v>
      </c>
      <c r="GB38" s="115">
        <v>590.005</v>
      </c>
      <c r="GC38" s="63">
        <v>910.91200000000003</v>
      </c>
      <c r="GD38" s="115">
        <v>793.68299999999999</v>
      </c>
      <c r="GE38" s="115">
        <v>638.25900000000001</v>
      </c>
      <c r="GF38" s="115">
        <v>590.40067999999997</v>
      </c>
      <c r="GG38" s="115">
        <v>3611.4617799999996</v>
      </c>
      <c r="GH38" s="115">
        <v>3000.7359999999999</v>
      </c>
      <c r="GI38" s="115">
        <v>763.71199999999999</v>
      </c>
      <c r="GJ38" s="115">
        <v>918.88400000000001</v>
      </c>
      <c r="GK38" s="115">
        <v>703.65897999999993</v>
      </c>
      <c r="GL38" s="115">
        <v>2056.1257300000002</v>
      </c>
      <c r="GM38" s="115">
        <v>1294.21136</v>
      </c>
      <c r="GN38" s="115">
        <v>1296.59854</v>
      </c>
      <c r="GO38" s="115">
        <v>1358.5627099999999</v>
      </c>
      <c r="GP38" s="115">
        <v>719.20500000000004</v>
      </c>
      <c r="GQ38" s="115">
        <v>652.99599999999998</v>
      </c>
      <c r="GR38" s="115">
        <v>658.439798</v>
      </c>
      <c r="GS38" s="115">
        <v>723.08745999999996</v>
      </c>
      <c r="GT38" s="115">
        <v>694.57349599999952</v>
      </c>
      <c r="GU38" s="115">
        <v>892.08543000000066</v>
      </c>
      <c r="GV38" s="115">
        <v>3185.6376</v>
      </c>
      <c r="GW38" s="115">
        <v>1199.8620000000001</v>
      </c>
      <c r="GX38" s="115">
        <v>602.80799999999999</v>
      </c>
      <c r="GY38" s="115">
        <v>569.37699999999995</v>
      </c>
      <c r="GZ38" s="115">
        <v>796.88250800000003</v>
      </c>
    </row>
    <row r="39" spans="1:208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73</v>
      </c>
      <c r="AM39" s="62" t="s">
        <v>73</v>
      </c>
      <c r="AN39" s="62" t="s">
        <v>73</v>
      </c>
      <c r="AO39" s="62" t="s">
        <v>73</v>
      </c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2" t="s">
        <v>73</v>
      </c>
      <c r="AX39" s="62" t="s">
        <v>73</v>
      </c>
      <c r="AY39" s="62" t="s">
        <v>73</v>
      </c>
      <c r="AZ39" s="62" t="s">
        <v>73</v>
      </c>
      <c r="BA39" s="62" t="s">
        <v>73</v>
      </c>
      <c r="BB39" s="62" t="s">
        <v>73</v>
      </c>
      <c r="BC39" s="62" t="s">
        <v>73</v>
      </c>
      <c r="BD39" s="62" t="s">
        <v>73</v>
      </c>
      <c r="BE39" s="62" t="s">
        <v>73</v>
      </c>
      <c r="BF39" s="62" t="s">
        <v>73</v>
      </c>
      <c r="BG39" s="62" t="s">
        <v>73</v>
      </c>
      <c r="BH39" s="62" t="s">
        <v>73</v>
      </c>
      <c r="BI39" s="62" t="s">
        <v>73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5">
        <v>95.4</v>
      </c>
      <c r="FZ39" s="115">
        <v>96.069000000000003</v>
      </c>
      <c r="GA39" s="115">
        <v>1426.4829999999999</v>
      </c>
      <c r="GB39" s="115">
        <v>47.945</v>
      </c>
      <c r="GC39" s="63">
        <v>1345.4749999999999</v>
      </c>
      <c r="GD39" s="115">
        <v>119.08199999999999</v>
      </c>
      <c r="GE39" s="115">
        <v>192.798</v>
      </c>
      <c r="GF39" s="115">
        <v>749.83600000000001</v>
      </c>
      <c r="GG39" s="115">
        <v>57.338000000000001</v>
      </c>
      <c r="GH39" s="115">
        <v>46.771000000000001</v>
      </c>
      <c r="GI39" s="115">
        <v>119.53400000000001</v>
      </c>
      <c r="GJ39" s="115">
        <v>179.04400000000001</v>
      </c>
      <c r="GK39" s="115">
        <v>116.64400000000001</v>
      </c>
      <c r="GL39" s="115">
        <v>917.69899999999996</v>
      </c>
      <c r="GM39" s="115">
        <v>88.337999999999994</v>
      </c>
      <c r="GN39" s="115">
        <v>145.64060000000001</v>
      </c>
      <c r="GO39" s="115">
        <v>97.596999999999994</v>
      </c>
      <c r="GP39" s="115">
        <v>49.185000000000002</v>
      </c>
      <c r="GQ39" s="115">
        <v>134.94399999999999</v>
      </c>
      <c r="GR39" s="115">
        <v>60.191000000000003</v>
      </c>
      <c r="GS39" s="115">
        <v>45.287999999999997</v>
      </c>
      <c r="GT39" s="115">
        <v>245.01320000000001</v>
      </c>
      <c r="GU39" s="115">
        <v>147.14079999999998</v>
      </c>
      <c r="GV39" s="115">
        <v>111.292</v>
      </c>
      <c r="GW39" s="115">
        <v>125.169</v>
      </c>
      <c r="GX39" s="115">
        <v>108.455</v>
      </c>
      <c r="GY39" s="115">
        <v>1789.43</v>
      </c>
      <c r="GZ39" s="115">
        <v>108.08367999999999</v>
      </c>
    </row>
    <row r="40" spans="1:208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73</v>
      </c>
      <c r="AM40" s="62" t="s">
        <v>73</v>
      </c>
      <c r="AN40" s="62" t="s">
        <v>73</v>
      </c>
      <c r="AO40" s="62" t="s">
        <v>73</v>
      </c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2" t="s">
        <v>73</v>
      </c>
      <c r="AX40" s="62" t="s">
        <v>73</v>
      </c>
      <c r="AY40" s="62" t="s">
        <v>73</v>
      </c>
      <c r="AZ40" s="62" t="s">
        <v>73</v>
      </c>
      <c r="BA40" s="62" t="s">
        <v>73</v>
      </c>
      <c r="BB40" s="62" t="s">
        <v>73</v>
      </c>
      <c r="BC40" s="62" t="s">
        <v>73</v>
      </c>
      <c r="BD40" s="62" t="s">
        <v>73</v>
      </c>
      <c r="BE40" s="62" t="s">
        <v>73</v>
      </c>
      <c r="BF40" s="62" t="s">
        <v>73</v>
      </c>
      <c r="BG40" s="62" t="s">
        <v>73</v>
      </c>
      <c r="BH40" s="62" t="s">
        <v>73</v>
      </c>
      <c r="BI40" s="62" t="s">
        <v>73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5">
        <v>4861.2</v>
      </c>
      <c r="FZ40" s="115">
        <v>6220.1059999999998</v>
      </c>
      <c r="GA40" s="115">
        <v>7588.8310000000001</v>
      </c>
      <c r="GB40" s="115">
        <v>3803.3820000000001</v>
      </c>
      <c r="GC40" s="63">
        <v>5270.8720000000003</v>
      </c>
      <c r="GD40" s="115">
        <v>6167.415</v>
      </c>
      <c r="GE40" s="115">
        <v>5773.7879999999996</v>
      </c>
      <c r="GF40" s="115">
        <v>8903.6932099999976</v>
      </c>
      <c r="GG40" s="115">
        <v>7535.9185300000008</v>
      </c>
      <c r="GH40" s="115">
        <v>7760.7477499999986</v>
      </c>
      <c r="GI40" s="115">
        <v>4399.9001399999988</v>
      </c>
      <c r="GJ40" s="115">
        <v>8698.1367600000012</v>
      </c>
      <c r="GK40" s="115">
        <v>7101.9260000000004</v>
      </c>
      <c r="GL40" s="115">
        <v>7913.4055100000014</v>
      </c>
      <c r="GM40" s="115">
        <v>8229.2058080000006</v>
      </c>
      <c r="GN40" s="115">
        <v>5752.2588299999934</v>
      </c>
      <c r="GO40" s="115">
        <v>5625.9374399999997</v>
      </c>
      <c r="GP40" s="115">
        <v>6089.4471199999998</v>
      </c>
      <c r="GQ40" s="115">
        <v>7782.6217399999996</v>
      </c>
      <c r="GR40" s="115">
        <v>7954.8126099999981</v>
      </c>
      <c r="GS40" s="115">
        <v>8377.5214499999984</v>
      </c>
      <c r="GT40" s="115">
        <v>6865.5784800000001</v>
      </c>
      <c r="GU40" s="115">
        <v>7725.4210700000003</v>
      </c>
      <c r="GV40" s="115">
        <v>5270.7502119999999</v>
      </c>
      <c r="GW40" s="115">
        <v>7042.7205100000001</v>
      </c>
      <c r="GX40" s="115">
        <v>8966.7568100000008</v>
      </c>
      <c r="GY40" s="115">
        <v>14875.931500000001</v>
      </c>
      <c r="GZ40" s="115">
        <v>8804.965639</v>
      </c>
    </row>
    <row r="41" spans="1:208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73</v>
      </c>
      <c r="AM41" s="62" t="s">
        <v>73</v>
      </c>
      <c r="AN41" s="62" t="s">
        <v>73</v>
      </c>
      <c r="AO41" s="62" t="s">
        <v>73</v>
      </c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2" t="s">
        <v>73</v>
      </c>
      <c r="AX41" s="62" t="s">
        <v>73</v>
      </c>
      <c r="AY41" s="62" t="s">
        <v>73</v>
      </c>
      <c r="AZ41" s="62" t="s">
        <v>73</v>
      </c>
      <c r="BA41" s="62" t="s">
        <v>73</v>
      </c>
      <c r="BB41" s="62" t="s">
        <v>73</v>
      </c>
      <c r="BC41" s="62" t="s">
        <v>73</v>
      </c>
      <c r="BD41" s="62" t="s">
        <v>73</v>
      </c>
      <c r="BE41" s="62" t="s">
        <v>73</v>
      </c>
      <c r="BF41" s="62" t="s">
        <v>73</v>
      </c>
      <c r="BG41" s="62" t="s">
        <v>73</v>
      </c>
      <c r="BH41" s="62" t="s">
        <v>73</v>
      </c>
      <c r="BI41" s="62" t="s">
        <v>73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61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61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61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5">
        <v>0</v>
      </c>
      <c r="FZ41" s="115">
        <v>19.829999999999998</v>
      </c>
      <c r="GA41" s="115">
        <v>0.02</v>
      </c>
      <c r="GB41" s="115">
        <v>0.307</v>
      </c>
      <c r="GC41" s="63">
        <v>0.46800000000000003</v>
      </c>
      <c r="GD41" s="115">
        <v>0</v>
      </c>
      <c r="GE41" s="115">
        <v>0</v>
      </c>
      <c r="GF41" s="115">
        <v>0.05</v>
      </c>
      <c r="GG41" s="115">
        <v>4.3979999999999997</v>
      </c>
      <c r="GH41" s="115"/>
      <c r="GI41" s="115">
        <v>0</v>
      </c>
      <c r="GJ41" s="115">
        <v>0</v>
      </c>
      <c r="GK41" s="115">
        <v>0.151</v>
      </c>
      <c r="GL41" s="115">
        <v>5.0999999999999997E-2</v>
      </c>
      <c r="GM41" s="115"/>
      <c r="GN41" s="115">
        <v>5.8999999999999997E-2</v>
      </c>
      <c r="GO41" s="115">
        <v>0</v>
      </c>
      <c r="GP41" s="115">
        <v>3.5000000000000003E-2</v>
      </c>
      <c r="GQ41" s="115">
        <v>1E-3</v>
      </c>
      <c r="GR41" s="115">
        <v>0.01</v>
      </c>
      <c r="GS41" s="115">
        <v>4.6280799999999997</v>
      </c>
      <c r="GT41" s="115">
        <v>3.0000000000000001E-3</v>
      </c>
      <c r="GU41" s="115">
        <v>0.752</v>
      </c>
      <c r="GV41" s="115">
        <v>0</v>
      </c>
      <c r="GW41" s="115">
        <v>0</v>
      </c>
      <c r="GX41" s="115">
        <v>1E-3</v>
      </c>
      <c r="GY41" s="115">
        <v>0</v>
      </c>
      <c r="GZ41" s="115">
        <v>0</v>
      </c>
    </row>
    <row r="42" spans="1:208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73</v>
      </c>
      <c r="AM42" s="62" t="s">
        <v>73</v>
      </c>
      <c r="AN42" s="62" t="s">
        <v>73</v>
      </c>
      <c r="AO42" s="62" t="s">
        <v>73</v>
      </c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2" t="s">
        <v>73</v>
      </c>
      <c r="AX42" s="62" t="s">
        <v>73</v>
      </c>
      <c r="AY42" s="62" t="s">
        <v>73</v>
      </c>
      <c r="AZ42" s="62" t="s">
        <v>73</v>
      </c>
      <c r="BA42" s="62" t="s">
        <v>73</v>
      </c>
      <c r="BB42" s="62" t="s">
        <v>73</v>
      </c>
      <c r="BC42" s="62" t="s">
        <v>73</v>
      </c>
      <c r="BD42" s="62" t="s">
        <v>73</v>
      </c>
      <c r="BE42" s="62" t="s">
        <v>73</v>
      </c>
      <c r="BF42" s="62" t="s">
        <v>73</v>
      </c>
      <c r="BG42" s="62" t="s">
        <v>73</v>
      </c>
      <c r="BH42" s="62" t="s">
        <v>73</v>
      </c>
      <c r="BI42" s="62" t="s">
        <v>73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5">
        <v>2176.6999999999998</v>
      </c>
      <c r="FZ42" s="115">
        <v>3157.0749999999998</v>
      </c>
      <c r="GA42" s="115">
        <v>2016.8879999999999</v>
      </c>
      <c r="GB42" s="115">
        <v>2348.39</v>
      </c>
      <c r="GC42" s="63">
        <v>2658.09</v>
      </c>
      <c r="GD42" s="115">
        <v>2095.6089999999999</v>
      </c>
      <c r="GE42" s="115">
        <v>2598.86</v>
      </c>
      <c r="GF42" s="115">
        <v>4213.3585570000014</v>
      </c>
      <c r="GG42" s="115">
        <v>1517.5121699999997</v>
      </c>
      <c r="GH42" s="115">
        <v>1908.43199</v>
      </c>
      <c r="GI42" s="115">
        <v>2400.5580800000002</v>
      </c>
      <c r="GJ42" s="115">
        <v>2796.3617200000003</v>
      </c>
      <c r="GK42" s="115">
        <v>3117.1209090000007</v>
      </c>
      <c r="GL42" s="115">
        <v>3424.0810820000011</v>
      </c>
      <c r="GM42" s="115">
        <v>2210.93804</v>
      </c>
      <c r="GN42" s="115">
        <v>3986.8515540000003</v>
      </c>
      <c r="GO42" s="115">
        <v>4759.4313109999994</v>
      </c>
      <c r="GP42" s="115">
        <v>1083.5201000000004</v>
      </c>
      <c r="GQ42" s="115">
        <v>2447.2694800000004</v>
      </c>
      <c r="GR42" s="115">
        <v>4428.9340890000003</v>
      </c>
      <c r="GS42" s="115">
        <v>4094.9006619999991</v>
      </c>
      <c r="GT42" s="115">
        <v>3770.6225159999999</v>
      </c>
      <c r="GU42" s="115">
        <v>5220.0012049999968</v>
      </c>
      <c r="GV42" s="115">
        <v>6463.2549409999992</v>
      </c>
      <c r="GW42" s="115">
        <v>5943.4584110000069</v>
      </c>
      <c r="GX42" s="115">
        <v>1637.1712899999998</v>
      </c>
      <c r="GY42" s="115">
        <v>15484.427</v>
      </c>
      <c r="GZ42" s="115">
        <v>7378.426993</v>
      </c>
    </row>
    <row r="43" spans="1:208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73</v>
      </c>
      <c r="AM43" s="62" t="s">
        <v>73</v>
      </c>
      <c r="AN43" s="62" t="s">
        <v>73</v>
      </c>
      <c r="AO43" s="62" t="s">
        <v>73</v>
      </c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2" t="s">
        <v>73</v>
      </c>
      <c r="AX43" s="62" t="s">
        <v>73</v>
      </c>
      <c r="AY43" s="62" t="s">
        <v>73</v>
      </c>
      <c r="AZ43" s="62" t="s">
        <v>73</v>
      </c>
      <c r="BA43" s="62" t="s">
        <v>73</v>
      </c>
      <c r="BB43" s="62" t="s">
        <v>73</v>
      </c>
      <c r="BC43" s="62" t="s">
        <v>73</v>
      </c>
      <c r="BD43" s="62" t="s">
        <v>73</v>
      </c>
      <c r="BE43" s="62" t="s">
        <v>73</v>
      </c>
      <c r="BF43" s="62" t="s">
        <v>73</v>
      </c>
      <c r="BG43" s="62" t="s">
        <v>73</v>
      </c>
      <c r="BH43" s="62" t="s">
        <v>73</v>
      </c>
      <c r="BI43" s="62" t="s">
        <v>73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5">
        <v>686</v>
      </c>
      <c r="FZ43" s="115">
        <v>1584.56</v>
      </c>
      <c r="GA43" s="115">
        <v>1032.098</v>
      </c>
      <c r="GB43" s="115">
        <v>867.03100000000006</v>
      </c>
      <c r="GC43" s="63">
        <v>1340.6719999999987</v>
      </c>
      <c r="GD43" s="115">
        <v>1770.1100000000042</v>
      </c>
      <c r="GE43" s="115">
        <v>1363.7669999999925</v>
      </c>
      <c r="GF43" s="115">
        <v>1296.2422899999999</v>
      </c>
      <c r="GG43" s="115">
        <v>1623.08926</v>
      </c>
      <c r="GH43" s="115">
        <v>1915.7153089999999</v>
      </c>
      <c r="GI43" s="115">
        <v>3919.2348490000004</v>
      </c>
      <c r="GJ43" s="115">
        <v>1349.1381999999999</v>
      </c>
      <c r="GK43" s="115">
        <v>517.69208000000003</v>
      </c>
      <c r="GL43" s="115">
        <v>1440.52421</v>
      </c>
      <c r="GM43" s="115">
        <v>6808.535460000001</v>
      </c>
      <c r="GN43" s="115">
        <v>1941.8137319999998</v>
      </c>
      <c r="GO43" s="115">
        <v>1455.5028399999999</v>
      </c>
      <c r="GP43" s="115">
        <v>1248.5854999999999</v>
      </c>
      <c r="GQ43" s="115">
        <v>1612.7039099999997</v>
      </c>
      <c r="GR43" s="115">
        <v>1807.1959999999999</v>
      </c>
      <c r="GS43" s="115">
        <v>1067.7861000000005</v>
      </c>
      <c r="GT43" s="115">
        <v>941.5354699999998</v>
      </c>
      <c r="GU43" s="115">
        <v>1584.4084579999981</v>
      </c>
      <c r="GV43" s="115">
        <v>1062.2256200000047</v>
      </c>
      <c r="GW43" s="115">
        <v>1232.6342989999976</v>
      </c>
      <c r="GX43" s="115">
        <v>852.17690000000005</v>
      </c>
      <c r="GY43" s="115">
        <v>358.53199999999998</v>
      </c>
      <c r="GZ43" s="115">
        <v>595.48901999999998</v>
      </c>
    </row>
    <row r="44" spans="1:208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73</v>
      </c>
      <c r="AM44" s="59" t="s">
        <v>73</v>
      </c>
      <c r="AN44" s="59" t="s">
        <v>73</v>
      </c>
      <c r="AO44" s="59" t="s">
        <v>73</v>
      </c>
      <c r="AP44" s="59" t="s">
        <v>73</v>
      </c>
      <c r="AQ44" s="59" t="s">
        <v>73</v>
      </c>
      <c r="AR44" s="59" t="s">
        <v>73</v>
      </c>
      <c r="AS44" s="59" t="s">
        <v>73</v>
      </c>
      <c r="AT44" s="59" t="s">
        <v>73</v>
      </c>
      <c r="AU44" s="59" t="s">
        <v>73</v>
      </c>
      <c r="AV44" s="59" t="s">
        <v>73</v>
      </c>
      <c r="AW44" s="59" t="s">
        <v>73</v>
      </c>
      <c r="AX44" s="59" t="s">
        <v>73</v>
      </c>
      <c r="AY44" s="59" t="s">
        <v>73</v>
      </c>
      <c r="AZ44" s="59" t="s">
        <v>73</v>
      </c>
      <c r="BA44" s="59" t="s">
        <v>73</v>
      </c>
      <c r="BB44" s="59" t="s">
        <v>73</v>
      </c>
      <c r="BC44" s="59" t="s">
        <v>73</v>
      </c>
      <c r="BD44" s="59" t="s">
        <v>73</v>
      </c>
      <c r="BE44" s="59" t="s">
        <v>73</v>
      </c>
      <c r="BF44" s="59" t="s">
        <v>73</v>
      </c>
      <c r="BG44" s="59" t="s">
        <v>73</v>
      </c>
      <c r="BH44" s="59" t="s">
        <v>73</v>
      </c>
      <c r="BI44" s="59" t="s">
        <v>73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4">
        <v>33947.699999999997</v>
      </c>
      <c r="FZ44" s="114">
        <v>40848.329000000005</v>
      </c>
      <c r="GA44" s="114">
        <v>40751.788999999997</v>
      </c>
      <c r="GB44" s="114">
        <v>34751.784183333337</v>
      </c>
      <c r="GC44" s="60">
        <v>36448.936999999998</v>
      </c>
      <c r="GD44" s="114">
        <v>31154.347000000002</v>
      </c>
      <c r="GE44" s="114">
        <v>34748.816999999995</v>
      </c>
      <c r="GF44" s="114">
        <v>62499.369103999998</v>
      </c>
      <c r="GG44" s="114">
        <v>66961.525750000001</v>
      </c>
      <c r="GH44" s="114">
        <v>58665.120187999986</v>
      </c>
      <c r="GI44" s="114">
        <v>50023.289660000002</v>
      </c>
      <c r="GJ44" s="114">
        <v>53960.087040000006</v>
      </c>
      <c r="GK44" s="114">
        <v>37381.278289999995</v>
      </c>
      <c r="GL44" s="114">
        <v>42081.645143142858</v>
      </c>
      <c r="GM44" s="114">
        <v>40772.305796999994</v>
      </c>
      <c r="GN44" s="114">
        <v>47996.934140999998</v>
      </c>
      <c r="GO44" s="114">
        <v>35413.504310000004</v>
      </c>
      <c r="GP44" s="114">
        <v>32494.643550000001</v>
      </c>
      <c r="GQ44" s="114">
        <v>37154.260537999995</v>
      </c>
      <c r="GR44" s="114">
        <v>44054.347291000005</v>
      </c>
      <c r="GS44" s="114">
        <v>54564.40309</v>
      </c>
      <c r="GT44" s="114">
        <v>63320.031014</v>
      </c>
      <c r="GU44" s="114">
        <v>55486.468554999985</v>
      </c>
      <c r="GV44" s="114">
        <v>66474.075394999993</v>
      </c>
      <c r="GW44" s="114">
        <v>59701.21422200001</v>
      </c>
      <c r="GX44" s="114">
        <v>47529.828263999996</v>
      </c>
      <c r="GY44" s="114">
        <v>74066.047000000006</v>
      </c>
      <c r="GZ44" s="114">
        <v>66171.559033862883</v>
      </c>
    </row>
    <row r="45" spans="1:208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73</v>
      </c>
      <c r="AM45" s="62" t="s">
        <v>73</v>
      </c>
      <c r="AN45" s="62" t="s">
        <v>73</v>
      </c>
      <c r="AO45" s="62" t="s">
        <v>73</v>
      </c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2" t="s">
        <v>73</v>
      </c>
      <c r="AX45" s="62" t="s">
        <v>73</v>
      </c>
      <c r="AY45" s="62" t="s">
        <v>73</v>
      </c>
      <c r="AZ45" s="62" t="s">
        <v>73</v>
      </c>
      <c r="BA45" s="62" t="s">
        <v>73</v>
      </c>
      <c r="BB45" s="62" t="s">
        <v>73</v>
      </c>
      <c r="BC45" s="62" t="s">
        <v>73</v>
      </c>
      <c r="BD45" s="62" t="s">
        <v>73</v>
      </c>
      <c r="BE45" s="62" t="s">
        <v>73</v>
      </c>
      <c r="BF45" s="62" t="s">
        <v>73</v>
      </c>
      <c r="BG45" s="62" t="s">
        <v>73</v>
      </c>
      <c r="BH45" s="62" t="s">
        <v>73</v>
      </c>
      <c r="BI45" s="62" t="s">
        <v>73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5">
        <v>900.3</v>
      </c>
      <c r="FZ45" s="115">
        <v>382.95800000000003</v>
      </c>
      <c r="GA45" s="115">
        <v>852.18499999999995</v>
      </c>
      <c r="GB45" s="115">
        <v>313.22199999999998</v>
      </c>
      <c r="GC45" s="63">
        <v>697.49300000000005</v>
      </c>
      <c r="GD45" s="115">
        <v>1278.0360000000001</v>
      </c>
      <c r="GE45" s="115">
        <v>1038.19</v>
      </c>
      <c r="GF45" s="115">
        <v>838.59400000000005</v>
      </c>
      <c r="GG45" s="115">
        <v>405.31559999999996</v>
      </c>
      <c r="GH45" s="115">
        <v>1062.2670000000001</v>
      </c>
      <c r="GI45" s="115">
        <v>1375.1385000000005</v>
      </c>
      <c r="GJ45" s="115">
        <v>4594.7929999999997</v>
      </c>
      <c r="GK45" s="115">
        <v>916.90519999999992</v>
      </c>
      <c r="GL45" s="115">
        <v>1040.943</v>
      </c>
      <c r="GM45" s="115">
        <v>3782.8249999999998</v>
      </c>
      <c r="GN45" s="115">
        <v>127.66536000000001</v>
      </c>
      <c r="GO45" s="115">
        <v>598.18100000000004</v>
      </c>
      <c r="GP45" s="115">
        <v>133.8245</v>
      </c>
      <c r="GQ45" s="115">
        <v>214.90299999999999</v>
      </c>
      <c r="GR45" s="115">
        <v>56.967489999999998</v>
      </c>
      <c r="GS45" s="115">
        <v>28.893999999999998</v>
      </c>
      <c r="GT45" s="115">
        <v>597.03777400000013</v>
      </c>
      <c r="GU45" s="115">
        <v>627.80269999999996</v>
      </c>
      <c r="GV45" s="115">
        <v>167.19800000000001</v>
      </c>
      <c r="GW45" s="115">
        <v>28.312049999999999</v>
      </c>
      <c r="GX45" s="115">
        <v>344.31209999999999</v>
      </c>
      <c r="GY45" s="115">
        <v>35.121000000000002</v>
      </c>
      <c r="GZ45" s="115">
        <v>571.03200000000004</v>
      </c>
    </row>
    <row r="46" spans="1:208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73</v>
      </c>
      <c r="AM46" s="62" t="s">
        <v>73</v>
      </c>
      <c r="AN46" s="62" t="s">
        <v>73</v>
      </c>
      <c r="AO46" s="62" t="s">
        <v>73</v>
      </c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2" t="s">
        <v>73</v>
      </c>
      <c r="AX46" s="62" t="s">
        <v>73</v>
      </c>
      <c r="AY46" s="62" t="s">
        <v>73</v>
      </c>
      <c r="AZ46" s="62" t="s">
        <v>73</v>
      </c>
      <c r="BA46" s="62" t="s">
        <v>73</v>
      </c>
      <c r="BB46" s="62" t="s">
        <v>73</v>
      </c>
      <c r="BC46" s="62" t="s">
        <v>73</v>
      </c>
      <c r="BD46" s="62" t="s">
        <v>73</v>
      </c>
      <c r="BE46" s="62" t="s">
        <v>73</v>
      </c>
      <c r="BF46" s="62" t="s">
        <v>73</v>
      </c>
      <c r="BG46" s="62" t="s">
        <v>73</v>
      </c>
      <c r="BH46" s="62" t="s">
        <v>73</v>
      </c>
      <c r="BI46" s="62" t="s">
        <v>73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5">
        <v>0</v>
      </c>
      <c r="FZ46" s="115">
        <v>0</v>
      </c>
      <c r="GA46" s="115">
        <v>0</v>
      </c>
      <c r="GB46" s="115">
        <v>0</v>
      </c>
      <c r="GC46" s="63">
        <v>0</v>
      </c>
      <c r="GD46" s="115">
        <v>3.7999999999999999E-2</v>
      </c>
      <c r="GE46" s="115">
        <v>0</v>
      </c>
      <c r="GF46" s="115">
        <v>5.5E-2</v>
      </c>
      <c r="GG46" s="115"/>
      <c r="GH46" s="115"/>
      <c r="GI46" s="115">
        <v>0</v>
      </c>
      <c r="GJ46" s="115">
        <v>0</v>
      </c>
      <c r="GK46" s="115">
        <v>0</v>
      </c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>
        <v>0</v>
      </c>
      <c r="GY46" s="115">
        <v>0</v>
      </c>
      <c r="GZ46" s="115">
        <v>0</v>
      </c>
    </row>
    <row r="47" spans="1:208" s="10" customFormat="1" x14ac:dyDescent="0.25">
      <c r="A47" s="124" t="s">
        <v>89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115"/>
      <c r="FZ47" s="115"/>
      <c r="GA47" s="115"/>
      <c r="GB47" s="115"/>
      <c r="GC47" s="63"/>
      <c r="GD47" s="115"/>
      <c r="GE47" s="115"/>
      <c r="GF47" s="115"/>
      <c r="GG47" s="115"/>
      <c r="GH47" s="115"/>
      <c r="GI47" s="115"/>
      <c r="GJ47" s="115"/>
      <c r="GK47" s="115"/>
      <c r="GL47" s="115">
        <v>553.75841999999989</v>
      </c>
      <c r="GM47" s="115">
        <v>550.21580700000004</v>
      </c>
      <c r="GN47" s="115">
        <v>500.24716099999995</v>
      </c>
      <c r="GO47" s="115">
        <v>2232.7898000000005</v>
      </c>
      <c r="GP47" s="115">
        <v>384.16701</v>
      </c>
      <c r="GQ47" s="115">
        <v>941.86400000000003</v>
      </c>
      <c r="GR47" s="115">
        <v>1753.05718</v>
      </c>
      <c r="GS47" s="115">
        <v>706.43</v>
      </c>
      <c r="GT47" s="115">
        <v>528.72821999999996</v>
      </c>
      <c r="GU47" s="115">
        <v>1250.0208399999999</v>
      </c>
      <c r="GV47" s="115">
        <v>615.93799999999999</v>
      </c>
      <c r="GW47" s="115">
        <v>1992.414</v>
      </c>
      <c r="GX47" s="115">
        <v>857.46636999999998</v>
      </c>
      <c r="GY47" s="115">
        <v>3302.4409999999998</v>
      </c>
      <c r="GZ47" s="115">
        <v>1426.5146599999998</v>
      </c>
    </row>
    <row r="48" spans="1:208" s="10" customFormat="1" x14ac:dyDescent="0.25">
      <c r="A48" s="61" t="s">
        <v>36</v>
      </c>
      <c r="B48" s="62">
        <v>2446</v>
      </c>
      <c r="C48" s="62">
        <v>2031</v>
      </c>
      <c r="D48" s="62">
        <v>3643</v>
      </c>
      <c r="E48" s="62">
        <v>3007</v>
      </c>
      <c r="F48" s="62">
        <v>2171</v>
      </c>
      <c r="G48" s="62">
        <v>3755</v>
      </c>
      <c r="H48" s="62">
        <v>4038</v>
      </c>
      <c r="I48" s="62">
        <v>3386</v>
      </c>
      <c r="J48" s="62">
        <v>4236</v>
      </c>
      <c r="K48" s="62">
        <v>3456</v>
      </c>
      <c r="L48" s="62">
        <v>3316</v>
      </c>
      <c r="M48" s="62">
        <v>4505</v>
      </c>
      <c r="N48" s="62">
        <v>3724</v>
      </c>
      <c r="O48" s="62">
        <v>4404</v>
      </c>
      <c r="P48" s="62">
        <v>3643</v>
      </c>
      <c r="Q48" s="62">
        <v>3918</v>
      </c>
      <c r="R48" s="62">
        <v>3484</v>
      </c>
      <c r="S48" s="62">
        <v>4080</v>
      </c>
      <c r="T48" s="62">
        <v>2225.6999999999998</v>
      </c>
      <c r="U48" s="62">
        <v>2866.3</v>
      </c>
      <c r="V48" s="62">
        <v>2842.8</v>
      </c>
      <c r="W48" s="62">
        <v>2330.9</v>
      </c>
      <c r="X48" s="62">
        <v>1874.7</v>
      </c>
      <c r="Y48" s="62">
        <v>1637</v>
      </c>
      <c r="Z48" s="62">
        <v>2557</v>
      </c>
      <c r="AA48" s="62">
        <v>1752.8999999999996</v>
      </c>
      <c r="AB48" s="62">
        <v>2985.9000000000005</v>
      </c>
      <c r="AC48" s="62">
        <v>2262.9000000000005</v>
      </c>
      <c r="AD48" s="62">
        <v>2066.2999999999984</v>
      </c>
      <c r="AE48" s="62">
        <v>1635.2999999999984</v>
      </c>
      <c r="AF48" s="62">
        <v>1505.6999999999998</v>
      </c>
      <c r="AG48" s="62">
        <v>2719.0999999999976</v>
      </c>
      <c r="AH48" s="62">
        <v>2539.9999999999991</v>
      </c>
      <c r="AI48" s="62">
        <v>2623.300000000002</v>
      </c>
      <c r="AJ48" s="62">
        <v>2114.8999999999969</v>
      </c>
      <c r="AK48" s="62">
        <v>1269.6999999999998</v>
      </c>
      <c r="AL48" s="62" t="s">
        <v>73</v>
      </c>
      <c r="AM48" s="62" t="s">
        <v>73</v>
      </c>
      <c r="AN48" s="62" t="s">
        <v>73</v>
      </c>
      <c r="AO48" s="62" t="s">
        <v>73</v>
      </c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2" t="s">
        <v>73</v>
      </c>
      <c r="AX48" s="62" t="s">
        <v>73</v>
      </c>
      <c r="AY48" s="62" t="s">
        <v>73</v>
      </c>
      <c r="AZ48" s="62" t="s">
        <v>73</v>
      </c>
      <c r="BA48" s="62" t="s">
        <v>73</v>
      </c>
      <c r="BB48" s="62" t="s">
        <v>73</v>
      </c>
      <c r="BC48" s="62" t="s">
        <v>73</v>
      </c>
      <c r="BD48" s="62" t="s">
        <v>73</v>
      </c>
      <c r="BE48" s="62" t="s">
        <v>73</v>
      </c>
      <c r="BF48" s="62" t="s">
        <v>73</v>
      </c>
      <c r="BG48" s="62" t="s">
        <v>73</v>
      </c>
      <c r="BH48" s="62" t="s">
        <v>73</v>
      </c>
      <c r="BI48" s="62" t="s">
        <v>73</v>
      </c>
      <c r="BJ48" s="62">
        <v>2368.3000000000002</v>
      </c>
      <c r="BK48" s="62">
        <v>2078.0999999999995</v>
      </c>
      <c r="BL48" s="62">
        <v>2583.5</v>
      </c>
      <c r="BM48" s="62">
        <v>2501.7000000000007</v>
      </c>
      <c r="BN48" s="62">
        <v>2214.3999999999996</v>
      </c>
      <c r="BO48" s="62">
        <v>3433.5</v>
      </c>
      <c r="BP48" s="62">
        <v>2904.7999999999993</v>
      </c>
      <c r="BQ48" s="62">
        <v>2241.5</v>
      </c>
      <c r="BR48" s="62">
        <v>2956.6000000000022</v>
      </c>
      <c r="BS48" s="62">
        <v>2265</v>
      </c>
      <c r="BT48" s="62">
        <v>1625</v>
      </c>
      <c r="BU48" s="62">
        <v>1539</v>
      </c>
      <c r="BV48" s="62">
        <v>1541</v>
      </c>
      <c r="BW48" s="62">
        <v>2345</v>
      </c>
      <c r="BX48" s="62">
        <v>3753</v>
      </c>
      <c r="BY48" s="62">
        <v>3717</v>
      </c>
      <c r="BZ48" s="62">
        <v>2597.0230000000001</v>
      </c>
      <c r="CA48" s="62">
        <v>2259.6999999999998</v>
      </c>
      <c r="CB48" s="62">
        <v>1875</v>
      </c>
      <c r="CC48" s="62">
        <v>2460</v>
      </c>
      <c r="CD48" s="62">
        <v>2823.6469999999999</v>
      </c>
      <c r="CE48" s="62">
        <v>2505.34</v>
      </c>
      <c r="CF48" s="62">
        <v>3221</v>
      </c>
      <c r="CG48" s="62">
        <v>3060</v>
      </c>
      <c r="CH48" s="62">
        <v>1981</v>
      </c>
      <c r="CI48" s="62">
        <v>2684</v>
      </c>
      <c r="CJ48" s="62">
        <v>3875</v>
      </c>
      <c r="CK48" s="62">
        <v>3607.6039999999998</v>
      </c>
      <c r="CL48" s="62">
        <v>2390.1</v>
      </c>
      <c r="CM48" s="62">
        <v>3561.3</v>
      </c>
      <c r="CN48" s="62">
        <v>2972.7</v>
      </c>
      <c r="CO48" s="62">
        <v>5755.23</v>
      </c>
      <c r="CP48" s="62">
        <v>4661.5640000000003</v>
      </c>
      <c r="CQ48" s="62">
        <v>3713.346</v>
      </c>
      <c r="CR48" s="62">
        <v>10839.8</v>
      </c>
      <c r="CS48" s="62">
        <v>5568.7</v>
      </c>
      <c r="CT48" s="62">
        <v>5051.9290000000001</v>
      </c>
      <c r="CU48" s="62">
        <v>5824.125</v>
      </c>
      <c r="CV48" s="62">
        <v>3874.6689999999999</v>
      </c>
      <c r="CW48" s="62">
        <v>7487.35</v>
      </c>
      <c r="CX48" s="62">
        <v>6273.5</v>
      </c>
      <c r="CY48" s="62">
        <v>6545</v>
      </c>
      <c r="CZ48" s="62">
        <v>7888.1210000000001</v>
      </c>
      <c r="DA48" s="62">
        <v>7630.5209999999997</v>
      </c>
      <c r="DB48" s="62">
        <v>3719.6</v>
      </c>
      <c r="DC48" s="62">
        <v>4141.4359999999997</v>
      </c>
      <c r="DD48" s="62">
        <v>3042.527</v>
      </c>
      <c r="DE48" s="62">
        <v>3925.627</v>
      </c>
      <c r="DF48" s="62">
        <v>5402.9520000000002</v>
      </c>
      <c r="DG48" s="62">
        <v>3109.462</v>
      </c>
      <c r="DH48" s="62">
        <v>2621.9050000000002</v>
      </c>
      <c r="DI48" s="62">
        <v>2806.2020000000002</v>
      </c>
      <c r="DJ48" s="62">
        <v>3856.9380000000001</v>
      </c>
      <c r="DK48" s="62">
        <v>5184.5</v>
      </c>
      <c r="DL48" s="62">
        <v>6936.4459999999999</v>
      </c>
      <c r="DM48" s="62">
        <v>8650.9770000000008</v>
      </c>
      <c r="DN48" s="62">
        <v>4361.0990000000002</v>
      </c>
      <c r="DO48" s="62">
        <v>5574.7</v>
      </c>
      <c r="DP48" s="62">
        <v>3418.5639999999999</v>
      </c>
      <c r="DQ48" s="62">
        <v>5348.1</v>
      </c>
      <c r="DR48" s="62">
        <v>2553.0439999999999</v>
      </c>
      <c r="DS48" s="62">
        <v>4074.5030000000002</v>
      </c>
      <c r="DT48" s="62">
        <v>3530.7190000000001</v>
      </c>
      <c r="DU48" s="62">
        <v>3038.105</v>
      </c>
      <c r="DV48" s="62">
        <v>2851.9050000000002</v>
      </c>
      <c r="DW48" s="62">
        <v>3652.944</v>
      </c>
      <c r="DX48" s="62">
        <v>3334.2440000000001</v>
      </c>
      <c r="DY48" s="62">
        <v>7971.3710000000001</v>
      </c>
      <c r="DZ48" s="62">
        <v>4367.7219999999998</v>
      </c>
      <c r="EA48" s="62">
        <v>3904.3069999999998</v>
      </c>
      <c r="EB48" s="62">
        <v>3101.1579999999999</v>
      </c>
      <c r="EC48" s="62">
        <v>5872.5829999999996</v>
      </c>
      <c r="ED48" s="62">
        <v>2653.567</v>
      </c>
      <c r="EE48" s="62">
        <v>2506.9749999999999</v>
      </c>
      <c r="EF48" s="62">
        <v>3182.1170000000002</v>
      </c>
      <c r="EG48" s="62">
        <v>3848.1680000000001</v>
      </c>
      <c r="EH48" s="62">
        <v>2591.6410000000001</v>
      </c>
      <c r="EI48" s="62">
        <v>2684.9409999999998</v>
      </c>
      <c r="EJ48" s="62">
        <v>5090.0940000000001</v>
      </c>
      <c r="EK48" s="62">
        <v>7690.8329999999996</v>
      </c>
      <c r="EL48" s="62">
        <v>10241.873</v>
      </c>
      <c r="EM48" s="62">
        <v>4549.0330000000004</v>
      </c>
      <c r="EN48" s="62">
        <v>4511.5810000000001</v>
      </c>
      <c r="EO48" s="62">
        <v>7493.3249999999998</v>
      </c>
      <c r="EP48" s="62">
        <v>4002.2159999999999</v>
      </c>
      <c r="EQ48" s="62">
        <v>4739.8919999999998</v>
      </c>
      <c r="ER48" s="62">
        <v>5729.0150000000003</v>
      </c>
      <c r="ES48" s="62">
        <v>4062.9229999999998</v>
      </c>
      <c r="ET48" s="62">
        <v>3410.875</v>
      </c>
      <c r="EU48" s="62">
        <v>4158.2309999999998</v>
      </c>
      <c r="EV48" s="62">
        <v>4266.598</v>
      </c>
      <c r="EW48" s="62">
        <v>5305.893</v>
      </c>
      <c r="EX48" s="62">
        <v>3297.2130000000002</v>
      </c>
      <c r="EY48" s="62">
        <v>2854.7829999999999</v>
      </c>
      <c r="EZ48" s="62">
        <v>3597.3870000000002</v>
      </c>
      <c r="FA48" s="62">
        <v>2934.848</v>
      </c>
      <c r="FB48" s="62">
        <v>2911.703</v>
      </c>
      <c r="FC48" s="62">
        <v>3618.6660000000002</v>
      </c>
      <c r="FD48" s="62">
        <v>2419.973</v>
      </c>
      <c r="FE48" s="62">
        <v>2588.5819999999999</v>
      </c>
      <c r="FF48" s="62">
        <v>2553.9229999999998</v>
      </c>
      <c r="FG48" s="62">
        <v>2243.5740000000001</v>
      </c>
      <c r="FH48" s="62">
        <v>3549.047</v>
      </c>
      <c r="FI48" s="62">
        <v>5726.4920000000002</v>
      </c>
      <c r="FJ48" s="62">
        <v>3816.857</v>
      </c>
      <c r="FK48" s="62">
        <v>4435.03</v>
      </c>
      <c r="FL48" s="62">
        <v>2757.9780000000001</v>
      </c>
      <c r="FM48" s="62">
        <v>2264.8389999999999</v>
      </c>
      <c r="FN48" s="63">
        <v>1755.4</v>
      </c>
      <c r="FO48" s="63">
        <v>3151.1</v>
      </c>
      <c r="FP48" s="63">
        <v>2221.1999999999998</v>
      </c>
      <c r="FQ48" s="63">
        <v>2348</v>
      </c>
      <c r="FR48" s="63">
        <v>2391.9</v>
      </c>
      <c r="FS48" s="63">
        <v>2946.4</v>
      </c>
      <c r="FT48" s="63">
        <v>3461.3</v>
      </c>
      <c r="FU48" s="63">
        <v>3389.3</v>
      </c>
      <c r="FV48" s="63">
        <v>2858.1</v>
      </c>
      <c r="FW48" s="63">
        <v>3231.5</v>
      </c>
      <c r="FX48" s="63">
        <v>3340.3</v>
      </c>
      <c r="FY48" s="115">
        <v>3696.2</v>
      </c>
      <c r="FZ48" s="115">
        <v>2936.5320000000002</v>
      </c>
      <c r="GA48" s="115">
        <v>3362.0160000000001</v>
      </c>
      <c r="GB48" s="115">
        <v>2831.3879999999999</v>
      </c>
      <c r="GC48" s="63">
        <v>3534.3240000000001</v>
      </c>
      <c r="GD48" s="115">
        <v>2643.1570000000002</v>
      </c>
      <c r="GE48" s="115">
        <v>3303.86</v>
      </c>
      <c r="GF48" s="115">
        <v>2380.8646799999997</v>
      </c>
      <c r="GG48" s="115">
        <v>4206.2372900000009</v>
      </c>
      <c r="GH48" s="115">
        <v>13386.594789999999</v>
      </c>
      <c r="GI48" s="115">
        <v>2434.3015899999991</v>
      </c>
      <c r="GJ48" s="115">
        <v>3692.2395200000001</v>
      </c>
      <c r="GK48" s="115">
        <v>2142.2882299999997</v>
      </c>
      <c r="GL48" s="115">
        <v>2922.7756959999997</v>
      </c>
      <c r="GM48" s="115">
        <v>1782.8449900000001</v>
      </c>
      <c r="GN48" s="115">
        <v>3470.6791499999986</v>
      </c>
      <c r="GO48" s="115">
        <v>2781.4544299999998</v>
      </c>
      <c r="GP48" s="115">
        <v>1879.8806599999996</v>
      </c>
      <c r="GQ48" s="115">
        <v>2445.91795</v>
      </c>
      <c r="GR48" s="115">
        <v>3713.298499999999</v>
      </c>
      <c r="GS48" s="115">
        <v>3338.9699100000007</v>
      </c>
      <c r="GT48" s="115">
        <v>3074.8192300000005</v>
      </c>
      <c r="GU48" s="115">
        <v>2991.1807590000008</v>
      </c>
      <c r="GV48" s="115">
        <v>2330.6273149999997</v>
      </c>
      <c r="GW48" s="115">
        <v>2840.9127100000005</v>
      </c>
      <c r="GX48" s="115">
        <v>2744.2045839999996</v>
      </c>
      <c r="GY48" s="115">
        <v>15531.003000000001</v>
      </c>
      <c r="GZ48" s="115">
        <v>3526.2644620000001</v>
      </c>
    </row>
    <row r="49" spans="1:208" s="10" customFormat="1" x14ac:dyDescent="0.25">
      <c r="A49" s="61" t="s">
        <v>37</v>
      </c>
      <c r="B49" s="62">
        <v>601</v>
      </c>
      <c r="C49" s="62">
        <v>2491</v>
      </c>
      <c r="D49" s="62">
        <v>3442</v>
      </c>
      <c r="E49" s="62">
        <v>213</v>
      </c>
      <c r="F49" s="62">
        <v>306</v>
      </c>
      <c r="G49" s="62">
        <v>5476</v>
      </c>
      <c r="H49" s="62">
        <v>2233</v>
      </c>
      <c r="I49" s="62">
        <v>928</v>
      </c>
      <c r="J49" s="62">
        <v>1059</v>
      </c>
      <c r="K49" s="62">
        <v>4427</v>
      </c>
      <c r="L49" s="62">
        <v>2240</v>
      </c>
      <c r="M49" s="62">
        <v>3391</v>
      </c>
      <c r="N49" s="62">
        <v>1718</v>
      </c>
      <c r="O49" s="62">
        <v>1202</v>
      </c>
      <c r="P49" s="62">
        <v>3442</v>
      </c>
      <c r="Q49" s="62">
        <v>6196</v>
      </c>
      <c r="R49" s="62">
        <v>1602</v>
      </c>
      <c r="S49" s="62">
        <v>1134</v>
      </c>
      <c r="T49" s="62">
        <v>984.9</v>
      </c>
      <c r="U49" s="62">
        <v>2095.9</v>
      </c>
      <c r="V49" s="62">
        <v>1743.3</v>
      </c>
      <c r="W49" s="62">
        <v>1964.9</v>
      </c>
      <c r="X49" s="62">
        <v>2302.3000000000002</v>
      </c>
      <c r="Y49" s="62">
        <v>2119</v>
      </c>
      <c r="Z49" s="62">
        <v>1628</v>
      </c>
      <c r="AA49" s="62">
        <v>1270.0999999999999</v>
      </c>
      <c r="AB49" s="62">
        <v>2494.7000000000007</v>
      </c>
      <c r="AC49" s="62">
        <v>1736.3999999999992</v>
      </c>
      <c r="AD49" s="62">
        <v>2593.7999999999993</v>
      </c>
      <c r="AE49" s="62">
        <v>2980.3999999999996</v>
      </c>
      <c r="AF49" s="62">
        <v>3383.3000000000011</v>
      </c>
      <c r="AG49" s="62">
        <v>4028.1999999999989</v>
      </c>
      <c r="AH49" s="62">
        <v>2662.6000000000022</v>
      </c>
      <c r="AI49" s="62">
        <v>4548.4999999999945</v>
      </c>
      <c r="AJ49" s="62">
        <v>3884.5000000000018</v>
      </c>
      <c r="AK49" s="62">
        <v>4846.5000000000018</v>
      </c>
      <c r="AL49" s="62" t="s">
        <v>73</v>
      </c>
      <c r="AM49" s="62" t="s">
        <v>73</v>
      </c>
      <c r="AN49" s="62" t="s">
        <v>73</v>
      </c>
      <c r="AO49" s="62" t="s">
        <v>73</v>
      </c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2" t="s">
        <v>73</v>
      </c>
      <c r="AX49" s="62" t="s">
        <v>73</v>
      </c>
      <c r="AY49" s="62" t="s">
        <v>73</v>
      </c>
      <c r="AZ49" s="62" t="s">
        <v>73</v>
      </c>
      <c r="BA49" s="62" t="s">
        <v>73</v>
      </c>
      <c r="BB49" s="62" t="s">
        <v>73</v>
      </c>
      <c r="BC49" s="62" t="s">
        <v>73</v>
      </c>
      <c r="BD49" s="62" t="s">
        <v>73</v>
      </c>
      <c r="BE49" s="62" t="s">
        <v>73</v>
      </c>
      <c r="BF49" s="62" t="s">
        <v>73</v>
      </c>
      <c r="BG49" s="62" t="s">
        <v>73</v>
      </c>
      <c r="BH49" s="62" t="s">
        <v>73</v>
      </c>
      <c r="BI49" s="62" t="s">
        <v>73</v>
      </c>
      <c r="BJ49" s="62">
        <v>7335.7</v>
      </c>
      <c r="BK49" s="62">
        <v>8339.0999999999985</v>
      </c>
      <c r="BL49" s="62">
        <v>7607.5</v>
      </c>
      <c r="BM49" s="62">
        <v>7691.5</v>
      </c>
      <c r="BN49" s="62">
        <v>5395.2000000000007</v>
      </c>
      <c r="BO49" s="62">
        <v>8151.0999999999985</v>
      </c>
      <c r="BP49" s="62">
        <v>5446.8000000000029</v>
      </c>
      <c r="BQ49" s="62">
        <v>8216.6999999999971</v>
      </c>
      <c r="BR49" s="62">
        <v>5632.3000000000029</v>
      </c>
      <c r="BS49" s="62">
        <v>6655.4999999999927</v>
      </c>
      <c r="BT49" s="62">
        <v>6970</v>
      </c>
      <c r="BU49" s="62">
        <v>7576</v>
      </c>
      <c r="BV49" s="62">
        <v>4434</v>
      </c>
      <c r="BW49" s="62">
        <v>6246</v>
      </c>
      <c r="BX49" s="62">
        <v>5918</v>
      </c>
      <c r="BY49" s="62">
        <v>4767</v>
      </c>
      <c r="BZ49" s="62">
        <v>4030.9630000000002</v>
      </c>
      <c r="CA49" s="62">
        <v>4177.7479999999996</v>
      </c>
      <c r="CB49" s="62">
        <v>2883</v>
      </c>
      <c r="CC49" s="62">
        <v>5542</v>
      </c>
      <c r="CD49" s="62">
        <v>5804.4009999999998</v>
      </c>
      <c r="CE49" s="62">
        <v>4617.1859999999997</v>
      </c>
      <c r="CF49" s="62">
        <v>6079</v>
      </c>
      <c r="CG49" s="62">
        <v>5597</v>
      </c>
      <c r="CH49" s="62">
        <v>4507</v>
      </c>
      <c r="CI49" s="62">
        <v>3965</v>
      </c>
      <c r="CJ49" s="62">
        <v>5068</v>
      </c>
      <c r="CK49" s="62">
        <v>6024.6679999999997</v>
      </c>
      <c r="CL49" s="62">
        <v>5115.6000000000004</v>
      </c>
      <c r="CM49" s="62">
        <v>4659.1000000000004</v>
      </c>
      <c r="CN49" s="62">
        <v>4158.5</v>
      </c>
      <c r="CO49" s="62">
        <v>6320.56</v>
      </c>
      <c r="CP49" s="62">
        <v>6994.1030000000001</v>
      </c>
      <c r="CQ49" s="62">
        <v>7938.0619999999999</v>
      </c>
      <c r="CR49" s="62">
        <v>5732.8</v>
      </c>
      <c r="CS49" s="62">
        <v>6457.7</v>
      </c>
      <c r="CT49" s="62">
        <v>2404.598</v>
      </c>
      <c r="CU49" s="62">
        <v>6816.0159999999996</v>
      </c>
      <c r="CV49" s="62">
        <v>5067.7030000000004</v>
      </c>
      <c r="CW49" s="62">
        <v>4673.16</v>
      </c>
      <c r="CX49" s="62">
        <v>3800.1</v>
      </c>
      <c r="CY49" s="62">
        <v>3762.7</v>
      </c>
      <c r="CZ49" s="62">
        <v>4013.1680000000001</v>
      </c>
      <c r="DA49" s="62">
        <v>7126.848</v>
      </c>
      <c r="DB49" s="62">
        <v>7423.2</v>
      </c>
      <c r="DC49" s="62">
        <v>7726.5810000000001</v>
      </c>
      <c r="DD49" s="62">
        <v>9705.0059999999994</v>
      </c>
      <c r="DE49" s="62">
        <v>8124.2070000000003</v>
      </c>
      <c r="DF49" s="62">
        <v>6953.4520000000002</v>
      </c>
      <c r="DG49" s="62">
        <v>6347.9759999999997</v>
      </c>
      <c r="DH49" s="62">
        <v>5561.8490000000002</v>
      </c>
      <c r="DI49" s="62">
        <v>14356.528</v>
      </c>
      <c r="DJ49" s="62">
        <v>8004.7359999999999</v>
      </c>
      <c r="DK49" s="62">
        <v>6260.7</v>
      </c>
      <c r="DL49" s="62">
        <v>7065.7749999999996</v>
      </c>
      <c r="DM49" s="62">
        <v>10612.596</v>
      </c>
      <c r="DN49" s="62">
        <v>10233.370999999999</v>
      </c>
      <c r="DO49" s="62">
        <v>8285.6</v>
      </c>
      <c r="DP49" s="62">
        <v>4116.5910000000003</v>
      </c>
      <c r="DQ49" s="62">
        <v>7437.5</v>
      </c>
      <c r="DR49" s="62">
        <v>4111.8230000000003</v>
      </c>
      <c r="DS49" s="62">
        <v>3213.5529999999999</v>
      </c>
      <c r="DT49" s="62">
        <v>4449.4030000000002</v>
      </c>
      <c r="DU49" s="62">
        <v>4027.145</v>
      </c>
      <c r="DV49" s="62">
        <v>3659.9989999999998</v>
      </c>
      <c r="DW49" s="62">
        <v>4066.9846180373147</v>
      </c>
      <c r="DX49" s="62">
        <v>3348.7620000000002</v>
      </c>
      <c r="DY49" s="62">
        <v>3986.4050000000002</v>
      </c>
      <c r="DZ49" s="62">
        <v>4744.0690000000004</v>
      </c>
      <c r="EA49" s="62">
        <v>3929.0059999999999</v>
      </c>
      <c r="EB49" s="62">
        <v>3189.5010000000002</v>
      </c>
      <c r="EC49" s="62">
        <v>4020.6840000000002</v>
      </c>
      <c r="ED49" s="62">
        <v>3223.4560000000001</v>
      </c>
      <c r="EE49" s="62">
        <v>2626.99</v>
      </c>
      <c r="EF49" s="62">
        <v>3023.7109999999998</v>
      </c>
      <c r="EG49" s="62">
        <v>4900.2839999999997</v>
      </c>
      <c r="EH49" s="62">
        <v>1417.0820000000001</v>
      </c>
      <c r="EI49" s="62">
        <v>1644.942</v>
      </c>
      <c r="EJ49" s="62">
        <v>2486.5320000000002</v>
      </c>
      <c r="EK49" s="62">
        <v>5108.598</v>
      </c>
      <c r="EL49" s="62">
        <v>5074.9930000000004</v>
      </c>
      <c r="EM49" s="62">
        <v>4191.4080000000004</v>
      </c>
      <c r="EN49" s="62">
        <v>4189.6980000000003</v>
      </c>
      <c r="EO49" s="62">
        <v>3700.8130000000001</v>
      </c>
      <c r="EP49" s="62">
        <v>4405.7979999999998</v>
      </c>
      <c r="EQ49" s="62">
        <v>9278.4699999999993</v>
      </c>
      <c r="ER49" s="62">
        <v>4078.6239999999998</v>
      </c>
      <c r="ES49" s="62">
        <v>2807.3029999999999</v>
      </c>
      <c r="ET49" s="62">
        <v>3244.5059999999999</v>
      </c>
      <c r="EU49" s="62">
        <v>2396.0120000000002</v>
      </c>
      <c r="EV49" s="62">
        <v>2487.223</v>
      </c>
      <c r="EW49" s="62">
        <v>4423.6909999999998</v>
      </c>
      <c r="EX49" s="62">
        <v>6165.768</v>
      </c>
      <c r="EY49" s="62">
        <v>5068.3720000000003</v>
      </c>
      <c r="EZ49" s="62">
        <v>3791.7820000000002</v>
      </c>
      <c r="FA49" s="62">
        <v>3396.873</v>
      </c>
      <c r="FB49" s="62">
        <v>3646.5419999999999</v>
      </c>
      <c r="FC49" s="62">
        <v>3798.884</v>
      </c>
      <c r="FD49" s="62">
        <v>6091.8140000000003</v>
      </c>
      <c r="FE49" s="62">
        <v>2893.7260000000001</v>
      </c>
      <c r="FF49" s="62">
        <v>2504.989</v>
      </c>
      <c r="FG49" s="62">
        <v>3641.0610000000001</v>
      </c>
      <c r="FH49" s="62">
        <v>4239.8209999999999</v>
      </c>
      <c r="FI49" s="62">
        <v>4212.6099999999997</v>
      </c>
      <c r="FJ49" s="62">
        <v>3135.616</v>
      </c>
      <c r="FK49" s="62">
        <v>2959.366</v>
      </c>
      <c r="FL49" s="62">
        <v>3439.5740000000001</v>
      </c>
      <c r="FM49" s="62">
        <v>2319.3330000000001</v>
      </c>
      <c r="FN49" s="63">
        <v>2377.5</v>
      </c>
      <c r="FO49" s="63">
        <v>2180.6999999999998</v>
      </c>
      <c r="FP49" s="63">
        <v>2521.5</v>
      </c>
      <c r="FQ49" s="63">
        <v>2629.5</v>
      </c>
      <c r="FR49" s="63">
        <v>4406</v>
      </c>
      <c r="FS49" s="63">
        <v>2431.9</v>
      </c>
      <c r="FT49" s="63">
        <v>2581.8000000000002</v>
      </c>
      <c r="FU49" s="63">
        <v>5737.6</v>
      </c>
      <c r="FV49" s="63">
        <v>4862.1000000000004</v>
      </c>
      <c r="FW49" s="63">
        <v>5508.7</v>
      </c>
      <c r="FX49" s="63">
        <v>3693.1</v>
      </c>
      <c r="FY49" s="115">
        <v>5277.7</v>
      </c>
      <c r="FZ49" s="115">
        <v>6283.6379999999999</v>
      </c>
      <c r="GA49" s="115">
        <v>2495.3580000000002</v>
      </c>
      <c r="GB49" s="115">
        <v>2355.7089999999998</v>
      </c>
      <c r="GC49" s="63">
        <v>1947.6210000000001</v>
      </c>
      <c r="GD49" s="115">
        <v>1860.4739999999999</v>
      </c>
      <c r="GE49" s="115">
        <v>2585.402</v>
      </c>
      <c r="GF49" s="115">
        <v>2209.7337000000002</v>
      </c>
      <c r="GG49" s="115">
        <v>3274.8706699999993</v>
      </c>
      <c r="GH49" s="115">
        <v>3473.1895129999998</v>
      </c>
      <c r="GI49" s="115">
        <v>4141.7371000000003</v>
      </c>
      <c r="GJ49" s="115">
        <v>3413.3936100000005</v>
      </c>
      <c r="GK49" s="115">
        <v>2367.1492000000003</v>
      </c>
      <c r="GL49" s="115">
        <v>3799.7836400000001</v>
      </c>
      <c r="GM49" s="115">
        <v>4035.6385699999996</v>
      </c>
      <c r="GN49" s="115">
        <v>3087.4491000000003</v>
      </c>
      <c r="GO49" s="115">
        <v>2229.55008</v>
      </c>
      <c r="GP49" s="115">
        <v>3339.14588</v>
      </c>
      <c r="GQ49" s="115">
        <v>3391.8057999999996</v>
      </c>
      <c r="GR49" s="115">
        <v>4779.5569610000002</v>
      </c>
      <c r="GS49" s="115">
        <v>5139.4288799999986</v>
      </c>
      <c r="GT49" s="115">
        <v>3697.1717000000003</v>
      </c>
      <c r="GU49" s="115">
        <v>2592.8290200000001</v>
      </c>
      <c r="GV49" s="115">
        <v>3661.8029300000003</v>
      </c>
      <c r="GW49" s="115">
        <v>3553.7044799999999</v>
      </c>
      <c r="GX49" s="115">
        <v>2982.7490499999999</v>
      </c>
      <c r="GY49" s="115">
        <v>6993.6409999999996</v>
      </c>
      <c r="GZ49" s="115">
        <v>3508.1447400000002</v>
      </c>
    </row>
    <row r="50" spans="1:208" s="10" customFormat="1" x14ac:dyDescent="0.25">
      <c r="A50" s="61" t="s">
        <v>64</v>
      </c>
      <c r="B50" s="62">
        <v>480</v>
      </c>
      <c r="C50" s="62">
        <v>1750</v>
      </c>
      <c r="D50" s="62">
        <v>1920</v>
      </c>
      <c r="E50" s="62">
        <v>1475</v>
      </c>
      <c r="F50" s="62">
        <v>1567</v>
      </c>
      <c r="G50" s="62">
        <v>411</v>
      </c>
      <c r="H50" s="62">
        <v>975</v>
      </c>
      <c r="I50" s="62">
        <v>400</v>
      </c>
      <c r="J50" s="62">
        <v>600</v>
      </c>
      <c r="K50" s="62">
        <v>117</v>
      </c>
      <c r="L50" s="62">
        <v>2181</v>
      </c>
      <c r="M50" s="62">
        <v>1998</v>
      </c>
      <c r="N50" s="62">
        <v>196</v>
      </c>
      <c r="O50" s="62">
        <v>123</v>
      </c>
      <c r="P50" s="62">
        <v>1920</v>
      </c>
      <c r="Q50" s="62">
        <v>702</v>
      </c>
      <c r="R50" s="62">
        <v>381</v>
      </c>
      <c r="S50" s="62">
        <v>730</v>
      </c>
      <c r="T50" s="62">
        <v>0</v>
      </c>
      <c r="U50" s="62">
        <v>0.1</v>
      </c>
      <c r="V50" s="62">
        <v>1000</v>
      </c>
      <c r="W50" s="62">
        <v>800</v>
      </c>
      <c r="X50" s="62">
        <v>3</v>
      </c>
      <c r="Y50" s="62">
        <v>850</v>
      </c>
      <c r="Z50" s="62">
        <v>187</v>
      </c>
      <c r="AA50" s="62">
        <v>273.2</v>
      </c>
      <c r="AB50" s="62">
        <v>603</v>
      </c>
      <c r="AC50" s="62">
        <v>622.29999999999995</v>
      </c>
      <c r="AD50" s="62">
        <v>480.5</v>
      </c>
      <c r="AE50" s="62">
        <v>476.59999999999991</v>
      </c>
      <c r="AF50" s="62">
        <v>56.000000000000057</v>
      </c>
      <c r="AG50" s="62">
        <v>400</v>
      </c>
      <c r="AH50" s="62">
        <v>0</v>
      </c>
      <c r="AI50" s="62">
        <v>0</v>
      </c>
      <c r="AJ50" s="62">
        <v>512.20000000000027</v>
      </c>
      <c r="AK50" s="62">
        <v>80.199999999999875</v>
      </c>
      <c r="AL50" s="62" t="s">
        <v>73</v>
      </c>
      <c r="AM50" s="62" t="s">
        <v>73</v>
      </c>
      <c r="AN50" s="62" t="s">
        <v>73</v>
      </c>
      <c r="AO50" s="62" t="s">
        <v>73</v>
      </c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2" t="s">
        <v>73</v>
      </c>
      <c r="AX50" s="62" t="s">
        <v>73</v>
      </c>
      <c r="AY50" s="62" t="s">
        <v>73</v>
      </c>
      <c r="AZ50" s="62" t="s">
        <v>73</v>
      </c>
      <c r="BA50" s="62" t="s">
        <v>73</v>
      </c>
      <c r="BB50" s="62" t="s">
        <v>73</v>
      </c>
      <c r="BC50" s="62" t="s">
        <v>73</v>
      </c>
      <c r="BD50" s="62" t="s">
        <v>73</v>
      </c>
      <c r="BE50" s="62" t="s">
        <v>73</v>
      </c>
      <c r="BF50" s="62" t="s">
        <v>73</v>
      </c>
      <c r="BG50" s="62" t="s">
        <v>73</v>
      </c>
      <c r="BH50" s="62" t="s">
        <v>73</v>
      </c>
      <c r="BI50" s="62" t="s">
        <v>73</v>
      </c>
      <c r="BJ50" s="62">
        <v>16.600000000000001</v>
      </c>
      <c r="BK50" s="62">
        <v>0.39999999999999858</v>
      </c>
      <c r="BL50" s="62">
        <v>44.5</v>
      </c>
      <c r="BM50" s="62">
        <v>0.29999999999999716</v>
      </c>
      <c r="BN50" s="62">
        <v>9.2000000000000028</v>
      </c>
      <c r="BO50" s="62">
        <v>18.799999999999997</v>
      </c>
      <c r="BP50" s="62">
        <v>20.600000000000009</v>
      </c>
      <c r="BQ50" s="62">
        <v>41.900000000000006</v>
      </c>
      <c r="BR50" s="62">
        <v>29.599999999999994</v>
      </c>
      <c r="BS50" s="62">
        <v>53</v>
      </c>
      <c r="BT50" s="62">
        <v>13</v>
      </c>
      <c r="BU50" s="62"/>
      <c r="BV50" s="62">
        <v>1</v>
      </c>
      <c r="BW50" s="62">
        <v>2</v>
      </c>
      <c r="BX50" s="62">
        <v>0</v>
      </c>
      <c r="BY50" s="62">
        <v>12</v>
      </c>
      <c r="BZ50" s="62">
        <v>42.591999999999999</v>
      </c>
      <c r="CA50" s="62">
        <v>9.65</v>
      </c>
      <c r="CB50" s="62">
        <v>2</v>
      </c>
      <c r="CC50" s="62">
        <v>98</v>
      </c>
      <c r="CD50" s="62">
        <v>16.850000000000001</v>
      </c>
      <c r="CE50" s="62">
        <v>70.900000000000006</v>
      </c>
      <c r="CF50" s="62">
        <v>37</v>
      </c>
      <c r="CG50" s="62">
        <v>57</v>
      </c>
      <c r="CH50" s="62">
        <v>172</v>
      </c>
      <c r="CI50" s="62">
        <v>324</v>
      </c>
      <c r="CJ50" s="62">
        <v>391</v>
      </c>
      <c r="CK50" s="62">
        <v>473.18299999999999</v>
      </c>
      <c r="CL50" s="62">
        <v>388.3</v>
      </c>
      <c r="CM50" s="62">
        <v>516.79999999999995</v>
      </c>
      <c r="CN50" s="62">
        <v>897.4</v>
      </c>
      <c r="CO50" s="62">
        <v>1142.05</v>
      </c>
      <c r="CP50" s="62">
        <v>577.93899999999996</v>
      </c>
      <c r="CQ50" s="62">
        <v>231.50700000000001</v>
      </c>
      <c r="CR50" s="62">
        <v>31.6</v>
      </c>
      <c r="CS50" s="62">
        <v>38.5</v>
      </c>
      <c r="CT50" s="62">
        <v>162</v>
      </c>
      <c r="CU50" s="62">
        <v>12.628</v>
      </c>
      <c r="CV50" s="62">
        <v>391.38</v>
      </c>
      <c r="CW50" s="62">
        <v>407.45</v>
      </c>
      <c r="CX50" s="62">
        <v>468.7</v>
      </c>
      <c r="CY50" s="62">
        <v>1313.4</v>
      </c>
      <c r="CZ50" s="62">
        <v>866.13599999999997</v>
      </c>
      <c r="DA50" s="62">
        <v>676.17499999999995</v>
      </c>
      <c r="DB50" s="62">
        <v>233.6</v>
      </c>
      <c r="DC50" s="62">
        <v>171.61600000000001</v>
      </c>
      <c r="DD50" s="62">
        <v>119.291</v>
      </c>
      <c r="DE50" s="62">
        <v>109.21599999999999</v>
      </c>
      <c r="DF50" s="62">
        <v>234.21</v>
      </c>
      <c r="DG50" s="62">
        <v>304.31299999999999</v>
      </c>
      <c r="DH50" s="62">
        <v>414.40199999999999</v>
      </c>
      <c r="DI50" s="62">
        <v>217.60499999999999</v>
      </c>
      <c r="DJ50" s="62">
        <v>566.40300000000002</v>
      </c>
      <c r="DK50" s="62">
        <v>351.1</v>
      </c>
      <c r="DL50" s="62">
        <v>604.21100000000001</v>
      </c>
      <c r="DM50" s="62">
        <v>581.79999999999995</v>
      </c>
      <c r="DN50" s="62">
        <v>201.566</v>
      </c>
      <c r="DO50" s="62">
        <v>161</v>
      </c>
      <c r="DP50" s="62">
        <v>237</v>
      </c>
      <c r="DQ50" s="62">
        <v>215</v>
      </c>
      <c r="DR50" s="62">
        <v>411.411</v>
      </c>
      <c r="DS50" s="62">
        <v>360.44400000000002</v>
      </c>
      <c r="DT50" s="62">
        <v>665.57100000000003</v>
      </c>
      <c r="DU50" s="62">
        <v>500.99400000000003</v>
      </c>
      <c r="DV50" s="62">
        <v>401.78500000000003</v>
      </c>
      <c r="DW50" s="62">
        <v>582.74699999999996</v>
      </c>
      <c r="DX50" s="62">
        <v>2428.1039999999998</v>
      </c>
      <c r="DY50" s="62">
        <v>1158.778</v>
      </c>
      <c r="DZ50" s="62">
        <v>3095.94</v>
      </c>
      <c r="EA50" s="62">
        <v>451.97699999999998</v>
      </c>
      <c r="EB50" s="62">
        <v>969.88499999999999</v>
      </c>
      <c r="EC50" s="62">
        <v>252.24</v>
      </c>
      <c r="ED50" s="62">
        <v>1011.727</v>
      </c>
      <c r="EE50" s="62">
        <v>937.45500000000004</v>
      </c>
      <c r="EF50" s="62">
        <v>396.93099999999998</v>
      </c>
      <c r="EG50" s="62">
        <v>1870.8820000000001</v>
      </c>
      <c r="EH50" s="62">
        <v>166.006</v>
      </c>
      <c r="EI50" s="62">
        <v>1865.681</v>
      </c>
      <c r="EJ50" s="62">
        <v>528.30100000000004</v>
      </c>
      <c r="EK50" s="62">
        <v>522.07399999999996</v>
      </c>
      <c r="EL50" s="62">
        <v>575.53</v>
      </c>
      <c r="EM50" s="62">
        <v>320.541</v>
      </c>
      <c r="EN50" s="62">
        <v>562.52599999999995</v>
      </c>
      <c r="EO50" s="62">
        <v>134.072</v>
      </c>
      <c r="EP50" s="62">
        <v>294.07799999999997</v>
      </c>
      <c r="EQ50" s="62">
        <v>359.54399999999998</v>
      </c>
      <c r="ER50" s="62">
        <v>384.88</v>
      </c>
      <c r="ES50" s="62">
        <v>317.91699999999997</v>
      </c>
      <c r="ET50" s="62">
        <v>468.73200000000003</v>
      </c>
      <c r="EU50" s="62">
        <v>593.03700000000003</v>
      </c>
      <c r="EV50" s="62">
        <v>1003.234</v>
      </c>
      <c r="EW50" s="62">
        <v>1002.808</v>
      </c>
      <c r="EX50" s="62">
        <v>432.61</v>
      </c>
      <c r="EY50" s="62">
        <v>175.51599999999999</v>
      </c>
      <c r="EZ50" s="62">
        <v>182.559</v>
      </c>
      <c r="FA50" s="62">
        <v>93.927000000000007</v>
      </c>
      <c r="FB50" s="62">
        <v>85.954999999999998</v>
      </c>
      <c r="FC50" s="62">
        <v>47.564999999999998</v>
      </c>
      <c r="FD50" s="62">
        <v>55.853999999999999</v>
      </c>
      <c r="FE50" s="62">
        <v>94.405000000000001</v>
      </c>
      <c r="FF50" s="62">
        <v>55.470999999999997</v>
      </c>
      <c r="FG50" s="62">
        <v>76.363</v>
      </c>
      <c r="FH50" s="62">
        <v>159.31800000000001</v>
      </c>
      <c r="FI50" s="62">
        <v>143.09399999999999</v>
      </c>
      <c r="FJ50" s="62">
        <v>46.889000000000003</v>
      </c>
      <c r="FK50" s="62">
        <v>53.381999999999998</v>
      </c>
      <c r="FL50" s="62">
        <v>46.972000000000001</v>
      </c>
      <c r="FM50" s="62">
        <v>55.77</v>
      </c>
      <c r="FN50" s="63">
        <v>45.8</v>
      </c>
      <c r="FO50" s="63">
        <v>13.2</v>
      </c>
      <c r="FP50" s="63">
        <v>312</v>
      </c>
      <c r="FQ50" s="63">
        <v>181.9</v>
      </c>
      <c r="FR50" s="63">
        <v>779.2</v>
      </c>
      <c r="FS50" s="63">
        <v>1169.5</v>
      </c>
      <c r="FT50" s="63">
        <v>1475.8</v>
      </c>
      <c r="FU50" s="63">
        <v>926.6</v>
      </c>
      <c r="FV50" s="63">
        <v>505.8</v>
      </c>
      <c r="FW50" s="63">
        <v>207.9</v>
      </c>
      <c r="FX50" s="63">
        <v>263.2</v>
      </c>
      <c r="FY50" s="115">
        <v>227.4</v>
      </c>
      <c r="FZ50" s="115">
        <v>377.73599999999999</v>
      </c>
      <c r="GA50" s="115">
        <v>183.18199999999999</v>
      </c>
      <c r="GB50" s="115">
        <v>282.04599999999999</v>
      </c>
      <c r="GC50" s="63">
        <v>3.7999999999999999E-2</v>
      </c>
      <c r="GD50" s="115">
        <v>0</v>
      </c>
      <c r="GE50" s="115">
        <v>0.21299999999999999</v>
      </c>
      <c r="GF50" s="115">
        <v>166.6155</v>
      </c>
      <c r="GG50" s="115">
        <v>595.31497999999999</v>
      </c>
      <c r="GH50" s="115">
        <v>110.625125</v>
      </c>
      <c r="GI50" s="115">
        <v>118.7015</v>
      </c>
      <c r="GJ50" s="115">
        <v>316.041</v>
      </c>
      <c r="GK50" s="115">
        <v>246.20599999999999</v>
      </c>
      <c r="GL50" s="115">
        <v>708.48749999999995</v>
      </c>
      <c r="GM50" s="115">
        <v>588.40599999999995</v>
      </c>
      <c r="GN50" s="115">
        <v>2668.1039000000001</v>
      </c>
      <c r="GO50" s="115">
        <v>82.156000000000006</v>
      </c>
      <c r="GP50" s="115">
        <v>167.16849999999999</v>
      </c>
      <c r="GQ50" s="115">
        <v>1076.7850000000001</v>
      </c>
      <c r="GR50" s="115">
        <v>3017.2049999999999</v>
      </c>
      <c r="GS50" s="115">
        <v>2641.9180000000001</v>
      </c>
      <c r="GT50" s="115">
        <v>2925.1930000000002</v>
      </c>
      <c r="GU50" s="115">
        <v>3980.3440000000001</v>
      </c>
      <c r="GV50" s="115">
        <v>8034.5455000000002</v>
      </c>
      <c r="GW50" s="115">
        <v>3110.9974999999999</v>
      </c>
      <c r="GX50" s="115">
        <v>4080.7139999999999</v>
      </c>
      <c r="GY50" s="115">
        <v>1761.903</v>
      </c>
      <c r="GZ50" s="115">
        <v>960.2885</v>
      </c>
    </row>
    <row r="51" spans="1:208" s="10" customFormat="1" x14ac:dyDescent="0.25">
      <c r="A51" s="61" t="s">
        <v>38</v>
      </c>
      <c r="B51" s="62">
        <v>80</v>
      </c>
      <c r="C51" s="62">
        <v>156</v>
      </c>
      <c r="D51" s="62">
        <v>250</v>
      </c>
      <c r="E51" s="62">
        <v>119</v>
      </c>
      <c r="F51" s="62">
        <v>240</v>
      </c>
      <c r="G51" s="62">
        <v>59</v>
      </c>
      <c r="H51" s="62">
        <v>16</v>
      </c>
      <c r="I51" s="62">
        <v>303</v>
      </c>
      <c r="J51" s="62">
        <v>102</v>
      </c>
      <c r="K51" s="62">
        <v>319</v>
      </c>
      <c r="L51" s="62">
        <v>986</v>
      </c>
      <c r="M51" s="62">
        <v>173</v>
      </c>
      <c r="N51" s="62">
        <v>64</v>
      </c>
      <c r="O51" s="62">
        <v>121</v>
      </c>
      <c r="P51" s="62">
        <v>250</v>
      </c>
      <c r="Q51" s="62">
        <v>206</v>
      </c>
      <c r="R51" s="62">
        <v>16</v>
      </c>
      <c r="S51" s="62">
        <v>134</v>
      </c>
      <c r="T51" s="62">
        <v>4.5999999999999996</v>
      </c>
      <c r="U51" s="62">
        <v>183.6</v>
      </c>
      <c r="V51" s="62">
        <v>212.9</v>
      </c>
      <c r="W51" s="62">
        <v>283.39999999999998</v>
      </c>
      <c r="X51" s="62">
        <v>294.89999999999998</v>
      </c>
      <c r="Y51" s="62">
        <v>226</v>
      </c>
      <c r="Z51" s="62">
        <v>299</v>
      </c>
      <c r="AA51" s="62">
        <v>272.5</v>
      </c>
      <c r="AB51" s="62">
        <v>191.29999999999995</v>
      </c>
      <c r="AC51" s="62">
        <v>336.29999999999995</v>
      </c>
      <c r="AD51" s="62">
        <v>213.90000000000009</v>
      </c>
      <c r="AE51" s="62">
        <v>143.70000000000005</v>
      </c>
      <c r="AF51" s="62">
        <v>240.39999999999986</v>
      </c>
      <c r="AG51" s="62">
        <v>50.100000000000136</v>
      </c>
      <c r="AH51" s="62">
        <v>228.09999999999991</v>
      </c>
      <c r="AI51" s="62">
        <v>13.5</v>
      </c>
      <c r="AJ51" s="62">
        <v>58.799999999999955</v>
      </c>
      <c r="AK51" s="62">
        <v>469.40000000000009</v>
      </c>
      <c r="AL51" s="62" t="s">
        <v>73</v>
      </c>
      <c r="AM51" s="62" t="s">
        <v>73</v>
      </c>
      <c r="AN51" s="62" t="s">
        <v>73</v>
      </c>
      <c r="AO51" s="62" t="s">
        <v>73</v>
      </c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2" t="s">
        <v>73</v>
      </c>
      <c r="AX51" s="62" t="s">
        <v>73</v>
      </c>
      <c r="AY51" s="62" t="s">
        <v>73</v>
      </c>
      <c r="AZ51" s="62" t="s">
        <v>73</v>
      </c>
      <c r="BA51" s="62" t="s">
        <v>73</v>
      </c>
      <c r="BB51" s="62" t="s">
        <v>73</v>
      </c>
      <c r="BC51" s="62" t="s">
        <v>73</v>
      </c>
      <c r="BD51" s="62" t="s">
        <v>73</v>
      </c>
      <c r="BE51" s="62" t="s">
        <v>73</v>
      </c>
      <c r="BF51" s="62" t="s">
        <v>73</v>
      </c>
      <c r="BG51" s="62" t="s">
        <v>73</v>
      </c>
      <c r="BH51" s="62" t="s">
        <v>73</v>
      </c>
      <c r="BI51" s="62" t="s">
        <v>73</v>
      </c>
      <c r="BJ51" s="62">
        <v>220.1</v>
      </c>
      <c r="BK51" s="62">
        <v>180.6</v>
      </c>
      <c r="BL51" s="62">
        <v>464.90000000000003</v>
      </c>
      <c r="BM51" s="62">
        <v>414.80000000000007</v>
      </c>
      <c r="BN51" s="62">
        <v>411.59999999999991</v>
      </c>
      <c r="BO51" s="62">
        <v>216.5</v>
      </c>
      <c r="BP51" s="62">
        <v>187.69999999999982</v>
      </c>
      <c r="BQ51" s="62">
        <v>117.60000000000036</v>
      </c>
      <c r="BR51" s="62">
        <v>247.19999999999982</v>
      </c>
      <c r="BS51" s="62">
        <v>99.699999999999818</v>
      </c>
      <c r="BT51" s="62">
        <v>129</v>
      </c>
      <c r="BU51" s="62">
        <v>540</v>
      </c>
      <c r="BV51" s="62">
        <v>213</v>
      </c>
      <c r="BW51" s="62">
        <v>85</v>
      </c>
      <c r="BX51" s="62">
        <v>166</v>
      </c>
      <c r="BY51" s="62">
        <v>251</v>
      </c>
      <c r="BZ51" s="62">
        <v>84.301000000000002</v>
      </c>
      <c r="CA51" s="62">
        <v>145.82499999999999</v>
      </c>
      <c r="CB51" s="62">
        <v>251</v>
      </c>
      <c r="CC51" s="62">
        <v>1165</v>
      </c>
      <c r="CD51" s="62">
        <v>923.89099999999996</v>
      </c>
      <c r="CE51" s="62">
        <v>1320.287</v>
      </c>
      <c r="CF51" s="62">
        <v>2320</v>
      </c>
      <c r="CG51" s="62">
        <v>2882</v>
      </c>
      <c r="CH51" s="62">
        <v>2894</v>
      </c>
      <c r="CI51" s="62">
        <v>2572</v>
      </c>
      <c r="CJ51" s="62">
        <v>2160</v>
      </c>
      <c r="CK51" s="62">
        <v>2390.9859999999999</v>
      </c>
      <c r="CL51" s="62">
        <v>1955.3</v>
      </c>
      <c r="CM51" s="62">
        <v>2148.9</v>
      </c>
      <c r="CN51" s="62">
        <v>1834.2</v>
      </c>
      <c r="CO51" s="62">
        <v>2770.25</v>
      </c>
      <c r="CP51" s="62">
        <v>2330.739</v>
      </c>
      <c r="CQ51" s="62">
        <v>1335.165</v>
      </c>
      <c r="CR51" s="62">
        <v>1350.8</v>
      </c>
      <c r="CS51" s="62">
        <v>2219.8000000000002</v>
      </c>
      <c r="CT51" s="62">
        <v>1843.7819999999999</v>
      </c>
      <c r="CU51" s="62">
        <v>1375.23</v>
      </c>
      <c r="CV51" s="62">
        <v>2159.85</v>
      </c>
      <c r="CW51" s="62">
        <v>4593.74</v>
      </c>
      <c r="CX51" s="62">
        <v>1665.4670000000001</v>
      </c>
      <c r="CY51" s="62">
        <v>1959.6</v>
      </c>
      <c r="CZ51" s="62">
        <v>1479.652</v>
      </c>
      <c r="DA51" s="62">
        <v>1653.173</v>
      </c>
      <c r="DB51" s="62">
        <v>1475</v>
      </c>
      <c r="DC51" s="62">
        <v>1882.7329999999999</v>
      </c>
      <c r="DD51" s="62">
        <v>4003.8939999999998</v>
      </c>
      <c r="DE51" s="62">
        <v>21780.214</v>
      </c>
      <c r="DF51" s="62">
        <v>3668.4180000000001</v>
      </c>
      <c r="DG51" s="62">
        <v>14284.105</v>
      </c>
      <c r="DH51" s="62">
        <v>3920.587</v>
      </c>
      <c r="DI51" s="62">
        <v>4384.1210000000001</v>
      </c>
      <c r="DJ51" s="62">
        <v>1758.037</v>
      </c>
      <c r="DK51" s="62">
        <v>4654.3999999999996</v>
      </c>
      <c r="DL51" s="62">
        <v>1956.539</v>
      </c>
      <c r="DM51" s="62">
        <v>1619.0550000000001</v>
      </c>
      <c r="DN51" s="62">
        <v>8199.4719999999998</v>
      </c>
      <c r="DO51" s="62">
        <v>1389.1</v>
      </c>
      <c r="DP51" s="62">
        <v>4628.7240000000002</v>
      </c>
      <c r="DQ51" s="62">
        <v>8074.3</v>
      </c>
      <c r="DR51" s="62">
        <v>4302.2830000000004</v>
      </c>
      <c r="DS51" s="62">
        <v>1536.5340000000001</v>
      </c>
      <c r="DT51" s="62">
        <v>678.31299999999999</v>
      </c>
      <c r="DU51" s="62">
        <v>865.86800000000005</v>
      </c>
      <c r="DV51" s="62">
        <v>1481.7529999999999</v>
      </c>
      <c r="DW51" s="62">
        <v>1855.2460000000001</v>
      </c>
      <c r="DX51" s="62">
        <v>2155.5079999999998</v>
      </c>
      <c r="DY51" s="62">
        <v>1920.069</v>
      </c>
      <c r="DZ51" s="62">
        <v>2113.1889999999999</v>
      </c>
      <c r="EA51" s="62">
        <v>1849.7049999999999</v>
      </c>
      <c r="EB51" s="62">
        <v>2036.835</v>
      </c>
      <c r="EC51" s="62">
        <v>2041.8109999999999</v>
      </c>
      <c r="ED51" s="62">
        <v>1271.269</v>
      </c>
      <c r="EE51" s="62">
        <v>1267.0930000000001</v>
      </c>
      <c r="EF51" s="62">
        <v>1907.684</v>
      </c>
      <c r="EG51" s="62">
        <v>1239.9069999999999</v>
      </c>
      <c r="EH51" s="62">
        <v>1662.713</v>
      </c>
      <c r="EI51" s="62">
        <v>829.86199999999997</v>
      </c>
      <c r="EJ51" s="62">
        <v>1469.1489999999999</v>
      </c>
      <c r="EK51" s="62">
        <v>1615.22</v>
      </c>
      <c r="EL51" s="62">
        <v>1657.3130000000001</v>
      </c>
      <c r="EM51" s="62">
        <v>1428.1389999999999</v>
      </c>
      <c r="EN51" s="62">
        <v>1979.979</v>
      </c>
      <c r="EO51" s="62">
        <v>5492.8620000000001</v>
      </c>
      <c r="EP51" s="62">
        <v>1145.3050000000001</v>
      </c>
      <c r="EQ51" s="62">
        <v>1397.7750000000001</v>
      </c>
      <c r="ER51" s="62">
        <v>1463.88</v>
      </c>
      <c r="ES51" s="62">
        <v>2132.223</v>
      </c>
      <c r="ET51" s="62">
        <v>2240.5479999999998</v>
      </c>
      <c r="EU51" s="62">
        <v>2453.4760000000001</v>
      </c>
      <c r="EV51" s="62">
        <v>2117.9810000000002</v>
      </c>
      <c r="EW51" s="62">
        <v>918.63199999999995</v>
      </c>
      <c r="EX51" s="62">
        <v>1936.461</v>
      </c>
      <c r="EY51" s="62">
        <v>1432.5709999999999</v>
      </c>
      <c r="EZ51" s="62">
        <v>897.98099999999999</v>
      </c>
      <c r="FA51" s="62">
        <v>993.48299999999995</v>
      </c>
      <c r="FB51" s="62">
        <v>1378.444</v>
      </c>
      <c r="FC51" s="62">
        <v>2584.5509999999999</v>
      </c>
      <c r="FD51" s="62">
        <v>864.74800000000005</v>
      </c>
      <c r="FE51" s="62">
        <v>566.58199999999999</v>
      </c>
      <c r="FF51" s="62">
        <v>809.79399999999998</v>
      </c>
      <c r="FG51" s="62">
        <v>1206.6510000000001</v>
      </c>
      <c r="FH51" s="62">
        <v>1803.617</v>
      </c>
      <c r="FI51" s="62">
        <v>1276.164</v>
      </c>
      <c r="FJ51" s="62">
        <v>1174.2470000000001</v>
      </c>
      <c r="FK51" s="62">
        <v>1049.71</v>
      </c>
      <c r="FL51" s="62">
        <v>1931.19</v>
      </c>
      <c r="FM51" s="62">
        <v>907.51700000000005</v>
      </c>
      <c r="FN51" s="63">
        <v>568.20000000000005</v>
      </c>
      <c r="FO51" s="63">
        <v>503.6</v>
      </c>
      <c r="FP51" s="63">
        <v>799.2</v>
      </c>
      <c r="FQ51" s="63">
        <v>310.10000000000002</v>
      </c>
      <c r="FR51" s="63">
        <v>389.6</v>
      </c>
      <c r="FS51" s="63">
        <v>1154.8</v>
      </c>
      <c r="FT51" s="63">
        <v>582.4</v>
      </c>
      <c r="FU51" s="63">
        <v>547.70000000000005</v>
      </c>
      <c r="FV51" s="63">
        <v>546.70000000000005</v>
      </c>
      <c r="FW51" s="63">
        <v>524.79999999999995</v>
      </c>
      <c r="FX51" s="63">
        <v>211.2</v>
      </c>
      <c r="FY51" s="115">
        <v>556.9</v>
      </c>
      <c r="FZ51" s="115">
        <v>525.07600000000002</v>
      </c>
      <c r="GA51" s="115">
        <v>290.32299999999998</v>
      </c>
      <c r="GB51" s="115">
        <v>480.2</v>
      </c>
      <c r="GC51" s="63">
        <v>1239.5899999999999</v>
      </c>
      <c r="GD51" s="115">
        <v>461.60199999999998</v>
      </c>
      <c r="GE51" s="115">
        <v>923.70799999999997</v>
      </c>
      <c r="GF51" s="115">
        <v>1218.7061999999999</v>
      </c>
      <c r="GG51" s="115">
        <v>2329.3886000000002</v>
      </c>
      <c r="GH51" s="115">
        <v>4389.9681999999993</v>
      </c>
      <c r="GI51" s="115">
        <v>1284.8353199999999</v>
      </c>
      <c r="GJ51" s="115">
        <v>784.70699999999999</v>
      </c>
      <c r="GK51" s="115">
        <v>410.8578</v>
      </c>
      <c r="GL51" s="115">
        <v>341.32140000000004</v>
      </c>
      <c r="GM51" s="115">
        <v>296.77949999999998</v>
      </c>
      <c r="GN51" s="115">
        <v>232.43450000000001</v>
      </c>
      <c r="GO51" s="115">
        <v>2.0920000000000001</v>
      </c>
      <c r="GP51" s="115">
        <v>28.382000000000001</v>
      </c>
      <c r="GQ51" s="115">
        <v>55.396999999999998</v>
      </c>
      <c r="GR51" s="115">
        <v>48.838999999999999</v>
      </c>
      <c r="GS51" s="115">
        <v>589.53200000000004</v>
      </c>
      <c r="GT51" s="115">
        <v>119.721</v>
      </c>
      <c r="GU51" s="115">
        <v>37.097000000000001</v>
      </c>
      <c r="GV51" s="115">
        <v>156.435</v>
      </c>
      <c r="GW51" s="115">
        <v>63.177999999999997</v>
      </c>
      <c r="GX51" s="115">
        <v>313.54199999999997</v>
      </c>
      <c r="GY51" s="115">
        <v>1421.232</v>
      </c>
      <c r="GZ51" s="115">
        <v>119.214</v>
      </c>
    </row>
    <row r="52" spans="1:208" s="10" customFormat="1" x14ac:dyDescent="0.25">
      <c r="A52" s="61" t="s">
        <v>39</v>
      </c>
      <c r="B52" s="62">
        <v>3271</v>
      </c>
      <c r="C52" s="62">
        <v>4904</v>
      </c>
      <c r="D52" s="62">
        <v>4284</v>
      </c>
      <c r="E52" s="62">
        <v>3588</v>
      </c>
      <c r="F52" s="62">
        <v>3759</v>
      </c>
      <c r="G52" s="62">
        <v>5741</v>
      </c>
      <c r="H52" s="62">
        <v>3996</v>
      </c>
      <c r="I52" s="62">
        <v>5203</v>
      </c>
      <c r="J52" s="62">
        <v>4123</v>
      </c>
      <c r="K52" s="62">
        <v>3567</v>
      </c>
      <c r="L52" s="62">
        <v>3487</v>
      </c>
      <c r="M52" s="62">
        <v>3445</v>
      </c>
      <c r="N52" s="62">
        <v>3382</v>
      </c>
      <c r="O52" s="62">
        <v>2848</v>
      </c>
      <c r="P52" s="62">
        <v>4284</v>
      </c>
      <c r="Q52" s="62">
        <v>4313</v>
      </c>
      <c r="R52" s="62">
        <v>4147</v>
      </c>
      <c r="S52" s="62">
        <v>2977</v>
      </c>
      <c r="T52" s="62">
        <v>2324.9</v>
      </c>
      <c r="U52" s="62">
        <v>2699</v>
      </c>
      <c r="V52" s="62">
        <v>2860.8</v>
      </c>
      <c r="W52" s="62">
        <v>1332.5</v>
      </c>
      <c r="X52" s="62">
        <v>3443.9</v>
      </c>
      <c r="Y52" s="62">
        <v>1975</v>
      </c>
      <c r="Z52" s="62">
        <v>2154</v>
      </c>
      <c r="AA52" s="62">
        <v>1306.9000000000001</v>
      </c>
      <c r="AB52" s="62">
        <v>2380.6000000000004</v>
      </c>
      <c r="AC52" s="62">
        <v>1363.3999999999992</v>
      </c>
      <c r="AD52" s="62">
        <v>1599.1</v>
      </c>
      <c r="AE52" s="62">
        <v>1835.6</v>
      </c>
      <c r="AF52" s="62">
        <v>1483.1999999999985</v>
      </c>
      <c r="AG52" s="62">
        <v>1937.9999999999995</v>
      </c>
      <c r="AH52" s="62">
        <v>1230.5999999999999</v>
      </c>
      <c r="AI52" s="62">
        <v>1415.8000000000006</v>
      </c>
      <c r="AJ52" s="62">
        <v>1814.0000000000014</v>
      </c>
      <c r="AK52" s="62">
        <v>1740.8000000000006</v>
      </c>
      <c r="AL52" s="62" t="s">
        <v>73</v>
      </c>
      <c r="AM52" s="62" t="s">
        <v>73</v>
      </c>
      <c r="AN52" s="62" t="s">
        <v>73</v>
      </c>
      <c r="AO52" s="62" t="s">
        <v>73</v>
      </c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2" t="s">
        <v>73</v>
      </c>
      <c r="AX52" s="62" t="s">
        <v>73</v>
      </c>
      <c r="AY52" s="62" t="s">
        <v>73</v>
      </c>
      <c r="AZ52" s="62" t="s">
        <v>73</v>
      </c>
      <c r="BA52" s="62" t="s">
        <v>73</v>
      </c>
      <c r="BB52" s="62" t="s">
        <v>73</v>
      </c>
      <c r="BC52" s="62" t="s">
        <v>73</v>
      </c>
      <c r="BD52" s="62" t="s">
        <v>73</v>
      </c>
      <c r="BE52" s="62" t="s">
        <v>73</v>
      </c>
      <c r="BF52" s="62" t="s">
        <v>73</v>
      </c>
      <c r="BG52" s="62" t="s">
        <v>73</v>
      </c>
      <c r="BH52" s="62" t="s">
        <v>73</v>
      </c>
      <c r="BI52" s="62" t="s">
        <v>73</v>
      </c>
      <c r="BJ52" s="62">
        <v>2669</v>
      </c>
      <c r="BK52" s="62">
        <v>3392.3999999999996</v>
      </c>
      <c r="BL52" s="62">
        <v>3751.8999999999996</v>
      </c>
      <c r="BM52" s="62">
        <v>4677.5</v>
      </c>
      <c r="BN52" s="62">
        <v>2409.2000000000007</v>
      </c>
      <c r="BO52" s="62">
        <v>4690.7999999999993</v>
      </c>
      <c r="BP52" s="62">
        <v>4411.5</v>
      </c>
      <c r="BQ52" s="62">
        <v>5298.7000000000007</v>
      </c>
      <c r="BR52" s="62">
        <v>2893.4000000000015</v>
      </c>
      <c r="BS52" s="62">
        <v>2753</v>
      </c>
      <c r="BT52" s="62">
        <v>2101</v>
      </c>
      <c r="BU52" s="62">
        <v>2913</v>
      </c>
      <c r="BV52" s="62">
        <v>4905</v>
      </c>
      <c r="BW52" s="62">
        <v>3816</v>
      </c>
      <c r="BX52" s="62">
        <v>4841</v>
      </c>
      <c r="BY52" s="62">
        <v>3917</v>
      </c>
      <c r="BZ52" s="62">
        <v>2116.5349999999999</v>
      </c>
      <c r="CA52" s="62">
        <v>4636.4809999999998</v>
      </c>
      <c r="CB52" s="62">
        <v>5898</v>
      </c>
      <c r="CC52" s="62">
        <v>8914</v>
      </c>
      <c r="CD52" s="62">
        <v>9892.2139999999999</v>
      </c>
      <c r="CE52" s="62">
        <v>10438.876</v>
      </c>
      <c r="CF52" s="62">
        <v>10124</v>
      </c>
      <c r="CG52" s="62">
        <v>11146</v>
      </c>
      <c r="CH52" s="62">
        <v>10645</v>
      </c>
      <c r="CI52" s="62">
        <v>11413</v>
      </c>
      <c r="CJ52" s="62">
        <v>9080</v>
      </c>
      <c r="CK52" s="62">
        <v>7615.3339999999998</v>
      </c>
      <c r="CL52" s="62">
        <v>5360.4</v>
      </c>
      <c r="CM52" s="62">
        <v>9404.6</v>
      </c>
      <c r="CN52" s="62">
        <v>9089</v>
      </c>
      <c r="CO52" s="62">
        <v>11872.89</v>
      </c>
      <c r="CP52" s="62">
        <v>21038.868999999999</v>
      </c>
      <c r="CQ52" s="62">
        <v>11426.325999999999</v>
      </c>
      <c r="CR52" s="62">
        <v>12327.7</v>
      </c>
      <c r="CS52" s="62">
        <v>14773.1</v>
      </c>
      <c r="CT52" s="62">
        <v>8971.884</v>
      </c>
      <c r="CU52" s="62">
        <v>10385.936</v>
      </c>
      <c r="CV52" s="62">
        <v>9079.5229999999992</v>
      </c>
      <c r="CW52" s="62">
        <v>8005.24</v>
      </c>
      <c r="CX52" s="62">
        <v>9181.15</v>
      </c>
      <c r="CY52" s="62">
        <v>10636.3</v>
      </c>
      <c r="CZ52" s="62">
        <v>9042.1180000000004</v>
      </c>
      <c r="DA52" s="62">
        <v>13285.589</v>
      </c>
      <c r="DB52" s="62">
        <v>11536.2</v>
      </c>
      <c r="DC52" s="62">
        <v>10469.522000000001</v>
      </c>
      <c r="DD52" s="62">
        <v>8952.8559999999998</v>
      </c>
      <c r="DE52" s="62">
        <v>8754.0259999999998</v>
      </c>
      <c r="DF52" s="62">
        <v>9604.8119999999999</v>
      </c>
      <c r="DG52" s="62">
        <v>9511.8979999999992</v>
      </c>
      <c r="DH52" s="62">
        <v>8542.3809999999994</v>
      </c>
      <c r="DI52" s="62">
        <v>7060.4229999999998</v>
      </c>
      <c r="DJ52" s="62">
        <v>7585.9989999999998</v>
      </c>
      <c r="DK52" s="62">
        <v>11008.9</v>
      </c>
      <c r="DL52" s="62">
        <v>11461.654</v>
      </c>
      <c r="DM52" s="62">
        <v>11590.865</v>
      </c>
      <c r="DN52" s="62">
        <v>10571.861000000001</v>
      </c>
      <c r="DO52" s="62">
        <v>9739.1</v>
      </c>
      <c r="DP52" s="62">
        <v>13790.268</v>
      </c>
      <c r="DQ52" s="62">
        <v>76249.5</v>
      </c>
      <c r="DR52" s="62">
        <v>34024.620000000003</v>
      </c>
      <c r="DS52" s="62">
        <v>35488.476000000002</v>
      </c>
      <c r="DT52" s="62">
        <v>32411.669000000002</v>
      </c>
      <c r="DU52" s="62">
        <v>9991.8590000000004</v>
      </c>
      <c r="DV52" s="62">
        <v>14209.722</v>
      </c>
      <c r="DW52" s="62">
        <v>12127.609</v>
      </c>
      <c r="DX52" s="62">
        <v>15947.632</v>
      </c>
      <c r="DY52" s="62">
        <v>20436.38</v>
      </c>
      <c r="DZ52" s="62">
        <v>19033.953000000001</v>
      </c>
      <c r="EA52" s="62">
        <v>21110.822</v>
      </c>
      <c r="EB52" s="62">
        <v>21010.175999999999</v>
      </c>
      <c r="EC52" s="62">
        <v>19311.241999999998</v>
      </c>
      <c r="ED52" s="62">
        <v>17648.114000000001</v>
      </c>
      <c r="EE52" s="62">
        <v>15131.611999999999</v>
      </c>
      <c r="EF52" s="62">
        <v>12745.837</v>
      </c>
      <c r="EG52" s="62">
        <v>13494.356</v>
      </c>
      <c r="EH52" s="62">
        <v>9603.4989999999998</v>
      </c>
      <c r="EI52" s="62">
        <v>11236.154</v>
      </c>
      <c r="EJ52" s="62">
        <v>12070.767</v>
      </c>
      <c r="EK52" s="62">
        <v>16423.506000000001</v>
      </c>
      <c r="EL52" s="62">
        <v>21345.313999999998</v>
      </c>
      <c r="EM52" s="62">
        <v>12617.86</v>
      </c>
      <c r="EN52" s="62">
        <v>17036.452000000001</v>
      </c>
      <c r="EO52" s="62">
        <v>11184.976000000001</v>
      </c>
      <c r="EP52" s="62">
        <v>11205.325000000001</v>
      </c>
      <c r="EQ52" s="62">
        <v>15435.982</v>
      </c>
      <c r="ER52" s="62">
        <v>12898.885</v>
      </c>
      <c r="ES52" s="62">
        <v>14340.674000000001</v>
      </c>
      <c r="ET52" s="62">
        <v>10727.59</v>
      </c>
      <c r="EU52" s="62">
        <v>14960.079</v>
      </c>
      <c r="EV52" s="62">
        <v>11010.44</v>
      </c>
      <c r="EW52" s="62">
        <v>13258.272999999999</v>
      </c>
      <c r="EX52" s="62">
        <v>10969.397999999999</v>
      </c>
      <c r="EY52" s="62">
        <v>10617.829</v>
      </c>
      <c r="EZ52" s="62">
        <v>11784.645</v>
      </c>
      <c r="FA52" s="62">
        <v>12672.079</v>
      </c>
      <c r="FB52" s="62">
        <v>14225.813</v>
      </c>
      <c r="FC52" s="62">
        <v>9506.7559999999994</v>
      </c>
      <c r="FD52" s="62">
        <v>8848.2990000000009</v>
      </c>
      <c r="FE52" s="62">
        <v>11421.596</v>
      </c>
      <c r="FF52" s="62">
        <v>14960.317999999999</v>
      </c>
      <c r="FG52" s="62">
        <v>11380.212</v>
      </c>
      <c r="FH52" s="62">
        <v>10253.811</v>
      </c>
      <c r="FI52" s="62">
        <v>16661.092000000001</v>
      </c>
      <c r="FJ52" s="62">
        <v>18390.807000000001</v>
      </c>
      <c r="FK52" s="62">
        <v>18917.755000000001</v>
      </c>
      <c r="FL52" s="62">
        <v>13284.556</v>
      </c>
      <c r="FM52" s="62">
        <v>15332.227999999999</v>
      </c>
      <c r="FN52" s="63">
        <v>19765</v>
      </c>
      <c r="FO52" s="63">
        <v>15919.2</v>
      </c>
      <c r="FP52" s="63">
        <v>21368.3</v>
      </c>
      <c r="FQ52" s="63">
        <v>12879.2</v>
      </c>
      <c r="FR52" s="63">
        <v>15593.2</v>
      </c>
      <c r="FS52" s="63">
        <v>14868.7</v>
      </c>
      <c r="FT52" s="63">
        <v>20639.400000000001</v>
      </c>
      <c r="FU52" s="63">
        <v>16886.599999999999</v>
      </c>
      <c r="FV52" s="63">
        <v>16713.599999999999</v>
      </c>
      <c r="FW52" s="63">
        <v>18079.900000000001</v>
      </c>
      <c r="FX52" s="63">
        <v>18136.2</v>
      </c>
      <c r="FY52" s="115">
        <v>16621.099999999999</v>
      </c>
      <c r="FZ52" s="115">
        <v>14806.049000000001</v>
      </c>
      <c r="GA52" s="115">
        <v>18795.21</v>
      </c>
      <c r="GB52" s="115">
        <v>9947.0281833333338</v>
      </c>
      <c r="GC52" s="63">
        <v>12571.351000000001</v>
      </c>
      <c r="GD52" s="115">
        <v>14323.862999999999</v>
      </c>
      <c r="GE52" s="115">
        <v>14653.369000000001</v>
      </c>
      <c r="GF52" s="115">
        <v>22840.752123999999</v>
      </c>
      <c r="GG52" s="115">
        <v>20089.218909999996</v>
      </c>
      <c r="GH52" s="115">
        <v>18197.475019999998</v>
      </c>
      <c r="GI52" s="115">
        <v>17326.774649999999</v>
      </c>
      <c r="GJ52" s="115">
        <v>22312.2323</v>
      </c>
      <c r="GK52" s="115">
        <v>17662.6839</v>
      </c>
      <c r="GL52" s="115">
        <v>20093.412607142858</v>
      </c>
      <c r="GM52" s="115">
        <v>12093.740930000002</v>
      </c>
      <c r="GN52" s="115">
        <v>18653.544969999999</v>
      </c>
      <c r="GO52" s="115">
        <v>15666.962</v>
      </c>
      <c r="GP52" s="115">
        <v>16212.749</v>
      </c>
      <c r="GQ52" s="115">
        <v>14756.987787999999</v>
      </c>
      <c r="GR52" s="115">
        <v>17566.566160000002</v>
      </c>
      <c r="GS52" s="115">
        <v>28417.6253</v>
      </c>
      <c r="GT52" s="115">
        <v>40510.847090000003</v>
      </c>
      <c r="GU52" s="115">
        <v>34446.324989999994</v>
      </c>
      <c r="GV52" s="115">
        <v>37658.788649999995</v>
      </c>
      <c r="GW52" s="115">
        <v>28864.898282000002</v>
      </c>
      <c r="GX52" s="115">
        <v>24042.371709999999</v>
      </c>
      <c r="GY52" s="115">
        <v>31430.983</v>
      </c>
      <c r="GZ52" s="115">
        <v>36859.991541862888</v>
      </c>
    </row>
    <row r="53" spans="1:208" s="10" customFormat="1" x14ac:dyDescent="0.25">
      <c r="A53" s="61" t="s">
        <v>40</v>
      </c>
      <c r="B53" s="62">
        <v>2792</v>
      </c>
      <c r="C53" s="62">
        <v>1856</v>
      </c>
      <c r="D53" s="62">
        <v>4071</v>
      </c>
      <c r="E53" s="62">
        <v>4245</v>
      </c>
      <c r="F53" s="62">
        <v>3929</v>
      </c>
      <c r="G53" s="62">
        <v>2747</v>
      </c>
      <c r="H53" s="62">
        <v>2913</v>
      </c>
      <c r="I53" s="62">
        <v>1418</v>
      </c>
      <c r="J53" s="62">
        <v>3067</v>
      </c>
      <c r="K53" s="62">
        <v>2222</v>
      </c>
      <c r="L53" s="62">
        <v>1919</v>
      </c>
      <c r="M53" s="62">
        <v>3216</v>
      </c>
      <c r="N53" s="62">
        <v>1702</v>
      </c>
      <c r="O53" s="62">
        <v>2347</v>
      </c>
      <c r="P53" s="62">
        <v>4071</v>
      </c>
      <c r="Q53" s="62">
        <v>4753</v>
      </c>
      <c r="R53" s="62">
        <v>4821</v>
      </c>
      <c r="S53" s="62">
        <v>4127</v>
      </c>
      <c r="T53" s="62">
        <v>3778.1</v>
      </c>
      <c r="U53" s="62">
        <v>3680.8</v>
      </c>
      <c r="V53" s="62">
        <v>4748.3</v>
      </c>
      <c r="W53" s="62">
        <v>3598.2</v>
      </c>
      <c r="X53" s="62">
        <v>5585.3</v>
      </c>
      <c r="Y53" s="62">
        <v>4088</v>
      </c>
      <c r="Z53" s="62">
        <v>4247</v>
      </c>
      <c r="AA53" s="62">
        <v>4843.2999999999993</v>
      </c>
      <c r="AB53" s="62">
        <v>4575.5</v>
      </c>
      <c r="AC53" s="62">
        <v>1868.5</v>
      </c>
      <c r="AD53" s="62">
        <v>3023.7000000000007</v>
      </c>
      <c r="AE53" s="62">
        <v>4106</v>
      </c>
      <c r="AF53" s="62">
        <v>5018</v>
      </c>
      <c r="AG53" s="62">
        <v>3921.7999999999993</v>
      </c>
      <c r="AH53" s="62">
        <v>4286.2000000000007</v>
      </c>
      <c r="AI53" s="62">
        <v>4286.8000000000065</v>
      </c>
      <c r="AJ53" s="62">
        <v>5262.5</v>
      </c>
      <c r="AK53" s="62">
        <v>2837.7000000000007</v>
      </c>
      <c r="AL53" s="62" t="s">
        <v>73</v>
      </c>
      <c r="AM53" s="62" t="s">
        <v>73</v>
      </c>
      <c r="AN53" s="62" t="s">
        <v>73</v>
      </c>
      <c r="AO53" s="62" t="s">
        <v>73</v>
      </c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2" t="s">
        <v>73</v>
      </c>
      <c r="AX53" s="62" t="s">
        <v>73</v>
      </c>
      <c r="AY53" s="62" t="s">
        <v>73</v>
      </c>
      <c r="AZ53" s="62" t="s">
        <v>73</v>
      </c>
      <c r="BA53" s="62" t="s">
        <v>73</v>
      </c>
      <c r="BB53" s="62" t="s">
        <v>73</v>
      </c>
      <c r="BC53" s="62" t="s">
        <v>73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>
        <v>1010.7</v>
      </c>
      <c r="BK53" s="62">
        <v>663</v>
      </c>
      <c r="BL53" s="62">
        <v>1235.9999999999998</v>
      </c>
      <c r="BM53" s="62">
        <v>743</v>
      </c>
      <c r="BN53" s="62">
        <v>1214</v>
      </c>
      <c r="BO53" s="62">
        <v>2840</v>
      </c>
      <c r="BP53" s="62">
        <v>2196.0000000000009</v>
      </c>
      <c r="BQ53" s="62">
        <v>4274</v>
      </c>
      <c r="BR53" s="62">
        <v>3868.8999999999978</v>
      </c>
      <c r="BS53" s="62">
        <v>3691</v>
      </c>
      <c r="BT53" s="62">
        <v>3914</v>
      </c>
      <c r="BU53" s="62">
        <v>5598</v>
      </c>
      <c r="BV53" s="62">
        <v>9033</v>
      </c>
      <c r="BW53" s="62">
        <v>6273</v>
      </c>
      <c r="BX53" s="62">
        <v>5327</v>
      </c>
      <c r="BY53" s="62">
        <v>5763</v>
      </c>
      <c r="BZ53" s="62">
        <v>6471.0309999999999</v>
      </c>
      <c r="CA53" s="62">
        <v>6900.058</v>
      </c>
      <c r="CB53" s="62">
        <v>7030</v>
      </c>
      <c r="CC53" s="62">
        <v>12024</v>
      </c>
      <c r="CD53" s="62">
        <v>10316.148999999999</v>
      </c>
      <c r="CE53" s="62">
        <v>9411.1849999999995</v>
      </c>
      <c r="CF53" s="62">
        <v>11002</v>
      </c>
      <c r="CG53" s="62">
        <v>11721.6</v>
      </c>
      <c r="CH53" s="62">
        <v>10612</v>
      </c>
      <c r="CI53" s="62">
        <v>10608</v>
      </c>
      <c r="CJ53" s="62">
        <v>6908</v>
      </c>
      <c r="CK53" s="62">
        <v>8607.9650000000001</v>
      </c>
      <c r="CL53" s="62">
        <v>5183.3999999999996</v>
      </c>
      <c r="CM53" s="62">
        <v>8636.7000000000007</v>
      </c>
      <c r="CN53" s="62">
        <v>8542.5</v>
      </c>
      <c r="CO53" s="62">
        <v>10312.52</v>
      </c>
      <c r="CP53" s="62">
        <v>7030.6530000000002</v>
      </c>
      <c r="CQ53" s="62">
        <v>5306.55</v>
      </c>
      <c r="CR53" s="62">
        <v>5465.8</v>
      </c>
      <c r="CS53" s="62">
        <v>5077.1000000000004</v>
      </c>
      <c r="CT53" s="62">
        <v>6926.83</v>
      </c>
      <c r="CU53" s="62">
        <v>7845.098</v>
      </c>
      <c r="CV53" s="62">
        <v>6907.9660000000003</v>
      </c>
      <c r="CW53" s="62">
        <v>8401.1299999999992</v>
      </c>
      <c r="CX53" s="62">
        <v>10394.27</v>
      </c>
      <c r="CY53" s="62">
        <v>8063.7</v>
      </c>
      <c r="CZ53" s="62">
        <v>7104.7120000000004</v>
      </c>
      <c r="DA53" s="62">
        <v>6366.3059999999996</v>
      </c>
      <c r="DB53" s="62">
        <v>4081.2</v>
      </c>
      <c r="DC53" s="62">
        <v>6684.9470000000001</v>
      </c>
      <c r="DD53" s="62">
        <v>4944.7089999999998</v>
      </c>
      <c r="DE53" s="62">
        <v>5992.9080000000004</v>
      </c>
      <c r="DF53" s="62">
        <v>3416.723</v>
      </c>
      <c r="DG53" s="62">
        <v>2927.7660000000001</v>
      </c>
      <c r="DH53" s="62">
        <v>1439.9949999999999</v>
      </c>
      <c r="DI53" s="62">
        <v>349.72500000000002</v>
      </c>
      <c r="DJ53" s="62">
        <v>2463.681</v>
      </c>
      <c r="DK53" s="62">
        <v>2997.1</v>
      </c>
      <c r="DL53" s="62">
        <v>1603.5809999999999</v>
      </c>
      <c r="DM53" s="62">
        <v>3032.89</v>
      </c>
      <c r="DN53" s="62">
        <v>2505.893</v>
      </c>
      <c r="DO53" s="62">
        <v>922.6</v>
      </c>
      <c r="DP53" s="62">
        <v>610.10299999999995</v>
      </c>
      <c r="DQ53" s="62">
        <v>2399.3000000000002</v>
      </c>
      <c r="DR53" s="62">
        <v>271.02199999999999</v>
      </c>
      <c r="DS53" s="62">
        <v>1862.7739999999999</v>
      </c>
      <c r="DT53" s="62">
        <v>1796.91</v>
      </c>
      <c r="DU53" s="62">
        <v>958.44899999999996</v>
      </c>
      <c r="DV53" s="62">
        <v>715.60299999999995</v>
      </c>
      <c r="DW53" s="62">
        <v>213.155</v>
      </c>
      <c r="DX53" s="62">
        <v>2169.9540000000002</v>
      </c>
      <c r="DY53" s="62">
        <v>2129.27</v>
      </c>
      <c r="DZ53" s="62">
        <v>1454.0119999999999</v>
      </c>
      <c r="EA53" s="62">
        <v>606.38099999999997</v>
      </c>
      <c r="EB53" s="62">
        <v>1153.2339999999999</v>
      </c>
      <c r="EC53" s="62">
        <v>379.05</v>
      </c>
      <c r="ED53" s="62">
        <v>653.63</v>
      </c>
      <c r="EE53" s="62">
        <v>441</v>
      </c>
      <c r="EF53" s="62">
        <v>658.6</v>
      </c>
      <c r="EG53" s="62">
        <v>518.35199999999998</v>
      </c>
      <c r="EH53" s="62">
        <v>0</v>
      </c>
      <c r="EI53" s="62">
        <v>1898.992</v>
      </c>
      <c r="EJ53" s="62">
        <v>353.25400000000002</v>
      </c>
      <c r="EK53" s="62">
        <v>762.97699999999998</v>
      </c>
      <c r="EL53" s="62">
        <v>1213.095</v>
      </c>
      <c r="EM53" s="62">
        <v>0.6</v>
      </c>
      <c r="EN53" s="62">
        <v>2252.8049999999998</v>
      </c>
      <c r="EO53" s="62">
        <v>1107.55</v>
      </c>
      <c r="EP53" s="62">
        <v>1996.923</v>
      </c>
      <c r="EQ53" s="62">
        <v>1009.9</v>
      </c>
      <c r="ER53" s="62">
        <v>1418.431</v>
      </c>
      <c r="ES53" s="62">
        <v>2642.4209999999998</v>
      </c>
      <c r="ET53" s="62">
        <v>2298.4740000000002</v>
      </c>
      <c r="EU53" s="62">
        <v>4203.3890000000001</v>
      </c>
      <c r="EV53" s="62">
        <v>3310.7080000000001</v>
      </c>
      <c r="EW53" s="62">
        <v>5268.7709999999997</v>
      </c>
      <c r="EX53" s="62">
        <v>6370.6620000000003</v>
      </c>
      <c r="EY53" s="62">
        <v>6368.2430000000004</v>
      </c>
      <c r="EZ53" s="62">
        <v>5019.7020000000002</v>
      </c>
      <c r="FA53" s="62">
        <v>6066.7550000000001</v>
      </c>
      <c r="FB53" s="62">
        <v>5598.0720000000001</v>
      </c>
      <c r="FC53" s="62">
        <v>4204.902</v>
      </c>
      <c r="FD53" s="62">
        <v>7993.2849999999999</v>
      </c>
      <c r="FE53" s="62">
        <v>5032.18</v>
      </c>
      <c r="FF53" s="62">
        <v>9466.7800000000007</v>
      </c>
      <c r="FG53" s="62">
        <v>2724.3629999999998</v>
      </c>
      <c r="FH53" s="62">
        <v>6963.29</v>
      </c>
      <c r="FI53" s="62">
        <v>6357.06</v>
      </c>
      <c r="FJ53" s="62">
        <v>5510.6620000000003</v>
      </c>
      <c r="FK53" s="62">
        <v>11065.288</v>
      </c>
      <c r="FL53" s="62">
        <v>11698.199000000001</v>
      </c>
      <c r="FM53" s="62">
        <v>8797.6080000000002</v>
      </c>
      <c r="FN53" s="63">
        <v>6656.6</v>
      </c>
      <c r="FO53" s="63">
        <v>6085.4</v>
      </c>
      <c r="FP53" s="63">
        <v>2902.1</v>
      </c>
      <c r="FQ53" s="63">
        <v>4124.3</v>
      </c>
      <c r="FR53" s="63">
        <v>6240.4</v>
      </c>
      <c r="FS53" s="63">
        <v>3692.2</v>
      </c>
      <c r="FT53" s="63">
        <v>9992.1</v>
      </c>
      <c r="FU53" s="63">
        <v>10216.799999999999</v>
      </c>
      <c r="FV53" s="63">
        <v>6386.3</v>
      </c>
      <c r="FW53" s="63">
        <v>12842.5</v>
      </c>
      <c r="FX53" s="63">
        <v>10561.7</v>
      </c>
      <c r="FY53" s="115">
        <v>6215.9</v>
      </c>
      <c r="FZ53" s="115">
        <v>14838.04</v>
      </c>
      <c r="GA53" s="115">
        <v>10706.52</v>
      </c>
      <c r="GB53" s="115">
        <v>14211.744000000001</v>
      </c>
      <c r="GC53" s="63">
        <v>13735.15</v>
      </c>
      <c r="GD53" s="115">
        <v>5726.24</v>
      </c>
      <c r="GE53" s="115">
        <v>8754.3349999999991</v>
      </c>
      <c r="GF53" s="115">
        <v>31131.94</v>
      </c>
      <c r="GG53" s="115">
        <v>35868.93</v>
      </c>
      <c r="GH53" s="115">
        <v>17089.797999999999</v>
      </c>
      <c r="GI53" s="115">
        <v>22909.825000000001</v>
      </c>
      <c r="GJ53" s="115">
        <v>17841.324000000001</v>
      </c>
      <c r="GK53" s="115">
        <v>12657.42</v>
      </c>
      <c r="GL53" s="115">
        <v>12570.491</v>
      </c>
      <c r="GM53" s="115">
        <v>12656.882</v>
      </c>
      <c r="GN53" s="115">
        <v>17591.065999999999</v>
      </c>
      <c r="GO53" s="115">
        <v>10810.852000000001</v>
      </c>
      <c r="GP53" s="115">
        <v>8029.87</v>
      </c>
      <c r="GQ53" s="115">
        <v>12407.794</v>
      </c>
      <c r="GR53" s="115">
        <v>13105.025</v>
      </c>
      <c r="GS53" s="115">
        <v>12210.178</v>
      </c>
      <c r="GT53" s="115">
        <v>11782.314</v>
      </c>
      <c r="GU53" s="115">
        <v>9549.2802459999984</v>
      </c>
      <c r="GV53" s="115">
        <v>12436.621999999999</v>
      </c>
      <c r="GW53" s="115">
        <v>16068.6932</v>
      </c>
      <c r="GX53" s="115">
        <v>11025.869000000001</v>
      </c>
      <c r="GY53" s="115">
        <v>12435.673000000001</v>
      </c>
      <c r="GZ53" s="115">
        <v>18996.019</v>
      </c>
    </row>
    <row r="54" spans="1:208" s="10" customFormat="1" x14ac:dyDescent="0.25">
      <c r="A54" s="61" t="s">
        <v>41</v>
      </c>
      <c r="B54" s="62">
        <v>17</v>
      </c>
      <c r="C54" s="62" t="s">
        <v>65</v>
      </c>
      <c r="D54" s="62">
        <v>18</v>
      </c>
      <c r="E54" s="62">
        <v>125</v>
      </c>
      <c r="F54" s="62">
        <v>60</v>
      </c>
      <c r="G54" s="62">
        <v>1</v>
      </c>
      <c r="H54" s="62">
        <v>115</v>
      </c>
      <c r="I54" s="62">
        <v>0</v>
      </c>
      <c r="J54" s="62">
        <v>0</v>
      </c>
      <c r="K54" s="62">
        <v>0</v>
      </c>
      <c r="L54" s="62">
        <v>0</v>
      </c>
      <c r="M54" s="62">
        <v>65</v>
      </c>
      <c r="N54" s="62">
        <v>0</v>
      </c>
      <c r="O54" s="62">
        <v>30</v>
      </c>
      <c r="P54" s="62">
        <v>18</v>
      </c>
      <c r="Q54" s="62">
        <v>0</v>
      </c>
      <c r="R54" s="62">
        <v>1</v>
      </c>
      <c r="S54" s="62">
        <v>26</v>
      </c>
      <c r="T54" s="62">
        <v>0</v>
      </c>
      <c r="U54" s="62">
        <v>19</v>
      </c>
      <c r="V54" s="62">
        <v>0</v>
      </c>
      <c r="W54" s="62">
        <v>34.200000000000003</v>
      </c>
      <c r="X54" s="62">
        <v>0</v>
      </c>
      <c r="Y54" s="62">
        <v>0</v>
      </c>
      <c r="Z54" s="62">
        <v>0</v>
      </c>
      <c r="AA54" s="62">
        <v>35.4</v>
      </c>
      <c r="AB54" s="62">
        <v>0</v>
      </c>
      <c r="AC54" s="62">
        <v>36.6</v>
      </c>
      <c r="AD54" s="62">
        <v>0</v>
      </c>
      <c r="AE54" s="62">
        <v>35.29999999999999</v>
      </c>
      <c r="AF54" s="62">
        <v>3.5</v>
      </c>
      <c r="AG54" s="62">
        <v>31.500000000000036</v>
      </c>
      <c r="AH54" s="62">
        <v>26</v>
      </c>
      <c r="AI54" s="62">
        <v>36.000000000000007</v>
      </c>
      <c r="AJ54" s="62">
        <v>0</v>
      </c>
      <c r="AK54" s="62">
        <v>-0.30000000000001137</v>
      </c>
      <c r="AL54" s="62" t="s">
        <v>73</v>
      </c>
      <c r="AM54" s="62" t="s">
        <v>73</v>
      </c>
      <c r="AN54" s="62" t="s">
        <v>73</v>
      </c>
      <c r="AO54" s="62" t="s">
        <v>73</v>
      </c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2" t="s">
        <v>73</v>
      </c>
      <c r="AX54" s="62" t="s">
        <v>73</v>
      </c>
      <c r="AY54" s="62" t="s">
        <v>73</v>
      </c>
      <c r="AZ54" s="62" t="s">
        <v>73</v>
      </c>
      <c r="BA54" s="62" t="s">
        <v>73</v>
      </c>
      <c r="BB54" s="62" t="s">
        <v>73</v>
      </c>
      <c r="BC54" s="62" t="s">
        <v>73</v>
      </c>
      <c r="BD54" s="62" t="s">
        <v>73</v>
      </c>
      <c r="BE54" s="62" t="s">
        <v>73</v>
      </c>
      <c r="BF54" s="62" t="s">
        <v>73</v>
      </c>
      <c r="BG54" s="62" t="s">
        <v>73</v>
      </c>
      <c r="BH54" s="62" t="s">
        <v>73</v>
      </c>
      <c r="BI54" s="62" t="s">
        <v>73</v>
      </c>
      <c r="BJ54" s="62">
        <v>18</v>
      </c>
      <c r="BK54" s="62">
        <v>1</v>
      </c>
      <c r="BL54" s="62">
        <v>18</v>
      </c>
      <c r="BM54" s="62">
        <v>33</v>
      </c>
      <c r="BN54" s="62">
        <v>3</v>
      </c>
      <c r="BO54" s="62">
        <v>0</v>
      </c>
      <c r="BP54" s="62">
        <v>18</v>
      </c>
      <c r="BQ54" s="62">
        <v>18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18.289000000000001</v>
      </c>
      <c r="CA54" s="62">
        <v>0</v>
      </c>
      <c r="CB54" s="62" t="s">
        <v>61</v>
      </c>
      <c r="CC54" s="62">
        <v>0</v>
      </c>
      <c r="CD54" s="62">
        <v>0</v>
      </c>
      <c r="CE54" s="62">
        <v>36.119999999999997</v>
      </c>
      <c r="CF54" s="62">
        <v>0</v>
      </c>
      <c r="CG54" s="62">
        <v>18</v>
      </c>
      <c r="CH54" s="62">
        <v>0</v>
      </c>
      <c r="CI54" s="62">
        <v>36</v>
      </c>
      <c r="CJ54" s="62">
        <v>0</v>
      </c>
      <c r="CK54" s="62">
        <v>0</v>
      </c>
      <c r="CL54" s="62">
        <v>35.1</v>
      </c>
      <c r="CM54" s="62">
        <v>0</v>
      </c>
      <c r="CN54" s="62">
        <v>0</v>
      </c>
      <c r="CO54" s="62">
        <v>0</v>
      </c>
      <c r="CP54" s="62">
        <v>0</v>
      </c>
      <c r="CQ54" s="62">
        <v>0</v>
      </c>
      <c r="CR54" s="62">
        <v>34.700000000000003</v>
      </c>
      <c r="CS54" s="62">
        <v>0</v>
      </c>
      <c r="CT54" s="62">
        <v>0</v>
      </c>
      <c r="CU54" s="62">
        <v>0</v>
      </c>
      <c r="CV54" s="62">
        <v>0</v>
      </c>
      <c r="CW54" s="62">
        <v>0</v>
      </c>
      <c r="CX54" s="62">
        <v>0</v>
      </c>
      <c r="CY54" s="62">
        <v>18</v>
      </c>
      <c r="CZ54" s="62">
        <v>18.091999999999999</v>
      </c>
      <c r="DA54" s="62">
        <v>0</v>
      </c>
      <c r="DB54" s="62">
        <v>0</v>
      </c>
      <c r="DC54" s="62">
        <v>0</v>
      </c>
      <c r="DD54" s="62">
        <v>0</v>
      </c>
      <c r="DE54" s="62"/>
      <c r="DF54" s="62">
        <v>37.948999999999998</v>
      </c>
      <c r="DG54" s="62">
        <v>0</v>
      </c>
      <c r="DH54" s="62">
        <v>0</v>
      </c>
      <c r="DI54" s="62">
        <v>0</v>
      </c>
      <c r="DJ54" s="62">
        <v>53.405000000000001</v>
      </c>
      <c r="DK54" s="62">
        <v>0</v>
      </c>
      <c r="DL54" s="62">
        <v>0</v>
      </c>
      <c r="DM54" s="62">
        <v>0</v>
      </c>
      <c r="DN54" s="62">
        <v>0</v>
      </c>
      <c r="DO54" s="62">
        <v>0</v>
      </c>
      <c r="DP54" s="62">
        <v>0</v>
      </c>
      <c r="DQ54" s="62">
        <v>35.6</v>
      </c>
      <c r="DR54" s="62">
        <v>4.1159999999999997</v>
      </c>
      <c r="DS54" s="62">
        <v>0</v>
      </c>
      <c r="DT54" s="62">
        <v>0.8</v>
      </c>
      <c r="DU54" s="62">
        <v>17.516999999999999</v>
      </c>
      <c r="DV54" s="62">
        <v>0</v>
      </c>
      <c r="DW54" s="62">
        <v>4.8000000000000001E-2</v>
      </c>
      <c r="DX54" s="62">
        <v>17.895</v>
      </c>
      <c r="DY54" s="62">
        <v>0</v>
      </c>
      <c r="DZ54" s="62">
        <v>0</v>
      </c>
      <c r="EA54" s="62">
        <v>0</v>
      </c>
      <c r="EB54" s="62">
        <v>35.460999999999999</v>
      </c>
      <c r="EC54" s="62">
        <v>0</v>
      </c>
      <c r="ED54" s="62">
        <v>0</v>
      </c>
      <c r="EE54" s="62">
        <v>0</v>
      </c>
      <c r="EF54" s="62">
        <v>0</v>
      </c>
      <c r="EG54" s="62">
        <v>1.0999999999999999E-2</v>
      </c>
      <c r="EH54" s="62">
        <v>0</v>
      </c>
      <c r="EI54" s="62">
        <v>0</v>
      </c>
      <c r="EJ54" s="62">
        <v>7.6</v>
      </c>
      <c r="EK54" s="62">
        <v>26.29</v>
      </c>
      <c r="EL54" s="62">
        <v>13.64</v>
      </c>
      <c r="EM54" s="62">
        <v>0</v>
      </c>
      <c r="EN54" s="62">
        <v>23.094999999999999</v>
      </c>
      <c r="EO54" s="62">
        <v>235.45</v>
      </c>
      <c r="EP54" s="62">
        <v>29.393000000000001</v>
      </c>
      <c r="EQ54" s="62">
        <v>0</v>
      </c>
      <c r="ER54" s="62">
        <v>0</v>
      </c>
      <c r="ES54" s="62">
        <v>44</v>
      </c>
      <c r="ET54" s="62">
        <v>0</v>
      </c>
      <c r="EU54" s="62">
        <v>0</v>
      </c>
      <c r="EV54" s="62">
        <v>0</v>
      </c>
      <c r="EW54" s="62">
        <v>0</v>
      </c>
      <c r="EX54" s="62">
        <v>0</v>
      </c>
      <c r="EY54" s="62">
        <v>0</v>
      </c>
      <c r="EZ54" s="62">
        <v>17.73</v>
      </c>
      <c r="FA54" s="62">
        <v>19.277000000000001</v>
      </c>
      <c r="FB54" s="62">
        <v>0</v>
      </c>
      <c r="FC54" s="62">
        <v>9.9000000000000005E-2</v>
      </c>
      <c r="FD54" s="62">
        <v>0</v>
      </c>
      <c r="FE54" s="62">
        <v>0</v>
      </c>
      <c r="FF54" s="62">
        <v>7.0000000000000001E-3</v>
      </c>
      <c r="FG54" s="62">
        <v>0</v>
      </c>
      <c r="FH54" s="62">
        <v>0</v>
      </c>
      <c r="FI54" s="62">
        <v>0</v>
      </c>
      <c r="FJ54" s="62">
        <v>0</v>
      </c>
      <c r="FK54" s="62">
        <v>0</v>
      </c>
      <c r="FL54" s="62">
        <v>0</v>
      </c>
      <c r="FM54" s="62">
        <v>0</v>
      </c>
      <c r="FN54" s="63">
        <v>0</v>
      </c>
      <c r="FO54" s="63">
        <v>0</v>
      </c>
      <c r="FP54" s="63">
        <v>17.3</v>
      </c>
      <c r="FQ54" s="63">
        <v>0</v>
      </c>
      <c r="FR54" s="63">
        <v>17.899999999999999</v>
      </c>
      <c r="FS54" s="63">
        <v>0</v>
      </c>
      <c r="FT54" s="63">
        <v>0</v>
      </c>
      <c r="FU54" s="63">
        <v>0</v>
      </c>
      <c r="FV54" s="63">
        <v>0</v>
      </c>
      <c r="FW54" s="63">
        <v>0</v>
      </c>
      <c r="FX54" s="63">
        <v>0.6</v>
      </c>
      <c r="FY54" s="115">
        <v>0.3</v>
      </c>
      <c r="FZ54" s="115">
        <v>0.28799999999999998</v>
      </c>
      <c r="GA54" s="115">
        <v>0</v>
      </c>
      <c r="GB54" s="115">
        <v>0</v>
      </c>
      <c r="GC54" s="63">
        <v>0</v>
      </c>
      <c r="GD54" s="115">
        <v>35.83</v>
      </c>
      <c r="GE54" s="115">
        <v>0</v>
      </c>
      <c r="GF54" s="115">
        <v>0</v>
      </c>
      <c r="GG54" s="115">
        <v>0</v>
      </c>
      <c r="GH54" s="115"/>
      <c r="GI54" s="115">
        <v>8.4000000000000005E-2</v>
      </c>
      <c r="GJ54" s="115">
        <v>0</v>
      </c>
      <c r="GK54" s="115">
        <v>0</v>
      </c>
      <c r="GL54" s="115"/>
      <c r="GM54" s="115">
        <v>2E-3</v>
      </c>
      <c r="GN54" s="115"/>
      <c r="GO54" s="115">
        <v>0.77500000000000002</v>
      </c>
      <c r="GP54" s="115">
        <v>0</v>
      </c>
      <c r="GQ54" s="115"/>
      <c r="GR54" s="115"/>
      <c r="GS54" s="115"/>
      <c r="GT54" s="115"/>
      <c r="GU54" s="115">
        <v>0</v>
      </c>
      <c r="GV54" s="115">
        <v>0</v>
      </c>
      <c r="GW54" s="115">
        <v>18</v>
      </c>
      <c r="GX54" s="115">
        <v>0</v>
      </c>
      <c r="GY54" s="115">
        <v>0</v>
      </c>
      <c r="GZ54" s="115">
        <v>0</v>
      </c>
    </row>
    <row r="55" spans="1:208" s="10" customFormat="1" x14ac:dyDescent="0.25">
      <c r="A55" s="61" t="s">
        <v>42</v>
      </c>
      <c r="B55" s="62">
        <v>213</v>
      </c>
      <c r="C55" s="62">
        <v>105</v>
      </c>
      <c r="D55" s="62">
        <v>811</v>
      </c>
      <c r="E55" s="62">
        <v>824</v>
      </c>
      <c r="F55" s="62">
        <v>148</v>
      </c>
      <c r="G55" s="62">
        <v>547</v>
      </c>
      <c r="H55" s="62">
        <v>358</v>
      </c>
      <c r="I55" s="62">
        <v>1511</v>
      </c>
      <c r="J55" s="62">
        <v>1695</v>
      </c>
      <c r="K55" s="62">
        <v>1048</v>
      </c>
      <c r="L55" s="62">
        <v>605</v>
      </c>
      <c r="M55" s="62">
        <v>141</v>
      </c>
      <c r="N55" s="62">
        <v>161</v>
      </c>
      <c r="O55" s="62">
        <v>250</v>
      </c>
      <c r="P55" s="62">
        <v>811</v>
      </c>
      <c r="Q55" s="62">
        <v>15</v>
      </c>
      <c r="R55" s="62">
        <v>369</v>
      </c>
      <c r="S55" s="62">
        <v>179</v>
      </c>
      <c r="T55" s="62">
        <v>217.9</v>
      </c>
      <c r="U55" s="62">
        <v>37.700000000000003</v>
      </c>
      <c r="V55" s="62">
        <v>51.1</v>
      </c>
      <c r="W55" s="62">
        <v>67.7</v>
      </c>
      <c r="X55" s="62">
        <v>40.299999999999997</v>
      </c>
      <c r="Y55" s="62">
        <v>160</v>
      </c>
      <c r="Z55" s="62">
        <v>325</v>
      </c>
      <c r="AA55" s="62">
        <v>235.7</v>
      </c>
      <c r="AB55" s="62">
        <v>239.5</v>
      </c>
      <c r="AC55" s="62">
        <v>521</v>
      </c>
      <c r="AD55" s="62">
        <v>271.8</v>
      </c>
      <c r="AE55" s="62">
        <v>596.29999999999995</v>
      </c>
      <c r="AF55" s="62">
        <v>424.1</v>
      </c>
      <c r="AG55" s="62">
        <v>106.4</v>
      </c>
      <c r="AH55" s="62">
        <v>376.5</v>
      </c>
      <c r="AI55" s="62">
        <v>93.399999999999636</v>
      </c>
      <c r="AJ55" s="62">
        <v>82.900000000000091</v>
      </c>
      <c r="AK55" s="62">
        <v>152.4</v>
      </c>
      <c r="AL55" s="62" t="s">
        <v>73</v>
      </c>
      <c r="AM55" s="62" t="s">
        <v>73</v>
      </c>
      <c r="AN55" s="62" t="s">
        <v>73</v>
      </c>
      <c r="AO55" s="62" t="s">
        <v>73</v>
      </c>
      <c r="AP55" s="62" t="s">
        <v>73</v>
      </c>
      <c r="AQ55" s="62" t="s">
        <v>73</v>
      </c>
      <c r="AR55" s="62" t="s">
        <v>73</v>
      </c>
      <c r="AS55" s="62" t="s">
        <v>73</v>
      </c>
      <c r="AT55" s="62" t="s">
        <v>73</v>
      </c>
      <c r="AU55" s="62" t="s">
        <v>73</v>
      </c>
      <c r="AV55" s="62" t="s">
        <v>73</v>
      </c>
      <c r="AW55" s="62" t="s">
        <v>73</v>
      </c>
      <c r="AX55" s="62" t="s">
        <v>73</v>
      </c>
      <c r="AY55" s="62" t="s">
        <v>73</v>
      </c>
      <c r="AZ55" s="62" t="s">
        <v>73</v>
      </c>
      <c r="BA55" s="62" t="s">
        <v>73</v>
      </c>
      <c r="BB55" s="62" t="s">
        <v>73</v>
      </c>
      <c r="BC55" s="62" t="s">
        <v>73</v>
      </c>
      <c r="BD55" s="62" t="s">
        <v>73</v>
      </c>
      <c r="BE55" s="62" t="s">
        <v>73</v>
      </c>
      <c r="BF55" s="62" t="s">
        <v>73</v>
      </c>
      <c r="BG55" s="62" t="s">
        <v>73</v>
      </c>
      <c r="BH55" s="62" t="s">
        <v>73</v>
      </c>
      <c r="BI55" s="62" t="s">
        <v>73</v>
      </c>
      <c r="BJ55" s="62">
        <v>1453.4</v>
      </c>
      <c r="BK55" s="62">
        <v>73.299999999999955</v>
      </c>
      <c r="BL55" s="62">
        <v>4088</v>
      </c>
      <c r="BM55" s="62">
        <v>1346.1000000000004</v>
      </c>
      <c r="BN55" s="62">
        <v>1491.1999999999998</v>
      </c>
      <c r="BO55" s="62">
        <v>1183.1000000000004</v>
      </c>
      <c r="BP55" s="62">
        <v>3774.5</v>
      </c>
      <c r="BQ55" s="62">
        <v>3709.83</v>
      </c>
      <c r="BR55" s="62">
        <v>3413.2700000000004</v>
      </c>
      <c r="BS55" s="62">
        <v>973.5</v>
      </c>
      <c r="BT55" s="62">
        <v>437.20000000000073</v>
      </c>
      <c r="BU55" s="62">
        <v>1276</v>
      </c>
      <c r="BV55" s="62">
        <v>1537</v>
      </c>
      <c r="BW55" s="62">
        <v>185</v>
      </c>
      <c r="BX55" s="62">
        <v>2330</v>
      </c>
      <c r="BY55" s="62">
        <v>1563</v>
      </c>
      <c r="BZ55" s="62">
        <v>870.673</v>
      </c>
      <c r="CA55" s="62">
        <v>1696.011</v>
      </c>
      <c r="CB55" s="62">
        <v>1334.7</v>
      </c>
      <c r="CC55" s="62">
        <v>645.1</v>
      </c>
      <c r="CD55" s="62">
        <v>889.46100000000013</v>
      </c>
      <c r="CE55" s="62">
        <v>225.60899999999995</v>
      </c>
      <c r="CF55" s="62">
        <v>1278.5999999999999</v>
      </c>
      <c r="CG55" s="62">
        <v>1444.8700000000001</v>
      </c>
      <c r="CH55" s="62">
        <v>498.4</v>
      </c>
      <c r="CI55" s="62">
        <v>1475.5</v>
      </c>
      <c r="CJ55" s="62">
        <v>1506.3999999999999</v>
      </c>
      <c r="CK55" s="62">
        <v>998.31200000000001</v>
      </c>
      <c r="CL55" s="62">
        <v>666</v>
      </c>
      <c r="CM55" s="62">
        <v>837.30000000000007</v>
      </c>
      <c r="CN55" s="62">
        <v>1734.8999999999999</v>
      </c>
      <c r="CO55" s="62">
        <v>2791.1899999999996</v>
      </c>
      <c r="CP55" s="62">
        <v>1890.64</v>
      </c>
      <c r="CQ55" s="62">
        <v>1707.8999999999999</v>
      </c>
      <c r="CR55" s="62">
        <v>369.19999999999993</v>
      </c>
      <c r="CS55" s="62">
        <v>659.6</v>
      </c>
      <c r="CT55" s="62">
        <v>1229.3789999999999</v>
      </c>
      <c r="CU55" s="62">
        <v>1349.202</v>
      </c>
      <c r="CV55" s="62">
        <v>1505.2979999999998</v>
      </c>
      <c r="CW55" s="62">
        <v>1531.15</v>
      </c>
      <c r="CX55" s="62">
        <v>1041.193</v>
      </c>
      <c r="CY55" s="62">
        <v>575.4000000000002</v>
      </c>
      <c r="CZ55" s="62">
        <v>649.62300000000005</v>
      </c>
      <c r="DA55" s="62">
        <v>454.94399999999996</v>
      </c>
      <c r="DB55" s="62">
        <v>1429.1209999999999</v>
      </c>
      <c r="DC55" s="62">
        <v>975.4369999999999</v>
      </c>
      <c r="DD55" s="62">
        <v>1594.4080000000001</v>
      </c>
      <c r="DE55" s="62">
        <v>675.96299999999997</v>
      </c>
      <c r="DF55" s="62">
        <v>2294.6979580000002</v>
      </c>
      <c r="DG55" s="62">
        <v>1248.3949999999998</v>
      </c>
      <c r="DH55" s="62">
        <v>1055.4549999999999</v>
      </c>
      <c r="DI55" s="62">
        <v>275.49200000000008</v>
      </c>
      <c r="DJ55" s="62">
        <v>749.69500000000005</v>
      </c>
      <c r="DK55" s="62">
        <v>436.19999999999993</v>
      </c>
      <c r="DL55" s="62">
        <v>1560.6619999999966</v>
      </c>
      <c r="DM55" s="62">
        <v>2004.8400000000001</v>
      </c>
      <c r="DN55" s="62">
        <v>1775.8060000000114</v>
      </c>
      <c r="DO55" s="62">
        <v>1278.1000000000004</v>
      </c>
      <c r="DP55" s="62">
        <v>1190.9499999999971</v>
      </c>
      <c r="DQ55" s="62">
        <v>969.29999999999688</v>
      </c>
      <c r="DR55" s="62">
        <v>1372.3359999999998</v>
      </c>
      <c r="DS55" s="62">
        <v>607.38300000000004</v>
      </c>
      <c r="DT55" s="62">
        <v>196.89199999999994</v>
      </c>
      <c r="DU55" s="62">
        <v>430.86500000000001</v>
      </c>
      <c r="DV55" s="62">
        <v>345.6629999999999</v>
      </c>
      <c r="DW55" s="62">
        <v>1529.2859999999998</v>
      </c>
      <c r="DX55" s="62">
        <v>3035.0889999999999</v>
      </c>
      <c r="DY55" s="62">
        <v>2019.749</v>
      </c>
      <c r="DZ55" s="62">
        <v>1476.0579999999998</v>
      </c>
      <c r="EA55" s="62">
        <v>215.48299999999998</v>
      </c>
      <c r="EB55" s="62">
        <v>726.37200000000007</v>
      </c>
      <c r="EC55" s="62">
        <v>372.71499999999997</v>
      </c>
      <c r="ED55" s="62">
        <v>1740.4639999999999</v>
      </c>
      <c r="EE55" s="62">
        <v>778.07399999999996</v>
      </c>
      <c r="EF55" s="62">
        <v>1191.8070000000002</v>
      </c>
      <c r="EG55" s="62">
        <v>167.11199999999999</v>
      </c>
      <c r="EH55" s="62">
        <v>1434.8</v>
      </c>
      <c r="EI55" s="62">
        <v>448.25399999999996</v>
      </c>
      <c r="EJ55" s="62">
        <v>198.87399999999997</v>
      </c>
      <c r="EK55" s="62">
        <v>212.44399999999999</v>
      </c>
      <c r="EL55" s="62">
        <v>602.95100000000014</v>
      </c>
      <c r="EM55" s="62">
        <v>253.27400000000006</v>
      </c>
      <c r="EN55" s="62">
        <v>550.822</v>
      </c>
      <c r="EO55" s="62">
        <v>78.051000000000002</v>
      </c>
      <c r="EP55" s="62">
        <v>160.43</v>
      </c>
      <c r="EQ55" s="62">
        <v>175.83699999999999</v>
      </c>
      <c r="ER55" s="62">
        <v>213.066</v>
      </c>
      <c r="ES55" s="62">
        <v>704.80300000000011</v>
      </c>
      <c r="ET55" s="62">
        <v>63.930999999999997</v>
      </c>
      <c r="EU55" s="62">
        <v>118.38200000000002</v>
      </c>
      <c r="EV55" s="62">
        <v>131.47499999999999</v>
      </c>
      <c r="EW55" s="62">
        <v>42.959999999999994</v>
      </c>
      <c r="EX55" s="62">
        <v>1223.9069999999999</v>
      </c>
      <c r="EY55" s="62">
        <v>1374.057</v>
      </c>
      <c r="EZ55" s="62">
        <v>688.8950000000001</v>
      </c>
      <c r="FA55" s="62">
        <v>378.78</v>
      </c>
      <c r="FB55" s="62">
        <v>85.408000000000001</v>
      </c>
      <c r="FC55" s="62">
        <v>110.35700000000001</v>
      </c>
      <c r="FD55" s="62">
        <v>1023.11</v>
      </c>
      <c r="FE55" s="62">
        <v>119.084</v>
      </c>
      <c r="FF55" s="62">
        <v>606.60300000000018</v>
      </c>
      <c r="FG55" s="62">
        <v>373.59399999999999</v>
      </c>
      <c r="FH55" s="62">
        <v>187.65299999999996</v>
      </c>
      <c r="FI55" s="62">
        <v>1024.569</v>
      </c>
      <c r="FJ55" s="62">
        <v>1271.9269999999999</v>
      </c>
      <c r="FK55" s="62">
        <v>2960.6049999999996</v>
      </c>
      <c r="FL55" s="62">
        <v>2026.5430000000001</v>
      </c>
      <c r="FM55" s="62">
        <v>1606.92</v>
      </c>
      <c r="FN55" s="63">
        <v>1084.5999999999999</v>
      </c>
      <c r="FO55" s="63">
        <v>5275.7</v>
      </c>
      <c r="FP55" s="63">
        <v>2518.6</v>
      </c>
      <c r="FQ55" s="63">
        <v>1890</v>
      </c>
      <c r="FR55" s="63">
        <v>542.1</v>
      </c>
      <c r="FS55" s="63">
        <v>642.5</v>
      </c>
      <c r="FT55" s="63">
        <v>561.5</v>
      </c>
      <c r="FU55" s="63">
        <v>1934.2</v>
      </c>
      <c r="FV55" s="63">
        <v>374.1</v>
      </c>
      <c r="FW55" s="63">
        <v>422.7</v>
      </c>
      <c r="FX55" s="63">
        <v>3094.3</v>
      </c>
      <c r="FY55" s="115">
        <v>451.9</v>
      </c>
      <c r="FZ55" s="115">
        <v>698.01200000000006</v>
      </c>
      <c r="GA55" s="115">
        <v>4066.9950000000003</v>
      </c>
      <c r="GB55" s="115">
        <v>4330.447000000001</v>
      </c>
      <c r="GC55" s="63">
        <v>2723.3699999999953</v>
      </c>
      <c r="GD55" s="115">
        <v>4825.1070000000036</v>
      </c>
      <c r="GE55" s="115">
        <v>3489.739999999998</v>
      </c>
      <c r="GF55" s="115">
        <v>1712.1079</v>
      </c>
      <c r="GG55" s="115">
        <v>192.24969999999999</v>
      </c>
      <c r="GH55" s="115">
        <v>955.20254</v>
      </c>
      <c r="GI55" s="115">
        <v>431.89199999999988</v>
      </c>
      <c r="GJ55" s="115">
        <v>1005.35661</v>
      </c>
      <c r="GK55" s="115">
        <v>977.76796000000002</v>
      </c>
      <c r="GL55" s="115">
        <v>50.671879999999994</v>
      </c>
      <c r="GM55" s="115">
        <v>4984.9710000000005</v>
      </c>
      <c r="GN55" s="115">
        <v>1665.7440000000001</v>
      </c>
      <c r="GO55" s="115">
        <v>1008.692</v>
      </c>
      <c r="GP55" s="115">
        <v>2319.4560000000001</v>
      </c>
      <c r="GQ55" s="115">
        <v>1862.8060000000003</v>
      </c>
      <c r="GR55" s="115">
        <v>13.831999999999999</v>
      </c>
      <c r="GS55" s="115">
        <v>1491.4270000000001</v>
      </c>
      <c r="GT55" s="115">
        <v>84.198999999999998</v>
      </c>
      <c r="GU55" s="115">
        <v>11.588999999992666</v>
      </c>
      <c r="GV55" s="115">
        <v>1412.1180000000022</v>
      </c>
      <c r="GW55" s="115">
        <v>3160.1040000000066</v>
      </c>
      <c r="GX55" s="115">
        <v>1138.5994499999999</v>
      </c>
      <c r="GY55" s="115">
        <v>1154.0499999999997</v>
      </c>
      <c r="GZ55" s="115">
        <v>204.09013000000002</v>
      </c>
    </row>
    <row r="56" spans="1:208" s="10" customFormat="1" x14ac:dyDescent="0.25">
      <c r="A56" s="57" t="s">
        <v>43</v>
      </c>
      <c r="B56" s="58">
        <v>72</v>
      </c>
      <c r="C56" s="58">
        <v>75</v>
      </c>
      <c r="D56" s="58">
        <v>624</v>
      </c>
      <c r="E56" s="58">
        <v>243</v>
      </c>
      <c r="F56" s="58">
        <v>87</v>
      </c>
      <c r="G56" s="58">
        <v>279</v>
      </c>
      <c r="H56" s="58">
        <v>882</v>
      </c>
      <c r="I56" s="58">
        <v>1060</v>
      </c>
      <c r="J56" s="58">
        <v>173</v>
      </c>
      <c r="K56" s="58">
        <v>321</v>
      </c>
      <c r="L56" s="58">
        <v>78</v>
      </c>
      <c r="M56" s="58">
        <v>239</v>
      </c>
      <c r="N56" s="58">
        <v>145</v>
      </c>
      <c r="O56" s="58">
        <v>81</v>
      </c>
      <c r="P56" s="58">
        <v>624.40200000000004</v>
      </c>
      <c r="Q56" s="58">
        <v>292</v>
      </c>
      <c r="R56" s="58">
        <v>352</v>
      </c>
      <c r="S56" s="58">
        <v>232</v>
      </c>
      <c r="T56" s="58">
        <v>1210.0999999999999</v>
      </c>
      <c r="U56" s="58">
        <v>421.19999999998691</v>
      </c>
      <c r="V56" s="58">
        <v>430.50000000001529</v>
      </c>
      <c r="W56" s="58">
        <v>892.70000000001244</v>
      </c>
      <c r="X56" s="58">
        <v>576.20000000001744</v>
      </c>
      <c r="Y56" s="58">
        <v>572</v>
      </c>
      <c r="Z56" s="58">
        <v>321.8</v>
      </c>
      <c r="AA56" s="58">
        <v>617.70000000000005</v>
      </c>
      <c r="AB56" s="58">
        <v>1089</v>
      </c>
      <c r="AC56" s="58">
        <v>248.99999999999989</v>
      </c>
      <c r="AD56" s="58">
        <v>223.5</v>
      </c>
      <c r="AE56" s="58">
        <v>436.39999999999975</v>
      </c>
      <c r="AF56" s="58">
        <v>281.70000000000016</v>
      </c>
      <c r="AG56" s="58">
        <v>654.39999999999986</v>
      </c>
      <c r="AH56" s="58">
        <v>375.29999999999984</v>
      </c>
      <c r="AI56" s="58">
        <v>208.7000000000003</v>
      </c>
      <c r="AJ56" s="58">
        <v>666.90000000000009</v>
      </c>
      <c r="AK56" s="58">
        <v>397.39999999999964</v>
      </c>
      <c r="AL56" s="59" t="s">
        <v>73</v>
      </c>
      <c r="AM56" s="59" t="s">
        <v>73</v>
      </c>
      <c r="AN56" s="59" t="s">
        <v>73</v>
      </c>
      <c r="AO56" s="59" t="s">
        <v>73</v>
      </c>
      <c r="AP56" s="59" t="s">
        <v>73</v>
      </c>
      <c r="AQ56" s="59" t="s">
        <v>73</v>
      </c>
      <c r="AR56" s="59" t="s">
        <v>73</v>
      </c>
      <c r="AS56" s="59" t="s">
        <v>73</v>
      </c>
      <c r="AT56" s="59" t="s">
        <v>73</v>
      </c>
      <c r="AU56" s="59" t="s">
        <v>73</v>
      </c>
      <c r="AV56" s="59" t="s">
        <v>73</v>
      </c>
      <c r="AW56" s="59" t="s">
        <v>73</v>
      </c>
      <c r="AX56" s="59" t="s">
        <v>73</v>
      </c>
      <c r="AY56" s="59" t="s">
        <v>73</v>
      </c>
      <c r="AZ56" s="59" t="s">
        <v>73</v>
      </c>
      <c r="BA56" s="59" t="s">
        <v>73</v>
      </c>
      <c r="BB56" s="59" t="s">
        <v>73</v>
      </c>
      <c r="BC56" s="59" t="s">
        <v>73</v>
      </c>
      <c r="BD56" s="59" t="s">
        <v>73</v>
      </c>
      <c r="BE56" s="59" t="s">
        <v>73</v>
      </c>
      <c r="BF56" s="59" t="s">
        <v>73</v>
      </c>
      <c r="BG56" s="59" t="s">
        <v>73</v>
      </c>
      <c r="BH56" s="59" t="s">
        <v>73</v>
      </c>
      <c r="BI56" s="59" t="s">
        <v>73</v>
      </c>
      <c r="BJ56" s="58">
        <v>358.9</v>
      </c>
      <c r="BK56" s="58">
        <v>3215.9</v>
      </c>
      <c r="BL56" s="58">
        <v>107.19999999999982</v>
      </c>
      <c r="BM56" s="58">
        <v>221.59999999999991</v>
      </c>
      <c r="BN56" s="58">
        <v>216.29999999999973</v>
      </c>
      <c r="BO56" s="58">
        <v>93.600000000000364</v>
      </c>
      <c r="BP56" s="58">
        <v>105.69999999999982</v>
      </c>
      <c r="BQ56" s="58">
        <v>313</v>
      </c>
      <c r="BR56" s="58">
        <v>6266.9000000000024</v>
      </c>
      <c r="BS56" s="58">
        <v>662.39999999999964</v>
      </c>
      <c r="BT56" s="58">
        <v>32</v>
      </c>
      <c r="BU56" s="58">
        <v>64</v>
      </c>
      <c r="BV56" s="58">
        <v>2661</v>
      </c>
      <c r="BW56" s="58">
        <v>311</v>
      </c>
      <c r="BX56" s="58">
        <v>270</v>
      </c>
      <c r="BY56" s="58">
        <v>116</v>
      </c>
      <c r="BZ56" s="58">
        <v>94.936999999999998</v>
      </c>
      <c r="CA56" s="58">
        <v>132.92500000000001</v>
      </c>
      <c r="CB56" s="58">
        <v>158.19999999999999</v>
      </c>
      <c r="CC56" s="58">
        <v>410</v>
      </c>
      <c r="CD56" s="58">
        <v>362.33600000000001</v>
      </c>
      <c r="CE56" s="58">
        <v>730.41199999999992</v>
      </c>
      <c r="CF56" s="58">
        <v>1222.79</v>
      </c>
      <c r="CG56" s="58">
        <v>1152</v>
      </c>
      <c r="CH56" s="58">
        <v>246.1</v>
      </c>
      <c r="CI56" s="58">
        <v>335</v>
      </c>
      <c r="CJ56" s="58">
        <v>304</v>
      </c>
      <c r="CK56" s="58">
        <v>537.399</v>
      </c>
      <c r="CL56" s="58">
        <v>1532.7</v>
      </c>
      <c r="CM56" s="58">
        <v>1240.4000000000001</v>
      </c>
      <c r="CN56" s="58">
        <v>356.9</v>
      </c>
      <c r="CO56" s="58">
        <v>940.00999999999988</v>
      </c>
      <c r="CP56" s="58">
        <v>3619.4549999999999</v>
      </c>
      <c r="CQ56" s="58">
        <v>4372.1639999999998</v>
      </c>
      <c r="CR56" s="58">
        <v>5923.5</v>
      </c>
      <c r="CS56" s="58">
        <v>8260.7999999999993</v>
      </c>
      <c r="CT56" s="58">
        <v>1824.8</v>
      </c>
      <c r="CU56" s="58">
        <v>5034.8649999999998</v>
      </c>
      <c r="CV56" s="58">
        <v>303.959</v>
      </c>
      <c r="CW56" s="58">
        <v>6266.58</v>
      </c>
      <c r="CX56" s="58">
        <v>4940.7090000000007</v>
      </c>
      <c r="CY56" s="58">
        <v>3048.6</v>
      </c>
      <c r="CZ56" s="58">
        <v>787.5619999999999</v>
      </c>
      <c r="DA56" s="58">
        <v>2391.7690000000002</v>
      </c>
      <c r="DB56" s="58">
        <v>2336.1999999999998</v>
      </c>
      <c r="DC56" s="58">
        <v>2636.4059999999999</v>
      </c>
      <c r="DD56" s="58">
        <v>1797.7259999999999</v>
      </c>
      <c r="DE56" s="58">
        <v>2466.009</v>
      </c>
      <c r="DF56" s="58">
        <v>226.76499999999999</v>
      </c>
      <c r="DG56" s="58">
        <v>461.61399999999998</v>
      </c>
      <c r="DH56" s="58">
        <v>878.36599999999999</v>
      </c>
      <c r="DI56" s="58">
        <v>458.62</v>
      </c>
      <c r="DJ56" s="58">
        <v>3919.8879999999999</v>
      </c>
      <c r="DK56" s="58">
        <v>422.8</v>
      </c>
      <c r="DL56" s="58">
        <v>580.44600000000003</v>
      </c>
      <c r="DM56" s="58">
        <v>2276.0909999999999</v>
      </c>
      <c r="DN56" s="58">
        <v>416.44600000000003</v>
      </c>
      <c r="DO56" s="58">
        <v>571.1</v>
      </c>
      <c r="DP56" s="58">
        <v>905.149</v>
      </c>
      <c r="DQ56" s="58">
        <v>2549.8999999999996</v>
      </c>
      <c r="DR56" s="58">
        <v>1812.752</v>
      </c>
      <c r="DS56" s="58">
        <v>2050.1289999999999</v>
      </c>
      <c r="DT56" s="58">
        <v>1378.9279999999999</v>
      </c>
      <c r="DU56" s="58">
        <v>1266.0149999999999</v>
      </c>
      <c r="DV56" s="58">
        <v>1587.3989999999999</v>
      </c>
      <c r="DW56" s="58">
        <v>841.09400000000005</v>
      </c>
      <c r="DX56" s="58">
        <v>458.79599999999999</v>
      </c>
      <c r="DY56" s="58">
        <v>409.03699999999998</v>
      </c>
      <c r="DZ56" s="58">
        <v>1260.6779999999999</v>
      </c>
      <c r="EA56" s="58">
        <v>2683.739</v>
      </c>
      <c r="EB56" s="58">
        <v>479.017</v>
      </c>
      <c r="EC56" s="58">
        <v>468.37399999999997</v>
      </c>
      <c r="ED56" s="58">
        <v>894.97199999999998</v>
      </c>
      <c r="EE56" s="58">
        <v>2179.7980000000002</v>
      </c>
      <c r="EF56" s="58">
        <v>257.66800000000001</v>
      </c>
      <c r="EG56" s="58">
        <v>2373.0189999999998</v>
      </c>
      <c r="EH56" s="58">
        <v>583.41600000000005</v>
      </c>
      <c r="EI56" s="58">
        <v>590.10200000000009</v>
      </c>
      <c r="EJ56" s="58">
        <v>2551.2339999999999</v>
      </c>
      <c r="EK56" s="58">
        <v>3111.8339999999998</v>
      </c>
      <c r="EL56" s="58">
        <v>203.44200000000001</v>
      </c>
      <c r="EM56" s="58">
        <v>1431.5350000000001</v>
      </c>
      <c r="EN56" s="58">
        <v>543.375</v>
      </c>
      <c r="EO56" s="58">
        <v>631.95499999999993</v>
      </c>
      <c r="EP56" s="58">
        <v>260.89</v>
      </c>
      <c r="EQ56" s="58">
        <v>251.624</v>
      </c>
      <c r="ER56" s="58">
        <v>222.029</v>
      </c>
      <c r="ES56" s="58">
        <v>417.72</v>
      </c>
      <c r="ET56" s="58">
        <v>410.37899999999996</v>
      </c>
      <c r="EU56" s="58">
        <v>248.429</v>
      </c>
      <c r="EV56" s="58">
        <v>229.23399999999998</v>
      </c>
      <c r="EW56" s="58">
        <v>2293.0799999999995</v>
      </c>
      <c r="EX56" s="58">
        <v>3677.0990000000002</v>
      </c>
      <c r="EY56" s="58">
        <v>702.548</v>
      </c>
      <c r="EZ56" s="58">
        <v>600.49699999999996</v>
      </c>
      <c r="FA56" s="58">
        <v>408.19700000000006</v>
      </c>
      <c r="FB56" s="58">
        <v>2479.5010000000002</v>
      </c>
      <c r="FC56" s="58">
        <v>1065.9359999999999</v>
      </c>
      <c r="FD56" s="58">
        <v>2126.5860000000002</v>
      </c>
      <c r="FE56" s="58">
        <v>3233.5959999999995</v>
      </c>
      <c r="FF56" s="58">
        <v>291.06899999999996</v>
      </c>
      <c r="FG56" s="58">
        <v>943.30499999999995</v>
      </c>
      <c r="FH56" s="58">
        <v>6422.8670000000002</v>
      </c>
      <c r="FI56" s="58">
        <v>3758.6480000000001</v>
      </c>
      <c r="FJ56" s="58">
        <v>2238.4809999999998</v>
      </c>
      <c r="FK56" s="58">
        <v>2680.5070000000001</v>
      </c>
      <c r="FL56" s="58">
        <v>712.01900000000001</v>
      </c>
      <c r="FM56" s="58">
        <v>407.98899999999998</v>
      </c>
      <c r="FN56" s="60">
        <v>3214.2</v>
      </c>
      <c r="FO56" s="60">
        <v>2872.8</v>
      </c>
      <c r="FP56" s="60">
        <v>2013.3</v>
      </c>
      <c r="FQ56" s="60">
        <v>203.5</v>
      </c>
      <c r="FR56" s="60">
        <v>448.5</v>
      </c>
      <c r="FS56" s="60">
        <v>486.7</v>
      </c>
      <c r="FT56" s="60">
        <v>500.6</v>
      </c>
      <c r="FU56" s="60">
        <v>1539.1</v>
      </c>
      <c r="FV56" s="60">
        <v>218</v>
      </c>
      <c r="FW56" s="60">
        <v>1541</v>
      </c>
      <c r="FX56" s="60">
        <v>362.1</v>
      </c>
      <c r="FY56" s="114">
        <v>374</v>
      </c>
      <c r="FZ56" s="114">
        <v>4099.4949999999999</v>
      </c>
      <c r="GA56" s="114">
        <v>459.31900000000002</v>
      </c>
      <c r="GB56" s="114">
        <v>3391.6219999999998</v>
      </c>
      <c r="GC56" s="60">
        <v>2525.7800000000002</v>
      </c>
      <c r="GD56" s="114">
        <v>2724.2959999999998</v>
      </c>
      <c r="GE56" s="114">
        <v>1196.2570000000001</v>
      </c>
      <c r="GF56" s="114">
        <v>7352.5178400000013</v>
      </c>
      <c r="GG56" s="114">
        <v>1066.6275700000001</v>
      </c>
      <c r="GH56" s="114">
        <v>406.63605000000001</v>
      </c>
      <c r="GI56" s="114">
        <v>324.399</v>
      </c>
      <c r="GJ56" s="114">
        <v>2657.1070199999999</v>
      </c>
      <c r="GK56" s="114">
        <v>379.02240999999998</v>
      </c>
      <c r="GL56" s="114">
        <v>495.68162800000005</v>
      </c>
      <c r="GM56" s="114">
        <v>5784.8593199999996</v>
      </c>
      <c r="GN56" s="114">
        <v>2270.6090349999999</v>
      </c>
      <c r="GO56" s="114">
        <v>339.64953300000002</v>
      </c>
      <c r="GP56" s="114">
        <v>395.58660000000003</v>
      </c>
      <c r="GQ56" s="114">
        <v>1496.86204</v>
      </c>
      <c r="GR56" s="114">
        <v>3742.3612600000001</v>
      </c>
      <c r="GS56" s="114">
        <v>603.83324000000005</v>
      </c>
      <c r="GT56" s="114">
        <v>2095.4373900000001</v>
      </c>
      <c r="GU56" s="114">
        <v>317.57962299999997</v>
      </c>
      <c r="GV56" s="114">
        <v>381.33861499999995</v>
      </c>
      <c r="GW56" s="114">
        <v>371.70373999999993</v>
      </c>
      <c r="GX56" s="114">
        <v>302.62529999999998</v>
      </c>
      <c r="GY56" s="114">
        <v>6288.4650000000001</v>
      </c>
      <c r="GZ56" s="114">
        <v>423.99597099999994</v>
      </c>
    </row>
    <row r="57" spans="1:208" s="10" customFormat="1" x14ac:dyDescent="0.25">
      <c r="A57" s="61" t="s">
        <v>66</v>
      </c>
      <c r="B57" s="62">
        <v>2</v>
      </c>
      <c r="C57" s="62">
        <v>41</v>
      </c>
      <c r="D57" s="62">
        <v>530</v>
      </c>
      <c r="E57" s="62">
        <v>47</v>
      </c>
      <c r="F57" s="62">
        <v>52</v>
      </c>
      <c r="G57" s="62">
        <v>38</v>
      </c>
      <c r="H57" s="62">
        <v>23</v>
      </c>
      <c r="I57" s="62">
        <v>17</v>
      </c>
      <c r="J57" s="62">
        <v>64</v>
      </c>
      <c r="K57" s="62">
        <v>70</v>
      </c>
      <c r="L57" s="62">
        <v>30</v>
      </c>
      <c r="M57" s="62">
        <v>11</v>
      </c>
      <c r="N57" s="62">
        <v>3</v>
      </c>
      <c r="O57" s="62">
        <v>34</v>
      </c>
      <c r="P57" s="62">
        <v>530</v>
      </c>
      <c r="Q57" s="62">
        <v>37</v>
      </c>
      <c r="R57" s="62">
        <v>33</v>
      </c>
      <c r="S57" s="62">
        <v>77</v>
      </c>
      <c r="T57" s="62">
        <v>100.5</v>
      </c>
      <c r="U57" s="62">
        <v>12.1</v>
      </c>
      <c r="V57" s="62">
        <v>63.1</v>
      </c>
      <c r="W57" s="62">
        <v>100.2</v>
      </c>
      <c r="X57" s="62">
        <v>167.6</v>
      </c>
      <c r="Y57" s="62">
        <v>1</v>
      </c>
      <c r="Z57" s="62">
        <v>63</v>
      </c>
      <c r="AA57" s="62">
        <v>169.4</v>
      </c>
      <c r="AB57" s="62">
        <v>29.700000000000017</v>
      </c>
      <c r="AC57" s="62">
        <v>14.199999999999989</v>
      </c>
      <c r="AD57" s="62">
        <v>16.699999999999989</v>
      </c>
      <c r="AE57" s="62">
        <v>37.099999999999994</v>
      </c>
      <c r="AF57" s="62">
        <v>67.399999999999949</v>
      </c>
      <c r="AG57" s="62">
        <v>177.49999999999997</v>
      </c>
      <c r="AH57" s="62">
        <v>29.200000000000017</v>
      </c>
      <c r="AI57" s="62">
        <v>28.199999999999903</v>
      </c>
      <c r="AJ57" s="62">
        <v>24.30000000000004</v>
      </c>
      <c r="AK57" s="62">
        <v>37.499999999999972</v>
      </c>
      <c r="AL57" s="62" t="s">
        <v>73</v>
      </c>
      <c r="AM57" s="62" t="s">
        <v>73</v>
      </c>
      <c r="AN57" s="62" t="s">
        <v>73</v>
      </c>
      <c r="AO57" s="62" t="s">
        <v>73</v>
      </c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2" t="s">
        <v>73</v>
      </c>
      <c r="AX57" s="62" t="s">
        <v>73</v>
      </c>
      <c r="AY57" s="62" t="s">
        <v>73</v>
      </c>
      <c r="AZ57" s="62" t="s">
        <v>73</v>
      </c>
      <c r="BA57" s="62" t="s">
        <v>73</v>
      </c>
      <c r="BB57" s="62" t="s">
        <v>73</v>
      </c>
      <c r="BC57" s="62" t="s">
        <v>73</v>
      </c>
      <c r="BD57" s="62" t="s">
        <v>73</v>
      </c>
      <c r="BE57" s="62" t="s">
        <v>73</v>
      </c>
      <c r="BF57" s="62" t="s">
        <v>73</v>
      </c>
      <c r="BG57" s="62" t="s">
        <v>73</v>
      </c>
      <c r="BH57" s="62" t="s">
        <v>73</v>
      </c>
      <c r="BI57" s="62" t="s">
        <v>73</v>
      </c>
      <c r="BJ57" s="62">
        <v>84</v>
      </c>
      <c r="BK57" s="62">
        <v>360.1</v>
      </c>
      <c r="BL57" s="62">
        <v>3.8999999999999773</v>
      </c>
      <c r="BM57" s="62">
        <v>25.199999999999989</v>
      </c>
      <c r="BN57" s="62">
        <v>102.40000000000003</v>
      </c>
      <c r="BO57" s="62">
        <v>20.699999999999932</v>
      </c>
      <c r="BP57" s="62">
        <v>1.8000000000000682</v>
      </c>
      <c r="BQ57" s="62">
        <v>92.199999999999932</v>
      </c>
      <c r="BR57" s="62">
        <v>3592.8</v>
      </c>
      <c r="BS57" s="62">
        <v>650</v>
      </c>
      <c r="BT57" s="62">
        <v>10</v>
      </c>
      <c r="BU57" s="62">
        <v>62</v>
      </c>
      <c r="BV57" s="62">
        <v>2528</v>
      </c>
      <c r="BW57" s="62">
        <v>299.7</v>
      </c>
      <c r="BX57" s="62">
        <v>142</v>
      </c>
      <c r="BY57" s="62">
        <v>64</v>
      </c>
      <c r="BZ57" s="62">
        <v>12.849</v>
      </c>
      <c r="CA57" s="62">
        <v>50.930999999999997</v>
      </c>
      <c r="CB57" s="62">
        <v>67</v>
      </c>
      <c r="CC57" s="62">
        <v>225</v>
      </c>
      <c r="CD57" s="62">
        <v>183.55600000000001</v>
      </c>
      <c r="CE57" s="62">
        <v>411.16199999999998</v>
      </c>
      <c r="CF57" s="62">
        <v>1036</v>
      </c>
      <c r="CG57" s="62">
        <v>961</v>
      </c>
      <c r="CH57" s="62">
        <v>201</v>
      </c>
      <c r="CI57" s="62">
        <v>201</v>
      </c>
      <c r="CJ57" s="62">
        <v>163</v>
      </c>
      <c r="CK57" s="62">
        <v>363.61200000000002</v>
      </c>
      <c r="CL57" s="62">
        <v>1383.9</v>
      </c>
      <c r="CM57" s="62">
        <v>1121.7</v>
      </c>
      <c r="CN57" s="62">
        <v>246</v>
      </c>
      <c r="CO57" s="62">
        <v>893.28</v>
      </c>
      <c r="CP57" s="62">
        <v>3393.6570000000002</v>
      </c>
      <c r="CQ57" s="62">
        <v>4185.9769999999999</v>
      </c>
      <c r="CR57" s="62">
        <v>2993.6</v>
      </c>
      <c r="CS57" s="62">
        <v>3895.2</v>
      </c>
      <c r="CT57" s="62">
        <v>1701.4</v>
      </c>
      <c r="CU57" s="62">
        <v>4065.502</v>
      </c>
      <c r="CV57" s="62">
        <v>162.61099999999999</v>
      </c>
      <c r="CW57" s="62">
        <v>540.79999999999995</v>
      </c>
      <c r="CX57" s="62">
        <v>3386.3</v>
      </c>
      <c r="CY57" s="62">
        <v>1057.0999999999999</v>
      </c>
      <c r="CZ57" s="62">
        <v>273.71199999999999</v>
      </c>
      <c r="DA57" s="62">
        <v>2178.9059999999999</v>
      </c>
      <c r="DB57" s="62">
        <v>2232.9</v>
      </c>
      <c r="DC57" s="62">
        <v>2419.7539999999999</v>
      </c>
      <c r="DD57" s="62">
        <v>1383.0930000000001</v>
      </c>
      <c r="DE57" s="62">
        <v>320.00400000000002</v>
      </c>
      <c r="DF57" s="62">
        <v>70.427000000000007</v>
      </c>
      <c r="DG57" s="62">
        <v>396.38799999999998</v>
      </c>
      <c r="DH57" s="62">
        <v>830.93200000000002</v>
      </c>
      <c r="DI57" s="62">
        <v>394.19799999999998</v>
      </c>
      <c r="DJ57" s="62">
        <v>3821.4270000000001</v>
      </c>
      <c r="DK57" s="62">
        <v>332.5</v>
      </c>
      <c r="DL57" s="62">
        <v>390.81400000000002</v>
      </c>
      <c r="DM57" s="62">
        <v>1320.778</v>
      </c>
      <c r="DN57" s="62">
        <v>244.184</v>
      </c>
      <c r="DO57" s="62">
        <v>152.9</v>
      </c>
      <c r="DP57" s="62">
        <v>398.54399999999998</v>
      </c>
      <c r="DQ57" s="62">
        <v>175.8</v>
      </c>
      <c r="DR57" s="62">
        <v>152.34399999999999</v>
      </c>
      <c r="DS57" s="62">
        <v>165.36099999999999</v>
      </c>
      <c r="DT57" s="62">
        <v>301.20499999999998</v>
      </c>
      <c r="DU57" s="62">
        <v>214.24199999999999</v>
      </c>
      <c r="DV57" s="62">
        <v>167.06</v>
      </c>
      <c r="DW57" s="62">
        <v>121.56699999999999</v>
      </c>
      <c r="DX57" s="62">
        <v>245.56100000000001</v>
      </c>
      <c r="DY57" s="62">
        <v>118.759</v>
      </c>
      <c r="DZ57" s="62">
        <v>269.76</v>
      </c>
      <c r="EA57" s="62">
        <v>135.72800000000001</v>
      </c>
      <c r="EB57" s="62">
        <v>276.87599999999998</v>
      </c>
      <c r="EC57" s="62">
        <v>247.38800000000001</v>
      </c>
      <c r="ED57" s="62">
        <v>369.04300000000001</v>
      </c>
      <c r="EE57" s="62">
        <v>591.89700000000005</v>
      </c>
      <c r="EF57" s="62">
        <v>130.32300000000001</v>
      </c>
      <c r="EG57" s="62">
        <v>194.05699999999999</v>
      </c>
      <c r="EH57" s="62">
        <v>184.88900000000001</v>
      </c>
      <c r="EI57" s="62">
        <v>177.08199999999999</v>
      </c>
      <c r="EJ57" s="62">
        <v>148.70500000000001</v>
      </c>
      <c r="EK57" s="62">
        <v>111.395</v>
      </c>
      <c r="EL57" s="62">
        <v>139.04</v>
      </c>
      <c r="EM57" s="62">
        <v>1322.2080000000001</v>
      </c>
      <c r="EN57" s="62">
        <v>490.60199999999998</v>
      </c>
      <c r="EO57" s="62">
        <v>599.16099999999994</v>
      </c>
      <c r="EP57" s="62">
        <v>162.92099999999999</v>
      </c>
      <c r="EQ57" s="62">
        <v>246.95699999999999</v>
      </c>
      <c r="ER57" s="62">
        <v>165.672</v>
      </c>
      <c r="ES57" s="62">
        <v>314.613</v>
      </c>
      <c r="ET57" s="62">
        <v>291.65499999999997</v>
      </c>
      <c r="EU57" s="62">
        <v>156.79599999999999</v>
      </c>
      <c r="EV57" s="62">
        <v>171.381</v>
      </c>
      <c r="EW57" s="62">
        <v>218.066</v>
      </c>
      <c r="EX57" s="62">
        <v>3235.1410000000001</v>
      </c>
      <c r="EY57" s="62">
        <v>651.05999999999995</v>
      </c>
      <c r="EZ57" s="62">
        <v>510.56900000000002</v>
      </c>
      <c r="FA57" s="62">
        <v>295.52600000000001</v>
      </c>
      <c r="FB57" s="62">
        <v>390.69099999999997</v>
      </c>
      <c r="FC57" s="62">
        <v>997.03599999999994</v>
      </c>
      <c r="FD57" s="62">
        <v>1006.336</v>
      </c>
      <c r="FE57" s="62">
        <v>82.405000000000001</v>
      </c>
      <c r="FF57" s="62">
        <v>158.37799999999999</v>
      </c>
      <c r="FG57" s="62">
        <v>237.054</v>
      </c>
      <c r="FH57" s="62">
        <v>1425.6189999999999</v>
      </c>
      <c r="FI57" s="62">
        <v>688.63699999999994</v>
      </c>
      <c r="FJ57" s="62">
        <v>1116.0840000000001</v>
      </c>
      <c r="FK57" s="62">
        <v>1908.146</v>
      </c>
      <c r="FL57" s="62">
        <v>524.94899999999996</v>
      </c>
      <c r="FM57" s="62">
        <v>252.21</v>
      </c>
      <c r="FN57" s="63">
        <v>1109.7</v>
      </c>
      <c r="FO57" s="63">
        <v>2699.5</v>
      </c>
      <c r="FP57" s="63">
        <v>697.5</v>
      </c>
      <c r="FQ57" s="63">
        <v>118.9</v>
      </c>
      <c r="FR57" s="63">
        <v>274.8</v>
      </c>
      <c r="FS57" s="63">
        <v>104.3</v>
      </c>
      <c r="FT57" s="63">
        <v>234.4</v>
      </c>
      <c r="FU57" s="63">
        <v>156.6</v>
      </c>
      <c r="FV57" s="63">
        <v>40.200000000000003</v>
      </c>
      <c r="FW57" s="63">
        <v>362.6</v>
      </c>
      <c r="FX57" s="63">
        <v>224.1</v>
      </c>
      <c r="FY57" s="115">
        <v>165.2</v>
      </c>
      <c r="FZ57" s="115">
        <v>3732.8449999999998</v>
      </c>
      <c r="GA57" s="115">
        <v>281.75700000000001</v>
      </c>
      <c r="GB57" s="115">
        <v>3269.5059999999999</v>
      </c>
      <c r="GC57" s="63">
        <v>240.13200000000001</v>
      </c>
      <c r="GD57" s="115">
        <v>2548.1570000000002</v>
      </c>
      <c r="GE57" s="115">
        <v>90.448999999999998</v>
      </c>
      <c r="GF57" s="115">
        <v>7152.7888400000011</v>
      </c>
      <c r="GG57" s="115">
        <v>707.65617000000009</v>
      </c>
      <c r="GH57" s="115">
        <v>150.64304999999999</v>
      </c>
      <c r="GI57" s="115">
        <v>223.261</v>
      </c>
      <c r="GJ57" s="115">
        <v>211.42802000000003</v>
      </c>
      <c r="GK57" s="115">
        <v>278.67253999999997</v>
      </c>
      <c r="GL57" s="115">
        <v>373.98862800000001</v>
      </c>
      <c r="GM57" s="115">
        <v>2580.3388199999995</v>
      </c>
      <c r="GN57" s="115">
        <v>214.83293499999999</v>
      </c>
      <c r="GO57" s="115">
        <v>211.09153300000003</v>
      </c>
      <c r="GP57" s="115">
        <v>242.88760000000005</v>
      </c>
      <c r="GQ57" s="115">
        <v>1401.296</v>
      </c>
      <c r="GR57" s="115">
        <v>3579.0505600000001</v>
      </c>
      <c r="GS57" s="115">
        <v>511.51264000000003</v>
      </c>
      <c r="GT57" s="115">
        <v>957.40802999999994</v>
      </c>
      <c r="GU57" s="115">
        <v>225.96962299999998</v>
      </c>
      <c r="GV57" s="115">
        <v>244.86861499999998</v>
      </c>
      <c r="GW57" s="115">
        <v>249.18773999999999</v>
      </c>
      <c r="GX57" s="115">
        <v>240.60229999999999</v>
      </c>
      <c r="GY57" s="115">
        <v>2935.2469999999998</v>
      </c>
      <c r="GZ57" s="115">
        <v>265.81397099999998</v>
      </c>
    </row>
    <row r="58" spans="1:208" s="10" customFormat="1" x14ac:dyDescent="0.25">
      <c r="A58" s="61" t="s">
        <v>67</v>
      </c>
      <c r="B58" s="62">
        <v>53</v>
      </c>
      <c r="C58" s="62">
        <v>6</v>
      </c>
      <c r="D58" s="62">
        <v>94</v>
      </c>
      <c r="E58" s="62">
        <v>167</v>
      </c>
      <c r="F58" s="62">
        <v>30</v>
      </c>
      <c r="G58" s="62">
        <v>138</v>
      </c>
      <c r="H58" s="62">
        <v>825</v>
      </c>
      <c r="I58" s="62">
        <v>1040</v>
      </c>
      <c r="J58" s="62">
        <v>106</v>
      </c>
      <c r="K58" s="62">
        <v>245</v>
      </c>
      <c r="L58" s="62">
        <v>43</v>
      </c>
      <c r="M58" s="62">
        <v>208</v>
      </c>
      <c r="N58" s="62">
        <v>129</v>
      </c>
      <c r="O58" s="62">
        <v>27</v>
      </c>
      <c r="P58" s="62">
        <v>94.402000000000001</v>
      </c>
      <c r="Q58" s="62">
        <v>242</v>
      </c>
      <c r="R58" s="62">
        <v>284</v>
      </c>
      <c r="S58" s="62">
        <v>131</v>
      </c>
      <c r="T58" s="62">
        <v>321.8</v>
      </c>
      <c r="U58" s="62">
        <v>254.1499999999869</v>
      </c>
      <c r="V58" s="62">
        <v>343.10000000001526</v>
      </c>
      <c r="W58" s="62">
        <v>508.90000000001237</v>
      </c>
      <c r="X58" s="62">
        <v>277.20000000001744</v>
      </c>
      <c r="Y58" s="62">
        <v>292</v>
      </c>
      <c r="Z58" s="62">
        <v>242.8</v>
      </c>
      <c r="AA58" s="62">
        <v>435.40000000000003</v>
      </c>
      <c r="AB58" s="62">
        <v>1059.2</v>
      </c>
      <c r="AC58" s="62">
        <v>204.59999999999991</v>
      </c>
      <c r="AD58" s="62">
        <v>183</v>
      </c>
      <c r="AE58" s="62">
        <v>320.69999999999976</v>
      </c>
      <c r="AF58" s="62">
        <v>203.80000000000018</v>
      </c>
      <c r="AG58" s="62">
        <v>424.59999999999985</v>
      </c>
      <c r="AH58" s="62">
        <v>281.09999999999985</v>
      </c>
      <c r="AI58" s="62">
        <v>179.60000000000036</v>
      </c>
      <c r="AJ58" s="62">
        <v>157.5</v>
      </c>
      <c r="AK58" s="62">
        <v>318.29999999999967</v>
      </c>
      <c r="AL58" s="62" t="s">
        <v>73</v>
      </c>
      <c r="AM58" s="62" t="s">
        <v>73</v>
      </c>
      <c r="AN58" s="62" t="s">
        <v>73</v>
      </c>
      <c r="AO58" s="62" t="s">
        <v>73</v>
      </c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2" t="s">
        <v>73</v>
      </c>
      <c r="AX58" s="62" t="s">
        <v>73</v>
      </c>
      <c r="AY58" s="62" t="s">
        <v>73</v>
      </c>
      <c r="AZ58" s="62" t="s">
        <v>73</v>
      </c>
      <c r="BA58" s="62" t="s">
        <v>73</v>
      </c>
      <c r="BB58" s="62" t="s">
        <v>73</v>
      </c>
      <c r="BC58" s="62" t="s">
        <v>73</v>
      </c>
      <c r="BD58" s="62" t="s">
        <v>73</v>
      </c>
      <c r="BE58" s="62" t="s">
        <v>73</v>
      </c>
      <c r="BF58" s="62" t="s">
        <v>73</v>
      </c>
      <c r="BG58" s="62" t="s">
        <v>73</v>
      </c>
      <c r="BH58" s="62" t="s">
        <v>73</v>
      </c>
      <c r="BI58" s="62" t="s">
        <v>73</v>
      </c>
      <c r="BJ58" s="62">
        <v>262</v>
      </c>
      <c r="BK58" s="62">
        <v>2842.9</v>
      </c>
      <c r="BL58" s="62">
        <v>91.799999999999727</v>
      </c>
      <c r="BM58" s="62">
        <v>183.10000000000036</v>
      </c>
      <c r="BN58" s="62">
        <v>79.5</v>
      </c>
      <c r="BO58" s="62">
        <v>63.699999999999818</v>
      </c>
      <c r="BP58" s="62">
        <v>102.40000000000009</v>
      </c>
      <c r="BQ58" s="62">
        <v>219.79999999999973</v>
      </c>
      <c r="BR58" s="62">
        <v>2672.1000000000004</v>
      </c>
      <c r="BS58" s="62">
        <v>12</v>
      </c>
      <c r="BT58" s="62">
        <v>22</v>
      </c>
      <c r="BU58" s="62">
        <v>0</v>
      </c>
      <c r="BV58" s="62">
        <v>89</v>
      </c>
      <c r="BW58" s="62">
        <v>0</v>
      </c>
      <c r="BX58" s="62">
        <v>124</v>
      </c>
      <c r="BY58" s="62">
        <v>49</v>
      </c>
      <c r="BZ58" s="62">
        <v>82.087999999999994</v>
      </c>
      <c r="CA58" s="62">
        <v>80.994</v>
      </c>
      <c r="CB58" s="62">
        <v>91</v>
      </c>
      <c r="CC58" s="62">
        <v>183</v>
      </c>
      <c r="CD58" s="62">
        <v>164.78</v>
      </c>
      <c r="CE58" s="62">
        <v>217.35</v>
      </c>
      <c r="CF58" s="62">
        <v>159</v>
      </c>
      <c r="CG58" s="62">
        <v>180</v>
      </c>
      <c r="CH58" s="62">
        <v>39</v>
      </c>
      <c r="CI58" s="62">
        <v>112</v>
      </c>
      <c r="CJ58" s="62">
        <v>141</v>
      </c>
      <c r="CK58" s="62">
        <v>154.20500000000001</v>
      </c>
      <c r="CL58" s="62">
        <v>109.8</v>
      </c>
      <c r="CM58" s="62">
        <v>99.3</v>
      </c>
      <c r="CN58" s="62">
        <v>102</v>
      </c>
      <c r="CO58" s="62">
        <v>43.06</v>
      </c>
      <c r="CP58" s="62">
        <v>72.528000000000006</v>
      </c>
      <c r="CQ58" s="62">
        <v>154.21799999999999</v>
      </c>
      <c r="CR58" s="62">
        <v>255.9</v>
      </c>
      <c r="CS58" s="62">
        <v>122.4</v>
      </c>
      <c r="CT58" s="62">
        <v>95.3</v>
      </c>
      <c r="CU58" s="62">
        <v>94.046999999999997</v>
      </c>
      <c r="CV58" s="62">
        <v>141.34800000000001</v>
      </c>
      <c r="CW58" s="62">
        <v>2402.6</v>
      </c>
      <c r="CX58" s="62">
        <v>307.065</v>
      </c>
      <c r="CY58" s="62">
        <v>1606.5</v>
      </c>
      <c r="CZ58" s="62">
        <v>511.98399999999998</v>
      </c>
      <c r="DA58" s="62">
        <v>211.38</v>
      </c>
      <c r="DB58" s="62">
        <v>101.6</v>
      </c>
      <c r="DC58" s="62">
        <v>216.65199999999999</v>
      </c>
      <c r="DD58" s="62">
        <v>414.05200000000002</v>
      </c>
      <c r="DE58" s="62">
        <v>2143.9250000000002</v>
      </c>
      <c r="DF58" s="62">
        <v>147.898</v>
      </c>
      <c r="DG58" s="62">
        <v>42.863999999999997</v>
      </c>
      <c r="DH58" s="62">
        <v>43.929000000000002</v>
      </c>
      <c r="DI58" s="62">
        <v>30.417999999999999</v>
      </c>
      <c r="DJ58" s="62">
        <v>95.072999999999993</v>
      </c>
      <c r="DK58" s="62">
        <v>58.1</v>
      </c>
      <c r="DL58" s="62">
        <v>169.51400000000001</v>
      </c>
      <c r="DM58" s="62">
        <v>955.31299999999999</v>
      </c>
      <c r="DN58" s="62">
        <v>165.94</v>
      </c>
      <c r="DO58" s="62">
        <v>404.8</v>
      </c>
      <c r="DP58" s="62">
        <v>449.03899999999999</v>
      </c>
      <c r="DQ58" s="62">
        <v>1459.1</v>
      </c>
      <c r="DR58" s="62">
        <v>1559.9079999999999</v>
      </c>
      <c r="DS58" s="62">
        <v>1882.047</v>
      </c>
      <c r="DT58" s="62">
        <v>751.03800000000001</v>
      </c>
      <c r="DU58" s="62">
        <v>350.40600000000001</v>
      </c>
      <c r="DV58" s="62">
        <v>915.85500000000002</v>
      </c>
      <c r="DW58" s="62">
        <v>213.70099999999999</v>
      </c>
      <c r="DX58" s="62">
        <v>210.73400000000001</v>
      </c>
      <c r="DY58" s="62">
        <v>256.27499999999998</v>
      </c>
      <c r="DZ58" s="62">
        <v>951.66499999999996</v>
      </c>
      <c r="EA58" s="62">
        <v>2537.0340000000001</v>
      </c>
      <c r="EB58" s="62">
        <v>201.93100000000001</v>
      </c>
      <c r="EC58" s="62">
        <v>216.05699999999999</v>
      </c>
      <c r="ED58" s="62">
        <v>272.21499999999997</v>
      </c>
      <c r="EE58" s="62">
        <v>1516.894</v>
      </c>
      <c r="EF58" s="62">
        <v>120.717</v>
      </c>
      <c r="EG58" s="62">
        <v>2122.9920000000002</v>
      </c>
      <c r="EH58" s="62">
        <v>376.59500000000003</v>
      </c>
      <c r="EI58" s="62">
        <v>412.82</v>
      </c>
      <c r="EJ58" s="62">
        <v>2402.248</v>
      </c>
      <c r="EK58" s="62">
        <v>3000.1410000000001</v>
      </c>
      <c r="EL58" s="62">
        <v>64.281999999999996</v>
      </c>
      <c r="EM58" s="62">
        <v>106.17700000000001</v>
      </c>
      <c r="EN58" s="62">
        <v>50.743000000000002</v>
      </c>
      <c r="EO58" s="62">
        <v>32.031999999999996</v>
      </c>
      <c r="EP58" s="62">
        <v>73.504000000000005</v>
      </c>
      <c r="EQ58" s="62">
        <v>4.2510000000000003</v>
      </c>
      <c r="ER58" s="62">
        <v>55.356999999999999</v>
      </c>
      <c r="ES58" s="62">
        <v>95.358000000000004</v>
      </c>
      <c r="ET58" s="62">
        <v>115.70399999999999</v>
      </c>
      <c r="EU58" s="62">
        <v>82.119</v>
      </c>
      <c r="EV58" s="62">
        <v>57.271999999999998</v>
      </c>
      <c r="EW58" s="62">
        <v>2062.8029999999999</v>
      </c>
      <c r="EX58" s="62">
        <v>121.505</v>
      </c>
      <c r="EY58" s="62">
        <v>42.128</v>
      </c>
      <c r="EZ58" s="62">
        <v>82.335999999999999</v>
      </c>
      <c r="FA58" s="62">
        <v>112.4</v>
      </c>
      <c r="FB58" s="62">
        <v>88.763999999999996</v>
      </c>
      <c r="FC58" s="62">
        <v>40.479999999999997</v>
      </c>
      <c r="FD58" s="62">
        <v>8.5129999999999999</v>
      </c>
      <c r="FE58" s="62">
        <v>1064.3119999999999</v>
      </c>
      <c r="FF58" s="62">
        <v>117.08</v>
      </c>
      <c r="FG58" s="62">
        <v>700.67399999999998</v>
      </c>
      <c r="FH58" s="62">
        <v>674.548</v>
      </c>
      <c r="FI58" s="62">
        <v>2235.9940000000001</v>
      </c>
      <c r="FJ58" s="62">
        <v>197.39699999999999</v>
      </c>
      <c r="FK58" s="62">
        <v>284.48</v>
      </c>
      <c r="FL58" s="62">
        <v>132.15299999999999</v>
      </c>
      <c r="FM58" s="62">
        <v>154.87299999999999</v>
      </c>
      <c r="FN58" s="63">
        <v>94.4</v>
      </c>
      <c r="FO58" s="63">
        <v>118.2</v>
      </c>
      <c r="FP58" s="63">
        <v>1156.0999999999999</v>
      </c>
      <c r="FQ58" s="63">
        <v>66.5</v>
      </c>
      <c r="FR58" s="63">
        <v>161</v>
      </c>
      <c r="FS58" s="63">
        <v>6.3</v>
      </c>
      <c r="FT58" s="63">
        <v>261.5</v>
      </c>
      <c r="FU58" s="63">
        <v>1382.1</v>
      </c>
      <c r="FV58" s="63">
        <v>150.9</v>
      </c>
      <c r="FW58" s="63">
        <v>1175.5</v>
      </c>
      <c r="FX58" s="63">
        <v>132.30000000000001</v>
      </c>
      <c r="FY58" s="115">
        <v>207.8</v>
      </c>
      <c r="FZ58" s="115">
        <v>362.09199999999998</v>
      </c>
      <c r="GA58" s="115">
        <v>177.52199999999999</v>
      </c>
      <c r="GB58" s="115">
        <v>121.59099999999999</v>
      </c>
      <c r="GC58" s="63">
        <v>2279.848</v>
      </c>
      <c r="GD58" s="115">
        <v>70.489999999999995</v>
      </c>
      <c r="GE58" s="115">
        <v>1105.3989999999999</v>
      </c>
      <c r="GF58" s="115">
        <v>181.90802000000002</v>
      </c>
      <c r="GG58" s="115">
        <v>358.73240000000004</v>
      </c>
      <c r="GH58" s="115">
        <v>255.922</v>
      </c>
      <c r="GI58" s="115">
        <v>100.81100000000001</v>
      </c>
      <c r="GJ58" s="115">
        <v>2441.06</v>
      </c>
      <c r="GK58" s="115">
        <v>100.24987</v>
      </c>
      <c r="GL58" s="115">
        <v>119.256</v>
      </c>
      <c r="GM58" s="115">
        <v>189.55600000000001</v>
      </c>
      <c r="GN58" s="115">
        <v>46.718000000000004</v>
      </c>
      <c r="GO58" s="115">
        <v>128.55799999999999</v>
      </c>
      <c r="GP58" s="115">
        <v>151.44399999999999</v>
      </c>
      <c r="GQ58" s="115">
        <v>92.01603999999999</v>
      </c>
      <c r="GR58" s="115">
        <v>158.3897</v>
      </c>
      <c r="GS58" s="115">
        <v>92.178600000000003</v>
      </c>
      <c r="GT58" s="115">
        <v>1133.71236</v>
      </c>
      <c r="GU58" s="115">
        <v>89.48</v>
      </c>
      <c r="GV58" s="115">
        <v>135.74299999999999</v>
      </c>
      <c r="GW58" s="115">
        <v>103.971</v>
      </c>
      <c r="GX58" s="115">
        <v>46.573</v>
      </c>
      <c r="GY58" s="115">
        <v>51.628</v>
      </c>
      <c r="GZ58" s="115">
        <v>93.055999999999997</v>
      </c>
    </row>
    <row r="59" spans="1:208" s="10" customFormat="1" x14ac:dyDescent="0.25">
      <c r="A59" s="61" t="s">
        <v>68</v>
      </c>
      <c r="B59" s="62">
        <v>17</v>
      </c>
      <c r="C59" s="62">
        <v>28</v>
      </c>
      <c r="D59" s="62">
        <v>0</v>
      </c>
      <c r="E59" s="62">
        <v>29</v>
      </c>
      <c r="F59" s="62">
        <v>5</v>
      </c>
      <c r="G59" s="62">
        <v>103</v>
      </c>
      <c r="H59" s="62">
        <v>34</v>
      </c>
      <c r="I59" s="62">
        <v>3</v>
      </c>
      <c r="J59" s="62">
        <v>3</v>
      </c>
      <c r="K59" s="62">
        <v>6</v>
      </c>
      <c r="L59" s="62">
        <v>5</v>
      </c>
      <c r="M59" s="62">
        <v>20</v>
      </c>
      <c r="N59" s="62">
        <v>13</v>
      </c>
      <c r="O59" s="62">
        <v>20</v>
      </c>
      <c r="P59" s="62">
        <v>0</v>
      </c>
      <c r="Q59" s="62">
        <v>13</v>
      </c>
      <c r="R59" s="62">
        <v>35</v>
      </c>
      <c r="S59" s="62">
        <v>24</v>
      </c>
      <c r="T59" s="62">
        <v>787.4</v>
      </c>
      <c r="U59" s="62">
        <v>146.1</v>
      </c>
      <c r="V59" s="62">
        <v>24.3</v>
      </c>
      <c r="W59" s="62">
        <v>283.60000000000002</v>
      </c>
      <c r="X59" s="62">
        <v>131.4</v>
      </c>
      <c r="Y59" s="62">
        <v>279</v>
      </c>
      <c r="Z59" s="62">
        <v>16</v>
      </c>
      <c r="AA59" s="62">
        <v>12.899999999999999</v>
      </c>
      <c r="AB59" s="62">
        <v>0.10000000000000142</v>
      </c>
      <c r="AC59" s="62">
        <v>30.200000000000003</v>
      </c>
      <c r="AD59" s="62">
        <v>23.799999999999997</v>
      </c>
      <c r="AE59" s="62">
        <v>78.599999999999994</v>
      </c>
      <c r="AF59" s="62">
        <v>10.5</v>
      </c>
      <c r="AG59" s="62">
        <v>52.300000000000011</v>
      </c>
      <c r="AH59" s="62">
        <v>64.999999999999972</v>
      </c>
      <c r="AI59" s="62">
        <v>0.90000000000003411</v>
      </c>
      <c r="AJ59" s="62">
        <v>485.1</v>
      </c>
      <c r="AK59" s="62">
        <v>41.6</v>
      </c>
      <c r="AL59" s="62" t="s">
        <v>73</v>
      </c>
      <c r="AM59" s="62" t="s">
        <v>73</v>
      </c>
      <c r="AN59" s="62" t="s">
        <v>73</v>
      </c>
      <c r="AO59" s="62" t="s">
        <v>73</v>
      </c>
      <c r="AP59" s="62" t="s">
        <v>73</v>
      </c>
      <c r="AQ59" s="62" t="s">
        <v>73</v>
      </c>
      <c r="AR59" s="62" t="s">
        <v>73</v>
      </c>
      <c r="AS59" s="62" t="s">
        <v>73</v>
      </c>
      <c r="AT59" s="62" t="s">
        <v>73</v>
      </c>
      <c r="AU59" s="62" t="s">
        <v>73</v>
      </c>
      <c r="AV59" s="62" t="s">
        <v>73</v>
      </c>
      <c r="AW59" s="62" t="s">
        <v>73</v>
      </c>
      <c r="AX59" s="62" t="s">
        <v>73</v>
      </c>
      <c r="AY59" s="62" t="s">
        <v>73</v>
      </c>
      <c r="AZ59" s="62" t="s">
        <v>73</v>
      </c>
      <c r="BA59" s="62" t="s">
        <v>73</v>
      </c>
      <c r="BB59" s="62" t="s">
        <v>73</v>
      </c>
      <c r="BC59" s="62" t="s">
        <v>73</v>
      </c>
      <c r="BD59" s="62" t="s">
        <v>73</v>
      </c>
      <c r="BE59" s="62" t="s">
        <v>73</v>
      </c>
      <c r="BF59" s="62" t="s">
        <v>73</v>
      </c>
      <c r="BG59" s="62" t="s">
        <v>73</v>
      </c>
      <c r="BH59" s="62" t="s">
        <v>73</v>
      </c>
      <c r="BI59" s="62" t="s">
        <v>73</v>
      </c>
      <c r="BJ59" s="62">
        <v>12.9</v>
      </c>
      <c r="BK59" s="62">
        <v>12.9</v>
      </c>
      <c r="BL59" s="62">
        <v>11.499999999999996</v>
      </c>
      <c r="BM59" s="62">
        <v>13.300000000000004</v>
      </c>
      <c r="BN59" s="62">
        <v>34.4</v>
      </c>
      <c r="BO59" s="62">
        <v>9.2000000000000028</v>
      </c>
      <c r="BP59" s="62">
        <v>1.5</v>
      </c>
      <c r="BQ59" s="62">
        <v>1</v>
      </c>
      <c r="BR59" s="62">
        <v>2</v>
      </c>
      <c r="BS59" s="62">
        <v>0.39999999999999147</v>
      </c>
      <c r="BT59" s="62">
        <v>0</v>
      </c>
      <c r="BU59" s="62">
        <v>2</v>
      </c>
      <c r="BV59" s="62">
        <v>44</v>
      </c>
      <c r="BW59" s="62">
        <v>11.3</v>
      </c>
      <c r="BX59" s="62">
        <v>4</v>
      </c>
      <c r="BY59" s="62">
        <v>3</v>
      </c>
      <c r="BZ59" s="62">
        <v>0</v>
      </c>
      <c r="CA59" s="62">
        <v>1</v>
      </c>
      <c r="CB59" s="62">
        <v>0.2</v>
      </c>
      <c r="CC59" s="62">
        <v>2</v>
      </c>
      <c r="CD59" s="62">
        <v>14</v>
      </c>
      <c r="CE59" s="62">
        <v>101.9</v>
      </c>
      <c r="CF59" s="62">
        <v>27.79</v>
      </c>
      <c r="CG59" s="62">
        <v>11</v>
      </c>
      <c r="CH59" s="62">
        <v>6.1</v>
      </c>
      <c r="CI59" s="62">
        <v>22</v>
      </c>
      <c r="CJ59" s="62">
        <v>0</v>
      </c>
      <c r="CK59" s="62">
        <v>19.582000000000001</v>
      </c>
      <c r="CL59" s="62">
        <v>39</v>
      </c>
      <c r="CM59" s="62">
        <v>19.399999999999999</v>
      </c>
      <c r="CN59" s="62">
        <v>8.8999999999999986</v>
      </c>
      <c r="CO59" s="62">
        <v>3.67</v>
      </c>
      <c r="CP59" s="62">
        <v>153.27000000000001</v>
      </c>
      <c r="CQ59" s="62">
        <v>31.969000000000001</v>
      </c>
      <c r="CR59" s="62">
        <v>2674</v>
      </c>
      <c r="CS59" s="62">
        <v>4243.2</v>
      </c>
      <c r="CT59" s="62">
        <v>28.1</v>
      </c>
      <c r="CU59" s="62">
        <v>875.31600000000003</v>
      </c>
      <c r="CV59" s="62">
        <v>0</v>
      </c>
      <c r="CW59" s="62">
        <v>3323.18</v>
      </c>
      <c r="CX59" s="62">
        <v>1247.3440000000001</v>
      </c>
      <c r="CY59" s="62">
        <v>385</v>
      </c>
      <c r="CZ59" s="62">
        <v>1.8659999999999999</v>
      </c>
      <c r="DA59" s="62">
        <v>1.4829999999999999</v>
      </c>
      <c r="DB59" s="62">
        <v>1.7</v>
      </c>
      <c r="DC59" s="62">
        <v>0</v>
      </c>
      <c r="DD59" s="62">
        <v>0.58099999999999996</v>
      </c>
      <c r="DE59" s="62">
        <v>2.08</v>
      </c>
      <c r="DF59" s="62">
        <v>8.44</v>
      </c>
      <c r="DG59" s="62">
        <v>22.361999999999998</v>
      </c>
      <c r="DH59" s="62">
        <v>3.5049999999999999</v>
      </c>
      <c r="DI59" s="62">
        <v>34.003999999999998</v>
      </c>
      <c r="DJ59" s="62">
        <v>3.3879999999999999</v>
      </c>
      <c r="DK59" s="62">
        <v>32.199999999999996</v>
      </c>
      <c r="DL59" s="62">
        <v>20.118000000000002</v>
      </c>
      <c r="DM59" s="62">
        <v>0</v>
      </c>
      <c r="DN59" s="62">
        <v>6.3220000000000027</v>
      </c>
      <c r="DO59" s="62">
        <v>13.4</v>
      </c>
      <c r="DP59" s="62">
        <v>57.565999999999995</v>
      </c>
      <c r="DQ59" s="62">
        <v>915</v>
      </c>
      <c r="DR59" s="62">
        <v>100.50000000000001</v>
      </c>
      <c r="DS59" s="62">
        <v>2.7210000000000001</v>
      </c>
      <c r="DT59" s="62">
        <v>326.685</v>
      </c>
      <c r="DU59" s="62">
        <v>701.36699999999996</v>
      </c>
      <c r="DV59" s="62">
        <v>504.48399999999998</v>
      </c>
      <c r="DW59" s="62">
        <v>505.82600000000002</v>
      </c>
      <c r="DX59" s="62">
        <v>2.5009999999999999</v>
      </c>
      <c r="DY59" s="62">
        <v>34.003</v>
      </c>
      <c r="DZ59" s="62">
        <v>39.253</v>
      </c>
      <c r="EA59" s="62">
        <v>10.977</v>
      </c>
      <c r="EB59" s="62">
        <v>0.21</v>
      </c>
      <c r="EC59" s="62">
        <v>4.9290000000000003</v>
      </c>
      <c r="ED59" s="62">
        <v>253.714</v>
      </c>
      <c r="EE59" s="62">
        <v>71.007000000000005</v>
      </c>
      <c r="EF59" s="62">
        <v>6.6280000000000001</v>
      </c>
      <c r="EG59" s="62">
        <v>55.97</v>
      </c>
      <c r="EH59" s="62">
        <v>21.932000000000002</v>
      </c>
      <c r="EI59" s="62">
        <v>0.2</v>
      </c>
      <c r="EJ59" s="62">
        <v>0.28099999999999997</v>
      </c>
      <c r="EK59" s="62">
        <v>0.29800000000000004</v>
      </c>
      <c r="EL59" s="62">
        <v>0.12</v>
      </c>
      <c r="EM59" s="62">
        <v>3.15</v>
      </c>
      <c r="EN59" s="62">
        <v>2.0299999999999998</v>
      </c>
      <c r="EO59" s="62">
        <v>0.76200000000000001</v>
      </c>
      <c r="EP59" s="62">
        <v>24.465</v>
      </c>
      <c r="EQ59" s="62">
        <v>0.41600000000000004</v>
      </c>
      <c r="ER59" s="62">
        <v>1</v>
      </c>
      <c r="ES59" s="62">
        <v>7.7490000000000006</v>
      </c>
      <c r="ET59" s="62">
        <v>3.02</v>
      </c>
      <c r="EU59" s="62">
        <v>9.5139999999999993</v>
      </c>
      <c r="EV59" s="62">
        <v>0.58099999999999996</v>
      </c>
      <c r="EW59" s="62">
        <v>12.211</v>
      </c>
      <c r="EX59" s="62">
        <v>320.45299999999997</v>
      </c>
      <c r="EY59" s="62">
        <v>9.36</v>
      </c>
      <c r="EZ59" s="62">
        <v>7.5919999999999996</v>
      </c>
      <c r="FA59" s="62">
        <v>0.27100000000000002</v>
      </c>
      <c r="FB59" s="62">
        <v>2000.046</v>
      </c>
      <c r="FC59" s="62">
        <v>28.42</v>
      </c>
      <c r="FD59" s="62">
        <v>1111.7370000000001</v>
      </c>
      <c r="FE59" s="62">
        <v>2086.8789999999999</v>
      </c>
      <c r="FF59" s="62">
        <v>15.611000000000001</v>
      </c>
      <c r="FG59" s="62">
        <v>5.5770000000000008</v>
      </c>
      <c r="FH59" s="62">
        <v>4322.7000000000007</v>
      </c>
      <c r="FI59" s="62">
        <v>834.01699999999994</v>
      </c>
      <c r="FJ59" s="62">
        <v>925</v>
      </c>
      <c r="FK59" s="62">
        <v>487.88100000000003</v>
      </c>
      <c r="FL59" s="62">
        <v>54.917000000000002</v>
      </c>
      <c r="FM59" s="62">
        <v>0.90599999999999992</v>
      </c>
      <c r="FN59" s="63">
        <v>2010.1</v>
      </c>
      <c r="FO59" s="63">
        <v>55.1</v>
      </c>
      <c r="FP59" s="63">
        <v>159.69999999999999</v>
      </c>
      <c r="FQ59" s="63">
        <v>18.100000000000001</v>
      </c>
      <c r="FR59" s="63">
        <v>12.7</v>
      </c>
      <c r="FS59" s="63">
        <v>376.1</v>
      </c>
      <c r="FT59" s="63">
        <v>4.7</v>
      </c>
      <c r="FU59" s="63">
        <v>0.4</v>
      </c>
      <c r="FV59" s="63">
        <v>26.8</v>
      </c>
      <c r="FW59" s="63">
        <v>2.9</v>
      </c>
      <c r="FX59" s="63">
        <v>5.7</v>
      </c>
      <c r="FY59" s="115">
        <v>1</v>
      </c>
      <c r="FZ59" s="115">
        <v>4.5579999999999998</v>
      </c>
      <c r="GA59" s="115">
        <v>0.04</v>
      </c>
      <c r="GB59" s="115">
        <v>0.52500000000000002</v>
      </c>
      <c r="GC59" s="63">
        <v>5.8</v>
      </c>
      <c r="GD59" s="115">
        <v>105.649</v>
      </c>
      <c r="GE59" s="115">
        <v>0.40900000000000003</v>
      </c>
      <c r="GF59" s="115">
        <v>17.820979999999999</v>
      </c>
      <c r="GG59" s="115">
        <v>0.23899999999999999</v>
      </c>
      <c r="GH59" s="115">
        <v>7.0999999999999994E-2</v>
      </c>
      <c r="GI59" s="115">
        <v>0.32700000000000001</v>
      </c>
      <c r="GJ59" s="115">
        <v>4.6189999999999998</v>
      </c>
      <c r="GK59" s="115">
        <v>0.1</v>
      </c>
      <c r="GL59" s="115">
        <v>2.4370000000000003</v>
      </c>
      <c r="GM59" s="115">
        <v>3014.9645</v>
      </c>
      <c r="GN59" s="115">
        <v>2009.0581</v>
      </c>
      <c r="GO59" s="115">
        <v>0</v>
      </c>
      <c r="GP59" s="115">
        <v>1.2549999999999999</v>
      </c>
      <c r="GQ59" s="115">
        <v>3.55</v>
      </c>
      <c r="GR59" s="115">
        <v>4.9209999999999994</v>
      </c>
      <c r="GS59" s="115">
        <v>0.14200000000000002</v>
      </c>
      <c r="GT59" s="115">
        <v>4.3170000000000002</v>
      </c>
      <c r="GU59" s="115">
        <v>2.1299999999999812</v>
      </c>
      <c r="GV59" s="115">
        <v>0.72699999999997544</v>
      </c>
      <c r="GW59" s="115">
        <v>18.544999999999987</v>
      </c>
      <c r="GX59" s="115">
        <v>15.450000000000001</v>
      </c>
      <c r="GY59" s="115">
        <v>3301.59</v>
      </c>
      <c r="GZ59" s="115">
        <v>65.126000000000005</v>
      </c>
    </row>
    <row r="60" spans="1:208" s="10" customFormat="1" x14ac:dyDescent="0.25">
      <c r="A60" s="57" t="s">
        <v>44</v>
      </c>
      <c r="B60" s="59">
        <v>0</v>
      </c>
      <c r="C60" s="59">
        <v>0</v>
      </c>
      <c r="D60" s="59">
        <v>0</v>
      </c>
      <c r="E60" s="59">
        <v>0</v>
      </c>
      <c r="F60" s="59">
        <v>3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23.7</v>
      </c>
      <c r="U60" s="59">
        <v>0</v>
      </c>
      <c r="V60" s="59">
        <v>14.1</v>
      </c>
      <c r="W60" s="59">
        <v>0</v>
      </c>
      <c r="X60" s="59">
        <v>1.7</v>
      </c>
      <c r="Y60" s="59">
        <v>4</v>
      </c>
      <c r="Z60" s="59">
        <v>0.6</v>
      </c>
      <c r="AA60" s="59">
        <v>13.6</v>
      </c>
      <c r="AB60" s="59">
        <v>0.4</v>
      </c>
      <c r="AC60" s="59">
        <v>13.500000000000002</v>
      </c>
      <c r="AD60" s="59">
        <v>10.899999999999997</v>
      </c>
      <c r="AE60" s="59">
        <v>71.099999999999994</v>
      </c>
      <c r="AF60" s="59">
        <v>3.5527136788005009E-15</v>
      </c>
      <c r="AG60" s="59">
        <v>15.700000000000005</v>
      </c>
      <c r="AH60" s="59">
        <v>0</v>
      </c>
      <c r="AI60" s="59">
        <v>5.9952043329758453E-15</v>
      </c>
      <c r="AJ60" s="59">
        <v>36.500000000000014</v>
      </c>
      <c r="AK60" s="59">
        <v>36.29999999999999</v>
      </c>
      <c r="AL60" s="59" t="s">
        <v>73</v>
      </c>
      <c r="AM60" s="59" t="s">
        <v>73</v>
      </c>
      <c r="AN60" s="59" t="s">
        <v>73</v>
      </c>
      <c r="AO60" s="59" t="s">
        <v>73</v>
      </c>
      <c r="AP60" s="59" t="s">
        <v>73</v>
      </c>
      <c r="AQ60" s="59" t="s">
        <v>73</v>
      </c>
      <c r="AR60" s="59" t="s">
        <v>73</v>
      </c>
      <c r="AS60" s="59" t="s">
        <v>73</v>
      </c>
      <c r="AT60" s="59" t="s">
        <v>73</v>
      </c>
      <c r="AU60" s="59" t="s">
        <v>73</v>
      </c>
      <c r="AV60" s="59" t="s">
        <v>73</v>
      </c>
      <c r="AW60" s="59" t="s">
        <v>73</v>
      </c>
      <c r="AX60" s="59" t="s">
        <v>73</v>
      </c>
      <c r="AY60" s="59" t="s">
        <v>73</v>
      </c>
      <c r="AZ60" s="59" t="s">
        <v>73</v>
      </c>
      <c r="BA60" s="59" t="s">
        <v>73</v>
      </c>
      <c r="BB60" s="59" t="s">
        <v>73</v>
      </c>
      <c r="BC60" s="59" t="s">
        <v>73</v>
      </c>
      <c r="BD60" s="59" t="s">
        <v>73</v>
      </c>
      <c r="BE60" s="59" t="s">
        <v>73</v>
      </c>
      <c r="BF60" s="59" t="s">
        <v>73</v>
      </c>
      <c r="BG60" s="59" t="s">
        <v>73</v>
      </c>
      <c r="BH60" s="59" t="s">
        <v>73</v>
      </c>
      <c r="BI60" s="59" t="s">
        <v>73</v>
      </c>
      <c r="BJ60" s="59">
        <v>2.6</v>
      </c>
      <c r="BK60" s="59">
        <v>3.6</v>
      </c>
      <c r="BL60" s="59">
        <v>19.200000000000003</v>
      </c>
      <c r="BM60" s="59">
        <v>0.19999999999999929</v>
      </c>
      <c r="BN60" s="59">
        <v>0.39999999999999858</v>
      </c>
      <c r="BO60" s="59">
        <v>20.399999999999999</v>
      </c>
      <c r="BP60" s="59">
        <v>0</v>
      </c>
      <c r="BQ60" s="59">
        <v>0</v>
      </c>
      <c r="BR60" s="59">
        <v>-37</v>
      </c>
      <c r="BS60" s="59">
        <v>0</v>
      </c>
      <c r="BT60" s="59">
        <v>25.200000000000003</v>
      </c>
      <c r="BU60" s="59">
        <v>62.262000000002445</v>
      </c>
      <c r="BV60" s="59">
        <v>32.4</v>
      </c>
      <c r="BW60" s="59">
        <v>4.4000000000000004</v>
      </c>
      <c r="BX60" s="59">
        <v>1</v>
      </c>
      <c r="BY60" s="59">
        <v>25</v>
      </c>
      <c r="BZ60" s="59">
        <v>20.222000000000001</v>
      </c>
      <c r="CA60" s="59">
        <v>49.908999999999999</v>
      </c>
      <c r="CB60" s="59">
        <v>52.1</v>
      </c>
      <c r="CC60" s="59">
        <v>52.1</v>
      </c>
      <c r="CD60" s="59">
        <v>46.981000000000002</v>
      </c>
      <c r="CE60" s="59">
        <v>141.65700000000001</v>
      </c>
      <c r="CF60" s="59">
        <v>122</v>
      </c>
      <c r="CG60" s="59">
        <v>90.2</v>
      </c>
      <c r="CH60" s="59">
        <v>113.00100000001839</v>
      </c>
      <c r="CI60" s="59">
        <v>21.504000000029919</v>
      </c>
      <c r="CJ60" s="59">
        <v>128</v>
      </c>
      <c r="CK60" s="59">
        <v>1.762</v>
      </c>
      <c r="CL60" s="59">
        <v>198.20000000000002</v>
      </c>
      <c r="CM60" s="59">
        <v>180.1</v>
      </c>
      <c r="CN60" s="59">
        <v>53.962000000056285</v>
      </c>
      <c r="CO60" s="59">
        <v>181.98</v>
      </c>
      <c r="CP60" s="59">
        <v>103.5060000000085</v>
      </c>
      <c r="CQ60" s="59">
        <v>44.146999999999998</v>
      </c>
      <c r="CR60" s="59">
        <v>209.46800000000948</v>
      </c>
      <c r="CS60" s="59">
        <v>68.648000000009773</v>
      </c>
      <c r="CT60" s="59">
        <v>49.319999999999993</v>
      </c>
      <c r="CU60" s="59">
        <v>32.529000000000003</v>
      </c>
      <c r="CV60" s="59">
        <v>127.25200000000001</v>
      </c>
      <c r="CW60" s="59">
        <v>164.11</v>
      </c>
      <c r="CX60" s="59">
        <v>128.6</v>
      </c>
      <c r="CY60" s="59">
        <v>215.1</v>
      </c>
      <c r="CZ60" s="59">
        <v>130.50200000000001</v>
      </c>
      <c r="DA60" s="59">
        <v>191.50200000000291</v>
      </c>
      <c r="DB60" s="59">
        <v>157.9</v>
      </c>
      <c r="DC60" s="59">
        <v>210.85599999999999</v>
      </c>
      <c r="DD60" s="59">
        <v>121.61099999998346</v>
      </c>
      <c r="DE60" s="59">
        <v>142.41500000002247</v>
      </c>
      <c r="DF60" s="59">
        <v>380.57299999999998</v>
      </c>
      <c r="DG60" s="59">
        <v>19.64</v>
      </c>
      <c r="DH60" s="59">
        <v>18.5</v>
      </c>
      <c r="DI60" s="59">
        <v>176.11</v>
      </c>
      <c r="DJ60" s="59">
        <v>3577.7640000000001</v>
      </c>
      <c r="DK60" s="59">
        <v>154.6</v>
      </c>
      <c r="DL60" s="59">
        <v>2684.5839999999926</v>
      </c>
      <c r="DM60" s="59">
        <v>3230.3249999999998</v>
      </c>
      <c r="DN60" s="59">
        <v>98.325999999999993</v>
      </c>
      <c r="DO60" s="59">
        <v>136.1</v>
      </c>
      <c r="DP60" s="59">
        <v>92.043000000003019</v>
      </c>
      <c r="DQ60" s="59">
        <v>74.400000000000006</v>
      </c>
      <c r="DR60" s="59">
        <v>0.13200000000000001</v>
      </c>
      <c r="DS60" s="59">
        <v>14</v>
      </c>
      <c r="DT60" s="59">
        <v>862.42499999999995</v>
      </c>
      <c r="DU60" s="59">
        <v>1110</v>
      </c>
      <c r="DV60" s="59">
        <v>105.218</v>
      </c>
      <c r="DW60" s="59">
        <v>367.517</v>
      </c>
      <c r="DX60" s="59">
        <v>704.572</v>
      </c>
      <c r="DY60" s="59">
        <v>0</v>
      </c>
      <c r="DZ60" s="59">
        <v>735.73800000000006</v>
      </c>
      <c r="EA60" s="59">
        <v>370.93</v>
      </c>
      <c r="EB60" s="59">
        <v>20</v>
      </c>
      <c r="EC60" s="59">
        <v>0.105</v>
      </c>
      <c r="ED60" s="59">
        <v>0.122</v>
      </c>
      <c r="EE60" s="59">
        <v>41.063000000000002</v>
      </c>
      <c r="EF60" s="59">
        <v>12.826000000000001</v>
      </c>
      <c r="EG60" s="59">
        <v>10.3</v>
      </c>
      <c r="EH60" s="59">
        <v>5.2000000000000005E-2</v>
      </c>
      <c r="EI60" s="59">
        <v>2200.0650000000001</v>
      </c>
      <c r="EJ60" s="59">
        <v>7.0000000000000001E-3</v>
      </c>
      <c r="EK60" s="59">
        <v>2212.933</v>
      </c>
      <c r="EL60" s="59">
        <v>7.87</v>
      </c>
      <c r="EM60" s="59">
        <v>0.21099999999999999</v>
      </c>
      <c r="EN60" s="59">
        <v>19.885000000000002</v>
      </c>
      <c r="EO60" s="59">
        <v>0</v>
      </c>
      <c r="EP60" s="59">
        <v>44.873999999999995</v>
      </c>
      <c r="EQ60" s="59">
        <v>7.5</v>
      </c>
      <c r="ER60" s="59">
        <v>0</v>
      </c>
      <c r="ES60" s="59">
        <v>47.753</v>
      </c>
      <c r="ET60" s="59">
        <v>0.183</v>
      </c>
      <c r="EU60" s="59">
        <v>0</v>
      </c>
      <c r="EV60" s="59">
        <v>28.2</v>
      </c>
      <c r="EW60" s="59">
        <v>1.899</v>
      </c>
      <c r="EX60" s="59">
        <v>0.5</v>
      </c>
      <c r="EY60" s="59">
        <v>30.725000000000001</v>
      </c>
      <c r="EZ60" s="59">
        <v>0</v>
      </c>
      <c r="FA60" s="59">
        <v>22.26</v>
      </c>
      <c r="FB60" s="59">
        <v>0.26600000000000001</v>
      </c>
      <c r="FC60" s="59">
        <v>22.492999999999999</v>
      </c>
      <c r="FD60" s="59">
        <v>0.36299999999999999</v>
      </c>
      <c r="FE60" s="59">
        <v>93.242999999999995</v>
      </c>
      <c r="FF60" s="59">
        <v>48.045999999999999</v>
      </c>
      <c r="FG60" s="59">
        <v>42.778000000000006</v>
      </c>
      <c r="FH60" s="59">
        <v>10.048999999999999</v>
      </c>
      <c r="FI60" s="59">
        <v>2.5000000000000001E-2</v>
      </c>
      <c r="FJ60" s="59">
        <v>25.762</v>
      </c>
      <c r="FK60" s="59">
        <v>33.314999999999998</v>
      </c>
      <c r="FL60" s="59">
        <v>18.100000000000001</v>
      </c>
      <c r="FM60" s="59">
        <v>15</v>
      </c>
      <c r="FN60" s="64">
        <v>5.8</v>
      </c>
      <c r="FO60" s="64">
        <v>54.5</v>
      </c>
      <c r="FP60" s="64">
        <v>27.6</v>
      </c>
      <c r="FQ60" s="64">
        <v>31.2</v>
      </c>
      <c r="FR60" s="64">
        <v>33.6</v>
      </c>
      <c r="FS60" s="64">
        <v>52.5</v>
      </c>
      <c r="FT60" s="64">
        <v>29.2</v>
      </c>
      <c r="FU60" s="64">
        <v>14.4</v>
      </c>
      <c r="FV60" s="64">
        <v>18.399999999999999</v>
      </c>
      <c r="FW60" s="64">
        <v>28.8</v>
      </c>
      <c r="FX60" s="64">
        <v>35.1</v>
      </c>
      <c r="FY60" s="116">
        <v>112.3</v>
      </c>
      <c r="FZ60" s="116">
        <v>61.137</v>
      </c>
      <c r="GA60" s="116">
        <v>27.963999999999999</v>
      </c>
      <c r="GB60" s="116">
        <v>36.018999999999998</v>
      </c>
      <c r="GC60" s="64">
        <v>18.966999999999999</v>
      </c>
      <c r="GD60" s="116">
        <v>13.398</v>
      </c>
      <c r="GE60" s="116">
        <v>44.324999999999996</v>
      </c>
      <c r="GF60" s="116">
        <v>21.51</v>
      </c>
      <c r="GG60" s="116">
        <v>17.559999999999999</v>
      </c>
      <c r="GH60" s="116">
        <v>0</v>
      </c>
      <c r="GI60" s="116">
        <v>0.53449999999999998</v>
      </c>
      <c r="GJ60" s="116">
        <v>78.558599999999998</v>
      </c>
      <c r="GK60" s="116">
        <v>30.635000000000002</v>
      </c>
      <c r="GL60" s="116">
        <v>19.643999999999998</v>
      </c>
      <c r="GM60" s="116">
        <v>0.115</v>
      </c>
      <c r="GN60" s="116">
        <v>38.206099999999985</v>
      </c>
      <c r="GO60" s="116">
        <v>40.350999999999999</v>
      </c>
      <c r="GP60" s="116">
        <v>61.406300000000002</v>
      </c>
      <c r="GQ60" s="116">
        <v>40.527999999999999</v>
      </c>
      <c r="GR60" s="116">
        <v>28.517000000000003</v>
      </c>
      <c r="GS60" s="116">
        <v>49.365000000000002</v>
      </c>
      <c r="GT60" s="116">
        <v>14.2685</v>
      </c>
      <c r="GU60" s="116">
        <v>30.184000000000001</v>
      </c>
      <c r="GV60" s="116">
        <v>20.113</v>
      </c>
      <c r="GW60" s="116">
        <v>3.0529999999999999</v>
      </c>
      <c r="GX60" s="116">
        <v>6.8609999999999998</v>
      </c>
      <c r="GY60" s="116">
        <v>6.5019999999999998</v>
      </c>
      <c r="GZ60" s="116">
        <v>9.8689999999999998</v>
      </c>
    </row>
    <row r="61" spans="1:208" s="10" customFormat="1" x14ac:dyDescent="0.25">
      <c r="A61" s="61" t="s">
        <v>69</v>
      </c>
      <c r="B61" s="62">
        <v>0</v>
      </c>
      <c r="C61" s="62">
        <v>0</v>
      </c>
      <c r="D61" s="62" t="s">
        <v>61</v>
      </c>
      <c r="E61" s="62">
        <v>0</v>
      </c>
      <c r="F61" s="62">
        <v>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24</v>
      </c>
      <c r="U61" s="62">
        <v>0</v>
      </c>
      <c r="V61" s="62">
        <v>13.1</v>
      </c>
      <c r="W61" s="62">
        <v>0</v>
      </c>
      <c r="X61" s="62">
        <v>1.7</v>
      </c>
      <c r="Y61" s="62">
        <v>4</v>
      </c>
      <c r="Z61" s="62">
        <v>0.6</v>
      </c>
      <c r="AA61" s="62">
        <v>0</v>
      </c>
      <c r="AB61" s="62">
        <v>0.4</v>
      </c>
      <c r="AC61" s="62">
        <v>0.30000000000000004</v>
      </c>
      <c r="AD61" s="62">
        <v>-0.30000000000000004</v>
      </c>
      <c r="AE61" s="62">
        <v>0.30000000000000004</v>
      </c>
      <c r="AF61" s="62">
        <v>0</v>
      </c>
      <c r="AG61" s="62">
        <v>15.700000000000001</v>
      </c>
      <c r="AH61" s="62">
        <v>16.399999999999995</v>
      </c>
      <c r="AI61" s="62">
        <v>2.4424906541753444E-15</v>
      </c>
      <c r="AJ61" s="62">
        <v>36.500000000000014</v>
      </c>
      <c r="AK61" s="62">
        <v>9.099999999999989</v>
      </c>
      <c r="AL61" s="62" t="s">
        <v>73</v>
      </c>
      <c r="AM61" s="62" t="s">
        <v>73</v>
      </c>
      <c r="AN61" s="62" t="s">
        <v>73</v>
      </c>
      <c r="AO61" s="62" t="s">
        <v>73</v>
      </c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2" t="s">
        <v>73</v>
      </c>
      <c r="AX61" s="62" t="s">
        <v>73</v>
      </c>
      <c r="AY61" s="62" t="s">
        <v>73</v>
      </c>
      <c r="AZ61" s="62" t="s">
        <v>73</v>
      </c>
      <c r="BA61" s="62" t="s">
        <v>73</v>
      </c>
      <c r="BB61" s="62" t="s">
        <v>73</v>
      </c>
      <c r="BC61" s="62" t="s">
        <v>73</v>
      </c>
      <c r="BD61" s="62" t="s">
        <v>73</v>
      </c>
      <c r="BE61" s="62" t="s">
        <v>73</v>
      </c>
      <c r="BF61" s="62" t="s">
        <v>73</v>
      </c>
      <c r="BG61" s="62" t="s">
        <v>73</v>
      </c>
      <c r="BH61" s="62" t="s">
        <v>73</v>
      </c>
      <c r="BI61" s="62" t="s">
        <v>73</v>
      </c>
      <c r="BJ61" s="62">
        <v>0</v>
      </c>
      <c r="BK61" s="62">
        <v>1</v>
      </c>
      <c r="BL61" s="62">
        <v>16.600000000000001</v>
      </c>
      <c r="BM61" s="62">
        <v>0</v>
      </c>
      <c r="BN61" s="62">
        <v>0.39999999999999858</v>
      </c>
      <c r="BO61" s="62">
        <v>20</v>
      </c>
      <c r="BP61" s="62">
        <v>0</v>
      </c>
      <c r="BQ61" s="62">
        <v>0</v>
      </c>
      <c r="BR61" s="62">
        <v>-37</v>
      </c>
      <c r="BS61" s="62">
        <v>0</v>
      </c>
      <c r="BT61" s="62">
        <v>5</v>
      </c>
      <c r="BU61" s="62">
        <v>5</v>
      </c>
      <c r="BV61" s="62">
        <v>0</v>
      </c>
      <c r="BW61" s="62">
        <v>0</v>
      </c>
      <c r="BX61" s="62">
        <v>1</v>
      </c>
      <c r="BY61" s="62">
        <v>0</v>
      </c>
      <c r="BZ61" s="62">
        <v>20.222000000000001</v>
      </c>
      <c r="CA61" s="62">
        <v>0</v>
      </c>
      <c r="CB61" s="62">
        <v>5</v>
      </c>
      <c r="CC61" s="62">
        <v>0.1</v>
      </c>
      <c r="CD61" s="62">
        <v>0</v>
      </c>
      <c r="CE61" s="62">
        <v>0</v>
      </c>
      <c r="CF61" s="62">
        <v>26</v>
      </c>
      <c r="CG61" s="62">
        <v>1.2</v>
      </c>
      <c r="CH61" s="62">
        <v>16</v>
      </c>
      <c r="CI61" s="62">
        <v>0.5</v>
      </c>
      <c r="CJ61" s="62">
        <v>17</v>
      </c>
      <c r="CK61" s="62">
        <v>0</v>
      </c>
      <c r="CL61" s="62">
        <v>9.9</v>
      </c>
      <c r="CM61" s="62">
        <v>0.1</v>
      </c>
      <c r="CN61" s="62">
        <v>28.2</v>
      </c>
      <c r="CO61" s="62">
        <v>0</v>
      </c>
      <c r="CP61" s="62">
        <v>0</v>
      </c>
      <c r="CQ61" s="62">
        <v>1.18</v>
      </c>
      <c r="CR61" s="62">
        <v>2.6</v>
      </c>
      <c r="CS61" s="62">
        <v>15.9</v>
      </c>
      <c r="CT61" s="62">
        <v>13.7</v>
      </c>
      <c r="CU61" s="62">
        <v>4.6790000000000003</v>
      </c>
      <c r="CV61" s="62">
        <v>16.695</v>
      </c>
      <c r="CW61" s="62">
        <v>0</v>
      </c>
      <c r="CX61" s="62">
        <v>0</v>
      </c>
      <c r="CY61" s="62">
        <v>0</v>
      </c>
      <c r="CZ61" s="62"/>
      <c r="DA61" s="62">
        <v>191.702</v>
      </c>
      <c r="DB61" s="62"/>
      <c r="DC61" s="62">
        <v>3.2189999999999999</v>
      </c>
      <c r="DD61" s="62">
        <v>0</v>
      </c>
      <c r="DE61" s="62">
        <v>16.100000000000001</v>
      </c>
      <c r="DF61" s="62">
        <v>108.124</v>
      </c>
      <c r="DG61" s="62">
        <v>6.86</v>
      </c>
      <c r="DH61" s="62">
        <v>18.5</v>
      </c>
      <c r="DI61" s="62">
        <v>30.866</v>
      </c>
      <c r="DJ61" s="62">
        <v>3423.35</v>
      </c>
      <c r="DK61" s="62">
        <v>55.3</v>
      </c>
      <c r="DL61" s="62">
        <v>2231.8090000000002</v>
      </c>
      <c r="DM61" s="62">
        <v>3090</v>
      </c>
      <c r="DN61" s="62">
        <v>14.384</v>
      </c>
      <c r="DO61" s="62">
        <v>38.1</v>
      </c>
      <c r="DP61" s="62">
        <v>20.375</v>
      </c>
      <c r="DQ61" s="62">
        <v>30.6</v>
      </c>
      <c r="DR61" s="62">
        <v>3.1999999999999987E-2</v>
      </c>
      <c r="DS61" s="62">
        <v>14</v>
      </c>
      <c r="DT61" s="62">
        <v>862.42499999999995</v>
      </c>
      <c r="DU61" s="62">
        <v>1110</v>
      </c>
      <c r="DV61" s="62">
        <v>105.13800000000001</v>
      </c>
      <c r="DW61" s="62">
        <v>360.1</v>
      </c>
      <c r="DX61" s="62">
        <v>704.572</v>
      </c>
      <c r="DY61" s="62">
        <v>0</v>
      </c>
      <c r="DZ61" s="62">
        <v>735.73800000000006</v>
      </c>
      <c r="EA61" s="62">
        <v>370.928</v>
      </c>
      <c r="EB61" s="62">
        <v>20</v>
      </c>
      <c r="EC61" s="62">
        <v>0.105</v>
      </c>
      <c r="ED61" s="62">
        <v>0.122</v>
      </c>
      <c r="EE61" s="62">
        <v>41.063000000000002</v>
      </c>
      <c r="EF61" s="62">
        <v>12.808</v>
      </c>
      <c r="EG61" s="62">
        <v>10.3</v>
      </c>
      <c r="EH61" s="62">
        <v>1.2E-2</v>
      </c>
      <c r="EI61" s="62">
        <v>2200.0650000000001</v>
      </c>
      <c r="EJ61" s="62">
        <v>7.0000000000000001E-3</v>
      </c>
      <c r="EK61" s="62">
        <v>2212.703</v>
      </c>
      <c r="EL61" s="62">
        <v>0</v>
      </c>
      <c r="EM61" s="62">
        <v>3.1E-2</v>
      </c>
      <c r="EN61" s="62">
        <v>19.885000000000002</v>
      </c>
      <c r="EO61" s="62">
        <v>0</v>
      </c>
      <c r="EP61" s="62">
        <v>26.7</v>
      </c>
      <c r="EQ61" s="62">
        <v>0.02</v>
      </c>
      <c r="ER61" s="62">
        <v>0</v>
      </c>
      <c r="ES61" s="62">
        <v>47.753</v>
      </c>
      <c r="ET61" s="62">
        <v>0.183</v>
      </c>
      <c r="EU61" s="62">
        <v>0</v>
      </c>
      <c r="EV61" s="62">
        <v>1.5</v>
      </c>
      <c r="EW61" s="62">
        <v>0.19900000000000001</v>
      </c>
      <c r="EX61" s="62">
        <v>0.5</v>
      </c>
      <c r="EY61" s="62">
        <v>30.725000000000001</v>
      </c>
      <c r="EZ61" s="62">
        <v>0</v>
      </c>
      <c r="FA61" s="62">
        <v>22.26</v>
      </c>
      <c r="FB61" s="62">
        <v>0.26400000000000001</v>
      </c>
      <c r="FC61" s="62">
        <v>21.31</v>
      </c>
      <c r="FD61" s="62">
        <v>0.36299999999999999</v>
      </c>
      <c r="FE61" s="62">
        <v>93.147999999999996</v>
      </c>
      <c r="FF61" s="62">
        <v>20.045999999999999</v>
      </c>
      <c r="FG61" s="62">
        <v>42.758000000000003</v>
      </c>
      <c r="FH61" s="62">
        <v>8.5489999999999995</v>
      </c>
      <c r="FI61" s="62">
        <v>2.5000000000000001E-2</v>
      </c>
      <c r="FJ61" s="62">
        <v>25.762</v>
      </c>
      <c r="FK61" s="62">
        <v>33.314999999999998</v>
      </c>
      <c r="FL61" s="62">
        <v>18.100000000000001</v>
      </c>
      <c r="FM61" s="62">
        <v>15</v>
      </c>
      <c r="FN61" s="63">
        <v>5.8</v>
      </c>
      <c r="FO61" s="63">
        <v>54.3</v>
      </c>
      <c r="FP61" s="63">
        <v>26.6</v>
      </c>
      <c r="FQ61" s="63">
        <v>28.7</v>
      </c>
      <c r="FR61" s="63">
        <v>33.1</v>
      </c>
      <c r="FS61" s="63">
        <v>52.4</v>
      </c>
      <c r="FT61" s="63">
        <v>29.2</v>
      </c>
      <c r="FU61" s="63">
        <v>14.3</v>
      </c>
      <c r="FV61" s="63">
        <v>18.399999999999999</v>
      </c>
      <c r="FW61" s="63">
        <v>28.4</v>
      </c>
      <c r="FX61" s="63">
        <v>32.6</v>
      </c>
      <c r="FY61" s="115">
        <v>36.4</v>
      </c>
      <c r="FZ61" s="115">
        <v>59.137</v>
      </c>
      <c r="GA61" s="115">
        <v>27.08</v>
      </c>
      <c r="GB61" s="115">
        <v>35.478000000000002</v>
      </c>
      <c r="GC61" s="63">
        <v>16.55</v>
      </c>
      <c r="GD61" s="115">
        <v>12.118</v>
      </c>
      <c r="GE61" s="115">
        <v>43.924999999999997</v>
      </c>
      <c r="GF61" s="115">
        <v>20.8</v>
      </c>
      <c r="GG61" s="115">
        <v>17.559999999999999</v>
      </c>
      <c r="GH61" s="115"/>
      <c r="GI61" s="115">
        <v>0.4345</v>
      </c>
      <c r="GJ61" s="115">
        <v>78.4786</v>
      </c>
      <c r="GK61" s="115">
        <v>30.515000000000001</v>
      </c>
      <c r="GL61" s="115">
        <v>19.553999999999998</v>
      </c>
      <c r="GM61" s="115">
        <v>0.114</v>
      </c>
      <c r="GN61" s="115">
        <v>38.206099999999985</v>
      </c>
      <c r="GO61" s="115">
        <v>40.350999999999999</v>
      </c>
      <c r="GP61" s="115">
        <v>61.406300000000002</v>
      </c>
      <c r="GQ61" s="115">
        <v>40.527999999999999</v>
      </c>
      <c r="GR61" s="115">
        <v>21.943000000000001</v>
      </c>
      <c r="GS61" s="115">
        <v>49.365000000000002</v>
      </c>
      <c r="GT61" s="115">
        <v>14.2675</v>
      </c>
      <c r="GU61" s="115">
        <v>26.634</v>
      </c>
      <c r="GV61" s="115"/>
      <c r="GW61" s="115"/>
      <c r="GX61" s="115">
        <v>5.6109999999999998</v>
      </c>
      <c r="GY61" s="115">
        <v>0.79600000000000004</v>
      </c>
      <c r="GZ61" s="115">
        <v>8.9689999999999994</v>
      </c>
    </row>
    <row r="62" spans="1:208" s="10" customFormat="1" x14ac:dyDescent="0.25">
      <c r="A62" s="61" t="s">
        <v>70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1</v>
      </c>
      <c r="W62" s="62">
        <v>0</v>
      </c>
      <c r="X62" s="62">
        <v>0</v>
      </c>
      <c r="Y62" s="62">
        <v>0</v>
      </c>
      <c r="Z62" s="62"/>
      <c r="AA62" s="62">
        <v>13.6</v>
      </c>
      <c r="AB62" s="62">
        <v>0</v>
      </c>
      <c r="AC62" s="62">
        <v>13.200000000000001</v>
      </c>
      <c r="AD62" s="62">
        <v>11.199999999999998</v>
      </c>
      <c r="AE62" s="62">
        <v>70.8</v>
      </c>
      <c r="AF62" s="62">
        <v>3.5527136788005009E-15</v>
      </c>
      <c r="AG62" s="62">
        <v>3.5527136788005009E-15</v>
      </c>
      <c r="AH62" s="62">
        <v>3.5527136788005009E-15</v>
      </c>
      <c r="AI62" s="62">
        <v>3.5527136788005009E-15</v>
      </c>
      <c r="AJ62" s="62">
        <v>3.5527136788005009E-15</v>
      </c>
      <c r="AK62" s="62">
        <v>27.200000000000003</v>
      </c>
      <c r="AL62" s="62" t="s">
        <v>73</v>
      </c>
      <c r="AM62" s="62" t="s">
        <v>73</v>
      </c>
      <c r="AN62" s="62" t="s">
        <v>73</v>
      </c>
      <c r="AO62" s="62" t="s">
        <v>73</v>
      </c>
      <c r="AP62" s="62" t="s">
        <v>73</v>
      </c>
      <c r="AQ62" s="62" t="s">
        <v>73</v>
      </c>
      <c r="AR62" s="62" t="s">
        <v>73</v>
      </c>
      <c r="AS62" s="62" t="s">
        <v>73</v>
      </c>
      <c r="AT62" s="62" t="s">
        <v>73</v>
      </c>
      <c r="AU62" s="62" t="s">
        <v>73</v>
      </c>
      <c r="AV62" s="62" t="s">
        <v>73</v>
      </c>
      <c r="AW62" s="62" t="s">
        <v>73</v>
      </c>
      <c r="AX62" s="62" t="s">
        <v>73</v>
      </c>
      <c r="AY62" s="62" t="s">
        <v>73</v>
      </c>
      <c r="AZ62" s="62" t="s">
        <v>73</v>
      </c>
      <c r="BA62" s="62" t="s">
        <v>73</v>
      </c>
      <c r="BB62" s="62" t="s">
        <v>73</v>
      </c>
      <c r="BC62" s="62" t="s">
        <v>73</v>
      </c>
      <c r="BD62" s="62" t="s">
        <v>73</v>
      </c>
      <c r="BE62" s="62" t="s">
        <v>73</v>
      </c>
      <c r="BF62" s="62" t="s">
        <v>73</v>
      </c>
      <c r="BG62" s="62" t="s">
        <v>73</v>
      </c>
      <c r="BH62" s="62" t="s">
        <v>73</v>
      </c>
      <c r="BI62" s="62" t="s">
        <v>73</v>
      </c>
      <c r="BJ62" s="62">
        <v>2.6</v>
      </c>
      <c r="BK62" s="62">
        <v>2.6</v>
      </c>
      <c r="BL62" s="62">
        <v>2.5999999999999996</v>
      </c>
      <c r="BM62" s="62">
        <v>0.20000000000000018</v>
      </c>
      <c r="BN62" s="62">
        <v>0</v>
      </c>
      <c r="BO62" s="62">
        <v>0.40000000000000036</v>
      </c>
      <c r="BP62" s="62">
        <v>0</v>
      </c>
      <c r="BQ62" s="62">
        <v>0</v>
      </c>
      <c r="BR62" s="62">
        <v>0</v>
      </c>
      <c r="BS62" s="62">
        <v>0</v>
      </c>
      <c r="BT62" s="62">
        <v>20.200000000000003</v>
      </c>
      <c r="BU62" s="62">
        <v>58</v>
      </c>
      <c r="BV62" s="62">
        <v>32.4</v>
      </c>
      <c r="BW62" s="62">
        <v>4.4000000000000004</v>
      </c>
      <c r="BX62" s="62">
        <v>0</v>
      </c>
      <c r="BY62" s="62">
        <v>25</v>
      </c>
      <c r="BZ62" s="62">
        <v>0</v>
      </c>
      <c r="CA62" s="62">
        <v>49.908999999999999</v>
      </c>
      <c r="CB62" s="62">
        <v>47.1</v>
      </c>
      <c r="CC62" s="62">
        <v>52</v>
      </c>
      <c r="CD62" s="62">
        <v>46.981000000000002</v>
      </c>
      <c r="CE62" s="62">
        <v>141.65700000000001</v>
      </c>
      <c r="CF62" s="62">
        <v>96</v>
      </c>
      <c r="CG62" s="62">
        <v>89</v>
      </c>
      <c r="CH62" s="62">
        <v>97</v>
      </c>
      <c r="CI62" s="62">
        <v>21</v>
      </c>
      <c r="CJ62" s="62">
        <v>111</v>
      </c>
      <c r="CK62" s="62">
        <v>1.762</v>
      </c>
      <c r="CL62" s="62">
        <v>188.3</v>
      </c>
      <c r="CM62" s="62">
        <v>180</v>
      </c>
      <c r="CN62" s="62">
        <v>25.7</v>
      </c>
      <c r="CO62" s="62">
        <v>181.98</v>
      </c>
      <c r="CP62" s="62">
        <v>103.5</v>
      </c>
      <c r="CQ62" s="62">
        <v>42.966999999999999</v>
      </c>
      <c r="CR62" s="62">
        <v>108</v>
      </c>
      <c r="CS62" s="62">
        <v>52.699999999999996</v>
      </c>
      <c r="CT62" s="62">
        <v>35.619999999999997</v>
      </c>
      <c r="CU62" s="62">
        <v>27.85</v>
      </c>
      <c r="CV62" s="62">
        <v>110.557</v>
      </c>
      <c r="CW62" s="62">
        <v>164.11</v>
      </c>
      <c r="CX62" s="62">
        <v>128.6</v>
      </c>
      <c r="CY62" s="62">
        <v>215.1</v>
      </c>
      <c r="CZ62" s="62">
        <v>130.50200000000001</v>
      </c>
      <c r="DA62" s="62">
        <v>0</v>
      </c>
      <c r="DB62" s="62">
        <v>157.9</v>
      </c>
      <c r="DC62" s="62">
        <v>207.637</v>
      </c>
      <c r="DD62" s="62">
        <v>121.58499999999999</v>
      </c>
      <c r="DE62" s="62">
        <v>126.294</v>
      </c>
      <c r="DF62" s="62">
        <v>272.44900000000001</v>
      </c>
      <c r="DG62" s="62">
        <v>12.78</v>
      </c>
      <c r="DH62" s="62"/>
      <c r="DI62" s="62">
        <v>145.244</v>
      </c>
      <c r="DJ62" s="62">
        <v>154.41399999999999</v>
      </c>
      <c r="DK62" s="62">
        <v>99.3</v>
      </c>
      <c r="DL62" s="62">
        <v>452.63499999999999</v>
      </c>
      <c r="DM62" s="62">
        <v>140.32499999999999</v>
      </c>
      <c r="DN62" s="62">
        <v>83.941999999999993</v>
      </c>
      <c r="DO62" s="62">
        <v>98</v>
      </c>
      <c r="DP62" s="62">
        <v>71.670999999999992</v>
      </c>
      <c r="DQ62" s="62">
        <v>43.800000000000004</v>
      </c>
      <c r="DR62" s="62">
        <v>0.1</v>
      </c>
      <c r="DS62" s="62">
        <v>0</v>
      </c>
      <c r="DT62" s="62">
        <v>0</v>
      </c>
      <c r="DU62" s="62">
        <v>0</v>
      </c>
      <c r="DV62" s="62">
        <v>0.08</v>
      </c>
      <c r="DW62" s="62">
        <v>7.4169999999999998</v>
      </c>
      <c r="DX62" s="62">
        <v>0</v>
      </c>
      <c r="DY62" s="62">
        <v>0</v>
      </c>
      <c r="DZ62" s="62">
        <v>0</v>
      </c>
      <c r="EA62" s="62">
        <v>2E-3</v>
      </c>
      <c r="EB62" s="62">
        <v>0</v>
      </c>
      <c r="EC62" s="62">
        <v>0</v>
      </c>
      <c r="ED62" s="62">
        <v>0</v>
      </c>
      <c r="EE62" s="62">
        <v>0</v>
      </c>
      <c r="EF62" s="62">
        <v>1.7999999999999999E-2</v>
      </c>
      <c r="EG62" s="62">
        <v>0</v>
      </c>
      <c r="EH62" s="62">
        <v>0.04</v>
      </c>
      <c r="EI62" s="62">
        <v>0</v>
      </c>
      <c r="EJ62" s="62">
        <v>0</v>
      </c>
      <c r="EK62" s="62">
        <v>0.23</v>
      </c>
      <c r="EL62" s="62">
        <v>7.87</v>
      </c>
      <c r="EM62" s="62">
        <v>0.18</v>
      </c>
      <c r="EN62" s="62">
        <v>0</v>
      </c>
      <c r="EO62" s="62">
        <v>0</v>
      </c>
      <c r="EP62" s="62">
        <v>18.173999999999999</v>
      </c>
      <c r="EQ62" s="62">
        <v>7.48</v>
      </c>
      <c r="ER62" s="62">
        <v>0</v>
      </c>
      <c r="ES62" s="62">
        <v>0</v>
      </c>
      <c r="ET62" s="62">
        <v>0</v>
      </c>
      <c r="EU62" s="62">
        <v>0</v>
      </c>
      <c r="EV62" s="62">
        <v>26.7</v>
      </c>
      <c r="EW62" s="62">
        <v>1.7</v>
      </c>
      <c r="EX62" s="62">
        <v>0</v>
      </c>
      <c r="EY62" s="62">
        <v>0</v>
      </c>
      <c r="EZ62" s="62">
        <v>0</v>
      </c>
      <c r="FA62" s="62">
        <v>0</v>
      </c>
      <c r="FB62" s="62">
        <v>2E-3</v>
      </c>
      <c r="FC62" s="62">
        <v>1.1830000000000001</v>
      </c>
      <c r="FD62" s="62">
        <v>0</v>
      </c>
      <c r="FE62" s="62">
        <v>9.5000000000000001E-2</v>
      </c>
      <c r="FF62" s="62">
        <v>28</v>
      </c>
      <c r="FG62" s="62">
        <v>0.02</v>
      </c>
      <c r="FH62" s="62">
        <v>1.5</v>
      </c>
      <c r="FI62" s="62">
        <v>0</v>
      </c>
      <c r="FJ62" s="62">
        <v>0</v>
      </c>
      <c r="FK62" s="62">
        <v>0</v>
      </c>
      <c r="FL62" s="62">
        <v>0</v>
      </c>
      <c r="FM62" s="62">
        <v>0</v>
      </c>
      <c r="FN62" s="63">
        <v>0</v>
      </c>
      <c r="FO62" s="63">
        <v>0.2</v>
      </c>
      <c r="FP62" s="63">
        <v>1</v>
      </c>
      <c r="FQ62" s="63">
        <v>2.5</v>
      </c>
      <c r="FR62" s="63">
        <v>0.5</v>
      </c>
      <c r="FS62" s="63">
        <v>0</v>
      </c>
      <c r="FT62" s="63">
        <v>0</v>
      </c>
      <c r="FU62" s="63">
        <v>0.2</v>
      </c>
      <c r="FV62" s="63">
        <v>0</v>
      </c>
      <c r="FW62" s="63">
        <v>0.4</v>
      </c>
      <c r="FX62" s="63">
        <v>2.5</v>
      </c>
      <c r="FY62" s="115">
        <v>76</v>
      </c>
      <c r="FZ62" s="115">
        <v>2</v>
      </c>
      <c r="GA62" s="115">
        <v>0.88400000000000001</v>
      </c>
      <c r="GB62" s="115">
        <v>0.54100000000000004</v>
      </c>
      <c r="GC62" s="63">
        <v>2.4169999999999998</v>
      </c>
      <c r="GD62" s="115">
        <v>1.28</v>
      </c>
      <c r="GE62" s="115">
        <v>0.4</v>
      </c>
      <c r="GF62" s="115">
        <v>0.71</v>
      </c>
      <c r="GG62" s="115">
        <v>0</v>
      </c>
      <c r="GH62" s="115"/>
      <c r="GI62" s="115">
        <v>0.1</v>
      </c>
      <c r="GJ62" s="115">
        <v>0.08</v>
      </c>
      <c r="GK62" s="115">
        <v>0.12</v>
      </c>
      <c r="GL62" s="115">
        <v>0.09</v>
      </c>
      <c r="GM62" s="115">
        <v>1E-3</v>
      </c>
      <c r="GN62" s="115"/>
      <c r="GO62" s="115"/>
      <c r="GP62" s="115"/>
      <c r="GQ62" s="115"/>
      <c r="GR62" s="115">
        <v>6.5739999999999998</v>
      </c>
      <c r="GS62" s="115">
        <v>0</v>
      </c>
      <c r="GT62" s="115">
        <v>1E-3</v>
      </c>
      <c r="GU62" s="115">
        <v>3.5500000000000007</v>
      </c>
      <c r="GV62" s="115">
        <v>20.113</v>
      </c>
      <c r="GW62" s="115">
        <v>3.0529999999999999</v>
      </c>
      <c r="GX62" s="115">
        <v>1.25</v>
      </c>
      <c r="GY62" s="115">
        <v>5.7059999999999995</v>
      </c>
      <c r="GZ62" s="115">
        <v>0.9</v>
      </c>
    </row>
    <row r="63" spans="1:208" s="10" customFormat="1" x14ac:dyDescent="0.25">
      <c r="A63" s="57" t="s">
        <v>71</v>
      </c>
      <c r="B63" s="65">
        <v>10</v>
      </c>
      <c r="C63" s="65">
        <v>4</v>
      </c>
      <c r="D63" s="65">
        <v>5</v>
      </c>
      <c r="E63" s="65">
        <v>18</v>
      </c>
      <c r="F63" s="65">
        <v>10</v>
      </c>
      <c r="G63" s="65">
        <v>12</v>
      </c>
      <c r="H63" s="65">
        <v>1</v>
      </c>
      <c r="I63" s="65">
        <v>9</v>
      </c>
      <c r="J63" s="65">
        <v>24</v>
      </c>
      <c r="K63" s="65">
        <v>320</v>
      </c>
      <c r="L63" s="65">
        <v>27</v>
      </c>
      <c r="M63" s="65">
        <v>9</v>
      </c>
      <c r="N63" s="65">
        <v>7</v>
      </c>
      <c r="O63" s="65">
        <v>843</v>
      </c>
      <c r="P63" s="65">
        <v>162</v>
      </c>
      <c r="Q63" s="65">
        <v>55</v>
      </c>
      <c r="R63" s="65">
        <v>6</v>
      </c>
      <c r="S63" s="65">
        <v>6</v>
      </c>
      <c r="T63" s="65">
        <v>0</v>
      </c>
      <c r="U63" s="65">
        <v>0</v>
      </c>
      <c r="V63" s="65">
        <v>0</v>
      </c>
      <c r="W63" s="65">
        <v>0</v>
      </c>
      <c r="X63" s="65">
        <v>1</v>
      </c>
      <c r="Y63" s="65">
        <v>5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14.1</v>
      </c>
      <c r="AI63" s="65">
        <v>0</v>
      </c>
      <c r="AJ63" s="65">
        <v>0</v>
      </c>
      <c r="AK63" s="65">
        <v>0.90000000000000036</v>
      </c>
      <c r="AL63" s="65" t="s">
        <v>73</v>
      </c>
      <c r="AM63" s="65" t="s">
        <v>73</v>
      </c>
      <c r="AN63" s="65" t="s">
        <v>73</v>
      </c>
      <c r="AO63" s="65" t="s">
        <v>73</v>
      </c>
      <c r="AP63" s="65" t="s">
        <v>73</v>
      </c>
      <c r="AQ63" s="65" t="s">
        <v>73</v>
      </c>
      <c r="AR63" s="65" t="s">
        <v>73</v>
      </c>
      <c r="AS63" s="65" t="s">
        <v>73</v>
      </c>
      <c r="AT63" s="65" t="s">
        <v>73</v>
      </c>
      <c r="AU63" s="65" t="s">
        <v>73</v>
      </c>
      <c r="AV63" s="65" t="s">
        <v>73</v>
      </c>
      <c r="AW63" s="65" t="s">
        <v>73</v>
      </c>
      <c r="AX63" s="65" t="s">
        <v>73</v>
      </c>
      <c r="AY63" s="65" t="s">
        <v>73</v>
      </c>
      <c r="AZ63" s="65" t="s">
        <v>73</v>
      </c>
      <c r="BA63" s="65" t="s">
        <v>73</v>
      </c>
      <c r="BB63" s="65" t="s">
        <v>73</v>
      </c>
      <c r="BC63" s="65" t="s">
        <v>73</v>
      </c>
      <c r="BD63" s="65" t="s">
        <v>73</v>
      </c>
      <c r="BE63" s="65" t="s">
        <v>73</v>
      </c>
      <c r="BF63" s="65" t="s">
        <v>73</v>
      </c>
      <c r="BG63" s="65" t="s">
        <v>73</v>
      </c>
      <c r="BH63" s="65" t="s">
        <v>73</v>
      </c>
      <c r="BI63" s="65" t="s">
        <v>73</v>
      </c>
      <c r="BJ63" s="65">
        <v>0</v>
      </c>
      <c r="BK63" s="65">
        <v>0</v>
      </c>
      <c r="BL63" s="65">
        <v>0</v>
      </c>
      <c r="BM63" s="65">
        <v>17.8</v>
      </c>
      <c r="BN63" s="65">
        <v>0</v>
      </c>
      <c r="BO63" s="65">
        <v>-17.8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  <c r="BW63" s="65">
        <v>0</v>
      </c>
      <c r="BX63" s="65">
        <v>0</v>
      </c>
      <c r="BY63" s="65">
        <v>0</v>
      </c>
      <c r="BZ63" s="65">
        <v>0</v>
      </c>
      <c r="CA63" s="65">
        <v>0</v>
      </c>
      <c r="CB63" s="65">
        <v>0</v>
      </c>
      <c r="CC63" s="65">
        <v>0</v>
      </c>
      <c r="CD63" s="65">
        <v>0</v>
      </c>
      <c r="CE63" s="65">
        <v>0</v>
      </c>
      <c r="CF63" s="65">
        <v>0</v>
      </c>
      <c r="CG63" s="65">
        <v>0</v>
      </c>
      <c r="CH63" s="65">
        <v>0</v>
      </c>
      <c r="CI63" s="65">
        <v>0</v>
      </c>
      <c r="CJ63" s="65">
        <v>0</v>
      </c>
      <c r="CK63" s="65">
        <v>0</v>
      </c>
      <c r="CL63" s="65">
        <v>0</v>
      </c>
      <c r="CM63" s="65">
        <v>0</v>
      </c>
      <c r="CN63" s="65">
        <v>0</v>
      </c>
      <c r="CO63" s="65">
        <v>0</v>
      </c>
      <c r="CP63" s="65">
        <v>0</v>
      </c>
      <c r="CQ63" s="65">
        <v>0</v>
      </c>
      <c r="CR63" s="65">
        <v>0</v>
      </c>
      <c r="CS63" s="65">
        <v>0</v>
      </c>
      <c r="CT63" s="65">
        <v>0</v>
      </c>
      <c r="CU63" s="65">
        <v>0</v>
      </c>
      <c r="CV63" s="65">
        <v>0</v>
      </c>
      <c r="CW63" s="65">
        <v>0</v>
      </c>
      <c r="CX63" s="65">
        <v>0</v>
      </c>
      <c r="CY63" s="65">
        <v>0</v>
      </c>
      <c r="CZ63" s="65">
        <v>0</v>
      </c>
      <c r="DA63" s="65">
        <v>0</v>
      </c>
      <c r="DB63" s="65">
        <v>0</v>
      </c>
      <c r="DC63" s="65">
        <v>0</v>
      </c>
      <c r="DD63" s="65">
        <v>0</v>
      </c>
      <c r="DE63" s="65">
        <v>0</v>
      </c>
      <c r="DF63" s="65">
        <v>0</v>
      </c>
      <c r="DG63" s="65">
        <v>0</v>
      </c>
      <c r="DH63" s="65">
        <v>0</v>
      </c>
      <c r="DI63" s="65">
        <v>0</v>
      </c>
      <c r="DJ63" s="65">
        <v>0</v>
      </c>
      <c r="DK63" s="65">
        <v>0</v>
      </c>
      <c r="DL63" s="65">
        <v>0</v>
      </c>
      <c r="DM63" s="65">
        <v>0</v>
      </c>
      <c r="DN63" s="65">
        <v>0</v>
      </c>
      <c r="DO63" s="65">
        <v>0</v>
      </c>
      <c r="DP63" s="65">
        <v>0</v>
      </c>
      <c r="DQ63" s="65">
        <v>0</v>
      </c>
      <c r="DR63" s="65">
        <v>0</v>
      </c>
      <c r="DS63" s="65">
        <v>0</v>
      </c>
      <c r="DT63" s="65">
        <v>0</v>
      </c>
      <c r="DU63" s="65">
        <v>0</v>
      </c>
      <c r="DV63" s="65">
        <v>0</v>
      </c>
      <c r="DW63" s="65">
        <v>0</v>
      </c>
      <c r="DX63" s="65">
        <v>0</v>
      </c>
      <c r="DY63" s="65">
        <v>0</v>
      </c>
      <c r="DZ63" s="65">
        <v>0</v>
      </c>
      <c r="EA63" s="65">
        <v>0</v>
      </c>
      <c r="EB63" s="65">
        <v>0</v>
      </c>
      <c r="EC63" s="65">
        <v>0</v>
      </c>
      <c r="ED63" s="65">
        <v>0</v>
      </c>
      <c r="EE63" s="65">
        <v>0</v>
      </c>
      <c r="EF63" s="65">
        <v>0</v>
      </c>
      <c r="EG63" s="65">
        <v>0</v>
      </c>
      <c r="EH63" s="65">
        <v>0</v>
      </c>
      <c r="EI63" s="65">
        <v>0</v>
      </c>
      <c r="EJ63" s="65">
        <v>0</v>
      </c>
      <c r="EK63" s="65">
        <v>0</v>
      </c>
      <c r="EL63" s="65">
        <v>0</v>
      </c>
      <c r="EM63" s="65">
        <v>0</v>
      </c>
      <c r="EN63" s="65">
        <v>0</v>
      </c>
      <c r="EO63" s="65">
        <v>0</v>
      </c>
      <c r="EP63" s="65">
        <v>0</v>
      </c>
      <c r="EQ63" s="65">
        <v>0</v>
      </c>
      <c r="ER63" s="65">
        <v>0</v>
      </c>
      <c r="ES63" s="65">
        <v>0</v>
      </c>
      <c r="ET63" s="65">
        <v>0</v>
      </c>
      <c r="EU63" s="65">
        <v>0</v>
      </c>
      <c r="EV63" s="65">
        <v>0</v>
      </c>
      <c r="EW63" s="65">
        <v>0</v>
      </c>
      <c r="EX63" s="65">
        <v>0</v>
      </c>
      <c r="EY63" s="65">
        <v>0</v>
      </c>
      <c r="EZ63" s="65">
        <v>0.02</v>
      </c>
      <c r="FA63" s="65">
        <v>0.02</v>
      </c>
      <c r="FB63" s="65">
        <v>0.02</v>
      </c>
      <c r="FC63" s="65">
        <v>0.02</v>
      </c>
      <c r="FD63" s="65">
        <v>0.02</v>
      </c>
      <c r="FE63" s="65">
        <v>0.08</v>
      </c>
      <c r="FF63" s="65">
        <v>0</v>
      </c>
      <c r="FG63" s="65">
        <v>0</v>
      </c>
      <c r="FH63" s="65">
        <v>0</v>
      </c>
      <c r="FI63" s="65">
        <v>0</v>
      </c>
      <c r="FJ63" s="65">
        <v>0</v>
      </c>
      <c r="FK63" s="65">
        <v>0</v>
      </c>
      <c r="FL63" s="65">
        <v>0</v>
      </c>
      <c r="FM63" s="65">
        <v>0</v>
      </c>
      <c r="FN63" s="66"/>
      <c r="FO63" s="66">
        <v>0</v>
      </c>
      <c r="FP63" s="66">
        <v>0</v>
      </c>
      <c r="FQ63" s="66">
        <v>0</v>
      </c>
      <c r="FR63" s="66">
        <v>0</v>
      </c>
      <c r="FS63" s="66">
        <v>0</v>
      </c>
      <c r="FT63" s="66">
        <v>0</v>
      </c>
      <c r="FU63" s="66">
        <v>0</v>
      </c>
      <c r="FV63" s="66">
        <v>0</v>
      </c>
      <c r="FW63" s="66">
        <v>0</v>
      </c>
      <c r="FX63" s="66">
        <v>0</v>
      </c>
      <c r="FY63" s="116">
        <v>0</v>
      </c>
      <c r="FZ63" s="116">
        <v>0.04</v>
      </c>
      <c r="GA63" s="116">
        <v>0</v>
      </c>
      <c r="GB63" s="116">
        <v>0</v>
      </c>
      <c r="GC63" s="66">
        <v>0</v>
      </c>
      <c r="GD63" s="116">
        <v>0</v>
      </c>
      <c r="GE63" s="116">
        <v>25.965</v>
      </c>
      <c r="GF63" s="116">
        <v>0</v>
      </c>
      <c r="GG63" s="115">
        <v>0</v>
      </c>
      <c r="GH63" s="115"/>
      <c r="GI63" s="115">
        <v>0</v>
      </c>
      <c r="GJ63" s="115">
        <v>0</v>
      </c>
      <c r="GK63" s="115">
        <v>0</v>
      </c>
      <c r="GL63" s="115">
        <v>0</v>
      </c>
      <c r="GM63" s="115">
        <v>0</v>
      </c>
      <c r="GN63" s="115">
        <v>0</v>
      </c>
      <c r="GO63" s="115">
        <v>0</v>
      </c>
      <c r="GP63" s="115">
        <v>0</v>
      </c>
      <c r="GQ63" s="115">
        <v>0</v>
      </c>
      <c r="GR63" s="115"/>
      <c r="GS63" s="115"/>
      <c r="GT63" s="115"/>
      <c r="GU63" s="115">
        <v>0</v>
      </c>
      <c r="GV63" s="115">
        <v>0</v>
      </c>
      <c r="GW63" s="115">
        <v>0</v>
      </c>
      <c r="GX63" s="115">
        <v>0</v>
      </c>
      <c r="GY63" s="115">
        <v>0</v>
      </c>
      <c r="GZ63" s="115">
        <v>0</v>
      </c>
    </row>
    <row r="64" spans="1:208" s="10" customFormat="1" x14ac:dyDescent="0.25">
      <c r="A64" s="57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117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</row>
    <row r="65" spans="1:209" s="11" customFormat="1" x14ac:dyDescent="0.25">
      <c r="A65" s="67" t="s">
        <v>45</v>
      </c>
      <c r="B65" s="113">
        <v>13344</v>
      </c>
      <c r="C65" s="113">
        <v>16491</v>
      </c>
      <c r="D65" s="113">
        <v>24791</v>
      </c>
      <c r="E65" s="113">
        <v>18247</v>
      </c>
      <c r="F65" s="113">
        <v>16947</v>
      </c>
      <c r="G65" s="113">
        <v>22318</v>
      </c>
      <c r="H65" s="113">
        <v>18864</v>
      </c>
      <c r="I65" s="113">
        <v>18418</v>
      </c>
      <c r="J65" s="113">
        <v>19587</v>
      </c>
      <c r="K65" s="113">
        <v>20373</v>
      </c>
      <c r="L65" s="113">
        <v>17720</v>
      </c>
      <c r="M65" s="113">
        <v>21318</v>
      </c>
      <c r="N65" s="68">
        <v>14568</v>
      </c>
      <c r="O65" s="68">
        <v>15608</v>
      </c>
      <c r="P65" s="68">
        <v>24948.402000000002</v>
      </c>
      <c r="Q65" s="68">
        <v>25746</v>
      </c>
      <c r="R65" s="68">
        <v>20162</v>
      </c>
      <c r="S65" s="68">
        <v>19244</v>
      </c>
      <c r="T65" s="68">
        <v>17124</v>
      </c>
      <c r="U65" s="68">
        <v>19915.899999999991</v>
      </c>
      <c r="V65" s="68">
        <v>22392.700000000012</v>
      </c>
      <c r="W65" s="68">
        <v>21547.900000000012</v>
      </c>
      <c r="X65" s="68">
        <v>127835.70000000001</v>
      </c>
      <c r="Y65" s="68">
        <v>25998</v>
      </c>
      <c r="Z65" s="68">
        <v>26120.399999999998</v>
      </c>
      <c r="AA65" s="68">
        <v>26363.599999999999</v>
      </c>
      <c r="AB65" s="68">
        <v>26497.200000000004</v>
      </c>
      <c r="AC65" s="68">
        <v>21778.800000000003</v>
      </c>
      <c r="AD65" s="68">
        <v>21397.300000000003</v>
      </c>
      <c r="AE65" s="68">
        <v>26373.299999999996</v>
      </c>
      <c r="AF65" s="68">
        <v>27116.7</v>
      </c>
      <c r="AG65" s="68">
        <v>35519.69999999999</v>
      </c>
      <c r="AH65" s="68">
        <v>24366.699999999997</v>
      </c>
      <c r="AI65" s="68">
        <v>24187.000000000018</v>
      </c>
      <c r="AJ65" s="68">
        <v>27618.500000000007</v>
      </c>
      <c r="AK65" s="68">
        <v>21572.699999999986</v>
      </c>
      <c r="AL65" s="107" t="s">
        <v>73</v>
      </c>
      <c r="AM65" s="69" t="s">
        <v>73</v>
      </c>
      <c r="AN65" s="69" t="s">
        <v>73</v>
      </c>
      <c r="AO65" s="69" t="s">
        <v>73</v>
      </c>
      <c r="AP65" s="69" t="s">
        <v>73</v>
      </c>
      <c r="AQ65" s="69" t="s">
        <v>73</v>
      </c>
      <c r="AR65" s="69" t="s">
        <v>73</v>
      </c>
      <c r="AS65" s="69" t="s">
        <v>73</v>
      </c>
      <c r="AT65" s="69" t="s">
        <v>73</v>
      </c>
      <c r="AU65" s="69" t="s">
        <v>73</v>
      </c>
      <c r="AV65" s="69" t="s">
        <v>73</v>
      </c>
      <c r="AW65" s="69" t="s">
        <v>73</v>
      </c>
      <c r="AX65" s="69" t="s">
        <v>73</v>
      </c>
      <c r="AY65" s="69" t="s">
        <v>73</v>
      </c>
      <c r="AZ65" s="69" t="s">
        <v>73</v>
      </c>
      <c r="BA65" s="69" t="s">
        <v>73</v>
      </c>
      <c r="BB65" s="69" t="s">
        <v>73</v>
      </c>
      <c r="BC65" s="69" t="s">
        <v>73</v>
      </c>
      <c r="BD65" s="69" t="s">
        <v>73</v>
      </c>
      <c r="BE65" s="69" t="s">
        <v>73</v>
      </c>
      <c r="BF65" s="69" t="s">
        <v>73</v>
      </c>
      <c r="BG65" s="69" t="s">
        <v>73</v>
      </c>
      <c r="BH65" s="69" t="s">
        <v>73</v>
      </c>
      <c r="BI65" s="69" t="s">
        <v>73</v>
      </c>
      <c r="BJ65" s="68">
        <v>25294.299999999996</v>
      </c>
      <c r="BK65" s="68">
        <v>33686.700000000012</v>
      </c>
      <c r="BL65" s="68">
        <v>32385.899999999987</v>
      </c>
      <c r="BM65" s="68">
        <v>29469.999999999971</v>
      </c>
      <c r="BN65" s="68">
        <v>23544.100000000039</v>
      </c>
      <c r="BO65" s="68">
        <v>29637.670999999977</v>
      </c>
      <c r="BP65" s="68">
        <v>29454.999999999964</v>
      </c>
      <c r="BQ65" s="68">
        <v>34600.390599999999</v>
      </c>
      <c r="BR65" s="68">
        <v>35355.49360000006</v>
      </c>
      <c r="BS65" s="68">
        <v>25466.535999999971</v>
      </c>
      <c r="BT65" s="68">
        <v>26511.953000000027</v>
      </c>
      <c r="BU65" s="68">
        <v>28081.631000000001</v>
      </c>
      <c r="BV65" s="68">
        <v>40608.442000000003</v>
      </c>
      <c r="BW65" s="68">
        <v>30680</v>
      </c>
      <c r="BX65" s="68">
        <v>37769.699999999997</v>
      </c>
      <c r="BY65" s="68">
        <v>32649</v>
      </c>
      <c r="BZ65" s="68">
        <v>27741.900000000005</v>
      </c>
      <c r="CA65" s="68">
        <v>36335</v>
      </c>
      <c r="CB65" s="68">
        <v>34444.970999999998</v>
      </c>
      <c r="CC65" s="68">
        <v>45372.257000000005</v>
      </c>
      <c r="CD65" s="68">
        <v>46754.646000000001</v>
      </c>
      <c r="CE65" s="68">
        <v>48732.959999999985</v>
      </c>
      <c r="CF65" s="68">
        <v>52126.311000000009</v>
      </c>
      <c r="CG65" s="68">
        <v>61785.727075067021</v>
      </c>
      <c r="CH65" s="68">
        <v>50446.275999999976</v>
      </c>
      <c r="CI65" s="68">
        <v>52531.718000000015</v>
      </c>
      <c r="CJ65" s="68">
        <v>48665.106</v>
      </c>
      <c r="CK65" s="68">
        <v>50518.335999999981</v>
      </c>
      <c r="CL65" s="68">
        <v>41504.172999999995</v>
      </c>
      <c r="CM65" s="68">
        <v>52823.720000000008</v>
      </c>
      <c r="CN65" s="68">
        <v>49732.13100000003</v>
      </c>
      <c r="CO65" s="68">
        <v>69220.671000000002</v>
      </c>
      <c r="CP65" s="68">
        <v>69252.784</v>
      </c>
      <c r="CQ65" s="68">
        <v>57093.47099999999</v>
      </c>
      <c r="CR65" s="68">
        <v>63409.633999999998</v>
      </c>
      <c r="CS65" s="68">
        <v>76592.248000000007</v>
      </c>
      <c r="CT65" s="68">
        <v>54920.099000000002</v>
      </c>
      <c r="CU65" s="68">
        <v>54380.555999999997</v>
      </c>
      <c r="CV65" s="68">
        <v>48669.256000000001</v>
      </c>
      <c r="CW65" s="68">
        <v>62562.243999999999</v>
      </c>
      <c r="CX65" s="68">
        <v>56827.799000000006</v>
      </c>
      <c r="CY65" s="68">
        <v>56307.692999999999</v>
      </c>
      <c r="CZ65" s="68">
        <v>53583.052999999993</v>
      </c>
      <c r="DA65" s="68">
        <v>59703.897000000012</v>
      </c>
      <c r="DB65" s="68">
        <v>57138.424999999996</v>
      </c>
      <c r="DC65" s="68">
        <v>62308.904999999999</v>
      </c>
      <c r="DD65" s="68">
        <v>62643.825999999986</v>
      </c>
      <c r="DE65" s="68">
        <v>76302.121000000014</v>
      </c>
      <c r="DF65" s="68">
        <v>70743.743999999992</v>
      </c>
      <c r="DG65" s="68">
        <v>67452.698999999993</v>
      </c>
      <c r="DH65" s="68">
        <v>46322.83</v>
      </c>
      <c r="DI65" s="68">
        <v>59342.484999999993</v>
      </c>
      <c r="DJ65" s="68">
        <v>55501.755000000005</v>
      </c>
      <c r="DK65" s="68">
        <v>58317.48</v>
      </c>
      <c r="DL65" s="68">
        <v>59402.687999999995</v>
      </c>
      <c r="DM65" s="68">
        <v>70437.767999999996</v>
      </c>
      <c r="DN65" s="68">
        <v>66215.382000000012</v>
      </c>
      <c r="DO65" s="68">
        <v>56960.334000000024</v>
      </c>
      <c r="DP65" s="68">
        <v>67341.542000000001</v>
      </c>
      <c r="DQ65" s="68">
        <v>131038.39999999999</v>
      </c>
      <c r="DR65" s="68">
        <v>82148.108000000007</v>
      </c>
      <c r="DS65" s="68">
        <v>77890.236000000004</v>
      </c>
      <c r="DT65" s="68">
        <v>71488.300000000017</v>
      </c>
      <c r="DU65" s="68">
        <v>46978.432000000001</v>
      </c>
      <c r="DV65" s="68">
        <v>52236.311999999998</v>
      </c>
      <c r="DW65" s="68">
        <v>66449.99761803732</v>
      </c>
      <c r="DX65" s="68">
        <v>59709.570000000007</v>
      </c>
      <c r="DY65" s="68">
        <v>71497.357999999993</v>
      </c>
      <c r="DZ65" s="68">
        <v>78063.864999999991</v>
      </c>
      <c r="EA65" s="68">
        <v>63510.034000000007</v>
      </c>
      <c r="EB65" s="68">
        <v>63766.464000000007</v>
      </c>
      <c r="EC65" s="68">
        <v>64499.992000000006</v>
      </c>
      <c r="ED65" s="68">
        <v>68018.797999999995</v>
      </c>
      <c r="EE65" s="68">
        <v>68550.466</v>
      </c>
      <c r="EF65" s="68">
        <v>65338.278999999995</v>
      </c>
      <c r="EG65" s="68">
        <v>60011.648999999998</v>
      </c>
      <c r="EH65" s="68">
        <v>42471.098000000005</v>
      </c>
      <c r="EI65" s="68">
        <v>61234.983</v>
      </c>
      <c r="EJ65" s="68">
        <v>59575.641000000003</v>
      </c>
      <c r="EK65" s="68">
        <v>69012.688000000009</v>
      </c>
      <c r="EL65" s="68">
        <v>77787.107999999993</v>
      </c>
      <c r="EM65" s="68">
        <v>71549.307000000001</v>
      </c>
      <c r="EN65" s="68">
        <v>66191.062795605481</v>
      </c>
      <c r="EO65" s="68">
        <v>69488.914000000004</v>
      </c>
      <c r="EP65" s="68">
        <v>45575.280000000006</v>
      </c>
      <c r="EQ65" s="68">
        <v>67356.48599999999</v>
      </c>
      <c r="ER65" s="68">
        <v>59488.038000000008</v>
      </c>
      <c r="ES65" s="68">
        <v>55035.819000000003</v>
      </c>
      <c r="ET65" s="68">
        <v>48141.753999999994</v>
      </c>
      <c r="EU65" s="68">
        <v>65812.991999999998</v>
      </c>
      <c r="EV65" s="68">
        <v>54841.127999999997</v>
      </c>
      <c r="EW65" s="68">
        <v>73409.317999999999</v>
      </c>
      <c r="EX65" s="68">
        <v>71031.350999999995</v>
      </c>
      <c r="EY65" s="68">
        <v>55392.475000000006</v>
      </c>
      <c r="EZ65" s="68">
        <v>50194.868999999999</v>
      </c>
      <c r="FA65" s="68">
        <v>61923.824999999997</v>
      </c>
      <c r="FB65" s="68">
        <v>59913.166000000005</v>
      </c>
      <c r="FC65" s="68">
        <v>47694.837</v>
      </c>
      <c r="FD65" s="68">
        <v>56726.710999999996</v>
      </c>
      <c r="FE65" s="68">
        <v>46920.174999999996</v>
      </c>
      <c r="FF65" s="68">
        <v>60611.861000000004</v>
      </c>
      <c r="FG65" s="68">
        <v>57706.60100000001</v>
      </c>
      <c r="FH65" s="68">
        <v>62225.168979999995</v>
      </c>
      <c r="FI65" s="68">
        <v>85281.81405999999</v>
      </c>
      <c r="FJ65" s="68">
        <v>75103.246280000007</v>
      </c>
      <c r="FK65" s="68">
        <v>111993.01899999999</v>
      </c>
      <c r="FL65" s="68">
        <v>82061.59</v>
      </c>
      <c r="FM65" s="68">
        <v>76275.493000000002</v>
      </c>
      <c r="FN65" s="70">
        <v>94895</v>
      </c>
      <c r="FO65" s="70">
        <v>76040.2</v>
      </c>
      <c r="FP65" s="70">
        <v>86987.8</v>
      </c>
      <c r="FQ65" s="70">
        <v>65062</v>
      </c>
      <c r="FR65" s="70">
        <v>75676.600000000006</v>
      </c>
      <c r="FS65" s="70">
        <v>60699.199999999997</v>
      </c>
      <c r="FT65" s="70">
        <v>79494.7</v>
      </c>
      <c r="FU65" s="70">
        <v>104754.8</v>
      </c>
      <c r="FV65" s="70">
        <v>92616.9</v>
      </c>
      <c r="FW65" s="70">
        <v>93631.8</v>
      </c>
      <c r="FX65" s="70">
        <v>70695.7</v>
      </c>
      <c r="FY65" s="97">
        <v>76138.8</v>
      </c>
      <c r="FZ65" s="97">
        <v>80344.938999999998</v>
      </c>
      <c r="GA65" s="97">
        <v>96503.902000000002</v>
      </c>
      <c r="GB65" s="97">
        <v>86062.967183333341</v>
      </c>
      <c r="GC65" s="70">
        <v>80537.676000000007</v>
      </c>
      <c r="GD65" s="97">
        <v>72131.653999999995</v>
      </c>
      <c r="GE65" s="97">
        <v>89294.912999999986</v>
      </c>
      <c r="GF65" s="97">
        <v>129882.750659</v>
      </c>
      <c r="GG65" s="97">
        <v>97771.509210999997</v>
      </c>
      <c r="GH65" s="97">
        <v>107120.55936699998</v>
      </c>
      <c r="GI65" s="97">
        <v>105267.56668200002</v>
      </c>
      <c r="GJ65" s="97">
        <v>115283.916942</v>
      </c>
      <c r="GK65" s="97">
        <v>83664.088063999996</v>
      </c>
      <c r="GL65" s="97">
        <v>104737.44329914288</v>
      </c>
      <c r="GM65" s="97">
        <v>94923.925453000003</v>
      </c>
      <c r="GN65" s="97">
        <v>101621.07460399998</v>
      </c>
      <c r="GO65" s="97">
        <v>79433.332311000006</v>
      </c>
      <c r="GP65" s="97">
        <v>73096.573187000016</v>
      </c>
      <c r="GQ65" s="97">
        <v>106957.774196</v>
      </c>
      <c r="GR65" s="97">
        <v>98392.099085000009</v>
      </c>
      <c r="GS65" s="97">
        <v>101253.881202</v>
      </c>
      <c r="GT65" s="97">
        <v>104577.38955300002</v>
      </c>
      <c r="GU65" s="97">
        <v>98993.927031999963</v>
      </c>
      <c r="GV65" s="97">
        <v>107078.65483099999</v>
      </c>
      <c r="GW65" s="97">
        <v>104665.175067</v>
      </c>
      <c r="GX65" s="97">
        <v>97478.091469999999</v>
      </c>
      <c r="GY65" s="97">
        <v>140653.3606056</v>
      </c>
      <c r="GZ65" s="97">
        <v>112596.52384086288</v>
      </c>
      <c r="HA65" s="128"/>
    </row>
    <row r="66" spans="1:209" s="10" customFormat="1" x14ac:dyDescent="0.25">
      <c r="A66" s="57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4"/>
    </row>
    <row r="67" spans="1:209" s="53" customFormat="1" x14ac:dyDescent="0.25">
      <c r="A67" s="75" t="s">
        <v>72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8"/>
    </row>
    <row r="68" spans="1:209" s="53" customFormat="1" x14ac:dyDescent="0.25">
      <c r="A68" s="80" t="s">
        <v>79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3"/>
    </row>
    <row r="69" spans="1:209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</row>
    <row r="70" spans="1:209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</row>
    <row r="71" spans="1:209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</row>
    <row r="72" spans="1:209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</row>
    <row r="73" spans="1:209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</row>
    <row r="74" spans="1:209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</row>
    <row r="75" spans="1:209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</row>
    <row r="76" spans="1:209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</row>
    <row r="77" spans="1:209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</row>
    <row r="78" spans="1:209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</row>
    <row r="79" spans="1:209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</row>
    <row r="80" spans="1:209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</row>
    <row r="81" spans="1:20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</row>
    <row r="82" spans="1:20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</row>
    <row r="83" spans="1:20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</row>
    <row r="84" spans="1:20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</row>
    <row r="85" spans="1:20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</row>
    <row r="86" spans="1:20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</row>
    <row r="87" spans="1:20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</row>
    <row r="88" spans="1:20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</row>
    <row r="89" spans="1:20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</row>
    <row r="90" spans="1:20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</row>
    <row r="91" spans="1:20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</row>
    <row r="92" spans="1:20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</row>
    <row r="93" spans="1:20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</row>
    <row r="94" spans="1:20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</row>
    <row r="95" spans="1:20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</row>
    <row r="96" spans="1:20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</row>
    <row r="97" spans="1:20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</row>
    <row r="98" spans="1:20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</row>
    <row r="99" spans="1:20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</row>
    <row r="100" spans="1:20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</row>
    <row r="101" spans="1:20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</row>
    <row r="102" spans="1:20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</row>
    <row r="103" spans="1:20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</row>
    <row r="104" spans="1:20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</row>
    <row r="105" spans="1:20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</row>
    <row r="106" spans="1:20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</row>
    <row r="107" spans="1:20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</row>
    <row r="108" spans="1:20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</row>
    <row r="109" spans="1:20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</row>
    <row r="110" spans="1:20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</row>
    <row r="111" spans="1:20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</row>
    <row r="112" spans="1:20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</row>
    <row r="113" spans="1:20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</row>
    <row r="114" spans="1:20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</row>
    <row r="115" spans="1:20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</row>
    <row r="116" spans="1:20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</row>
    <row r="117" spans="1:20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</row>
    <row r="118" spans="1:20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</row>
    <row r="119" spans="1:20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</row>
    <row r="120" spans="1:20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</row>
    <row r="121" spans="1:20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</row>
    <row r="122" spans="1:20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</row>
    <row r="123" spans="1:20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</row>
    <row r="124" spans="1:20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</row>
    <row r="125" spans="1:20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</row>
    <row r="126" spans="1:20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</row>
    <row r="127" spans="1:20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</row>
    <row r="128" spans="1:20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</row>
    <row r="129" spans="1:20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</row>
    <row r="130" spans="1:20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</row>
    <row r="131" spans="1:20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</row>
    <row r="132" spans="1:20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</row>
    <row r="133" spans="1:20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</row>
    <row r="134" spans="1:20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</row>
    <row r="135" spans="1:20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</row>
    <row r="136" spans="1:20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</row>
    <row r="137" spans="1:20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</row>
    <row r="138" spans="1:20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</row>
    <row r="139" spans="1:20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</row>
    <row r="140" spans="1:20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</row>
    <row r="141" spans="1:20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</row>
    <row r="142" spans="1:20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</row>
    <row r="143" spans="1:20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</row>
    <row r="144" spans="1:20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</row>
    <row r="145" spans="1:20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</row>
    <row r="146" spans="1:20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</row>
    <row r="147" spans="1:20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</row>
    <row r="148" spans="1:20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</row>
    <row r="149" spans="1:20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</row>
    <row r="150" spans="1:20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</row>
    <row r="151" spans="1:208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</row>
    <row r="152" spans="1:208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</row>
    <row r="153" spans="1:208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</row>
    <row r="154" spans="1:208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</row>
    <row r="155" spans="1:208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</row>
    <row r="156" spans="1:208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</row>
    <row r="157" spans="1:208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</row>
    <row r="158" spans="1:208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</row>
    <row r="159" spans="1:208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</row>
    <row r="160" spans="1:208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</row>
    <row r="161" spans="1:208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</row>
    <row r="162" spans="1:208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</row>
    <row r="163" spans="1:208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</row>
    <row r="164" spans="1:208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</row>
    <row r="165" spans="1:208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</row>
    <row r="166" spans="1:208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</row>
    <row r="167" spans="1:208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</row>
    <row r="168" spans="1:208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</row>
    <row r="169" spans="1:208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</row>
    <row r="170" spans="1:208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</row>
    <row r="171" spans="1:208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</row>
    <row r="172" spans="1:208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</row>
    <row r="173" spans="1:208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</row>
    <row r="174" spans="1:208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</row>
    <row r="175" spans="1:208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</row>
    <row r="176" spans="1:208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</row>
    <row r="177" spans="1:208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</row>
    <row r="178" spans="1:208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</row>
    <row r="179" spans="1:208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</row>
    <row r="180" spans="1:208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</row>
    <row r="181" spans="1:208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</row>
    <row r="182" spans="1:208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</row>
    <row r="183" spans="1:208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</row>
    <row r="184" spans="1:208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</row>
    <row r="185" spans="1:208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</row>
    <row r="186" spans="1:208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</row>
    <row r="187" spans="1:208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</row>
    <row r="188" spans="1:208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</row>
    <row r="189" spans="1:208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</row>
    <row r="190" spans="1:208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</row>
    <row r="191" spans="1:208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</row>
    <row r="192" spans="1:208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</row>
    <row r="193" spans="1:208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</row>
    <row r="194" spans="1:208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</row>
    <row r="195" spans="1:208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</row>
    <row r="196" spans="1:208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</row>
    <row r="197" spans="1:208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</row>
    <row r="198" spans="1:208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</row>
    <row r="199" spans="1:208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</row>
    <row r="200" spans="1:208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</row>
    <row r="201" spans="1:208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</row>
    <row r="202" spans="1:208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</row>
    <row r="203" spans="1:208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</row>
    <row r="204" spans="1:208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</row>
    <row r="205" spans="1:208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</row>
    <row r="206" spans="1:208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</row>
    <row r="207" spans="1:208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</row>
    <row r="208" spans="1:208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</row>
    <row r="209" spans="1:208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</row>
    <row r="210" spans="1:208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</row>
    <row r="211" spans="1:208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</row>
    <row r="212" spans="1:208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</row>
    <row r="213" spans="1:208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</row>
    <row r="214" spans="1:208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</row>
    <row r="215" spans="1:208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</row>
    <row r="216" spans="1:208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</row>
    <row r="217" spans="1:208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</row>
    <row r="218" spans="1:208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</row>
    <row r="219" spans="1:208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</row>
    <row r="220" spans="1:208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</row>
    <row r="221" spans="1:208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</row>
    <row r="222" spans="1:208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</row>
    <row r="223" spans="1:208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</row>
    <row r="224" spans="1:208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</row>
    <row r="225" spans="1:208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</row>
    <row r="226" spans="1:208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</row>
    <row r="227" spans="1:208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</row>
    <row r="228" spans="1:208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</row>
    <row r="229" spans="1:208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</row>
    <row r="230" spans="1:208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</row>
    <row r="231" spans="1:208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</row>
    <row r="232" spans="1:208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</row>
    <row r="233" spans="1:208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</row>
    <row r="234" spans="1:208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</row>
    <row r="235" spans="1:208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</row>
    <row r="236" spans="1:208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</row>
    <row r="237" spans="1:208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</row>
    <row r="238" spans="1:208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</row>
    <row r="239" spans="1:208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</row>
    <row r="240" spans="1:208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</row>
    <row r="241" spans="1:208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</row>
    <row r="242" spans="1:208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</row>
    <row r="243" spans="1:208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</row>
    <row r="244" spans="1:208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</row>
    <row r="245" spans="1:208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</row>
    <row r="246" spans="1:208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</row>
    <row r="247" spans="1:208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</row>
    <row r="248" spans="1:208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</row>
    <row r="249" spans="1:208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</row>
    <row r="250" spans="1:208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</row>
    <row r="251" spans="1:208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</row>
    <row r="252" spans="1:208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</row>
    <row r="253" spans="1:208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</row>
    <row r="254" spans="1:208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</row>
    <row r="255" spans="1:208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</row>
    <row r="256" spans="1:208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</row>
    <row r="257" spans="1:208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</row>
    <row r="258" spans="1:208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</row>
    <row r="259" spans="1:208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</row>
    <row r="260" spans="1:208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</row>
    <row r="261" spans="1:208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</row>
    <row r="262" spans="1:208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</row>
    <row r="263" spans="1:208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</row>
    <row r="264" spans="1:208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</row>
    <row r="265" spans="1:208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</row>
    <row r="266" spans="1:208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</row>
    <row r="267" spans="1:208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</row>
    <row r="268" spans="1:208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</row>
    <row r="269" spans="1:208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</row>
    <row r="270" spans="1:208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</row>
    <row r="271" spans="1:208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</row>
    <row r="272" spans="1:208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</row>
    <row r="273" spans="1:208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</row>
    <row r="274" spans="1:208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</row>
    <row r="275" spans="1:208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</row>
    <row r="276" spans="1:208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</row>
    <row r="277" spans="1:208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</row>
    <row r="278" spans="1:208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</row>
    <row r="279" spans="1:208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</row>
    <row r="280" spans="1:208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</row>
    <row r="281" spans="1:208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</row>
    <row r="282" spans="1:208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</row>
    <row r="283" spans="1:208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</row>
    <row r="284" spans="1:208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</row>
    <row r="285" spans="1:208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</row>
    <row r="286" spans="1:208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</row>
    <row r="287" spans="1:208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</row>
    <row r="288" spans="1:208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</row>
    <row r="289" spans="1:208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</row>
    <row r="290" spans="1:208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</row>
    <row r="291" spans="1:208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</row>
    <row r="292" spans="1:208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</row>
    <row r="293" spans="1:208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</row>
    <row r="294" spans="1:208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</row>
    <row r="295" spans="1:208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</row>
    <row r="296" spans="1:208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</row>
    <row r="297" spans="1:208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</row>
    <row r="298" spans="1:208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</row>
    <row r="299" spans="1:208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</row>
    <row r="300" spans="1:208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0"/>
      <c r="GY300" s="50"/>
      <c r="GZ300" s="50"/>
    </row>
    <row r="301" spans="1:208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</row>
    <row r="302" spans="1:208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</row>
    <row r="303" spans="1:208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</row>
    <row r="304" spans="1:208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</row>
    <row r="305" spans="1:208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</row>
    <row r="306" spans="1:208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0"/>
      <c r="GY306" s="50"/>
      <c r="GZ306" s="50"/>
    </row>
    <row r="307" spans="1:208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0"/>
      <c r="GY307" s="50"/>
      <c r="GZ307" s="50"/>
    </row>
    <row r="308" spans="1:208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0"/>
      <c r="GY308" s="50"/>
      <c r="GZ308" s="50"/>
    </row>
    <row r="309" spans="1:208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</row>
    <row r="310" spans="1:208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0"/>
      <c r="GY310" s="50"/>
      <c r="GZ310" s="50"/>
    </row>
    <row r="311" spans="1:208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</row>
    <row r="312" spans="1:208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</row>
    <row r="313" spans="1:208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</row>
    <row r="314" spans="1:208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</row>
    <row r="315" spans="1:208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</row>
    <row r="316" spans="1:208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</row>
    <row r="317" spans="1:208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</row>
    <row r="318" spans="1:208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</row>
    <row r="319" spans="1:208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</row>
    <row r="320" spans="1:208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</row>
    <row r="321" spans="1:208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</row>
    <row r="322" spans="1:208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</row>
    <row r="323" spans="1:208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</row>
    <row r="324" spans="1:208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</row>
    <row r="325" spans="1:208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</row>
    <row r="326" spans="1:208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</row>
    <row r="327" spans="1:208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</row>
    <row r="328" spans="1:208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</row>
    <row r="329" spans="1:208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</row>
    <row r="330" spans="1:208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</row>
    <row r="331" spans="1:208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</row>
    <row r="332" spans="1:208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</row>
    <row r="333" spans="1:208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</row>
    <row r="334" spans="1:208" s="53" customForma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</row>
  </sheetData>
  <mergeCells count="18">
    <mergeCell ref="BJ6:BU7"/>
    <mergeCell ref="ED6:EO7"/>
    <mergeCell ref="EP6:FA7"/>
    <mergeCell ref="BV6:CG7"/>
    <mergeCell ref="CH6:CS7"/>
    <mergeCell ref="CT6:DE7"/>
    <mergeCell ref="DF6:DQ7"/>
    <mergeCell ref="B6:M7"/>
    <mergeCell ref="N6:Y7"/>
    <mergeCell ref="Z6:AK7"/>
    <mergeCell ref="AL6:AW7"/>
    <mergeCell ref="AX6:BI7"/>
    <mergeCell ref="DR6:EC7"/>
    <mergeCell ref="FZ6:GK7"/>
    <mergeCell ref="FB6:FM7"/>
    <mergeCell ref="FN6:FY7"/>
    <mergeCell ref="GL6:GW7"/>
    <mergeCell ref="GX6:GZ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S225"/>
  <sheetViews>
    <sheetView workbookViewId="0">
      <pane xSplit="1" ySplit="8" topLeftCell="BI49" activePane="bottomRight" state="frozen"/>
      <selection pane="topRight" activeCell="B1" sqref="B1"/>
      <selection pane="bottomLeft" activeCell="A9" sqref="A9"/>
      <selection pane="bottomRight" activeCell="BT66" sqref="BT66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6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6"/>
    <col min="30" max="60" width="11.42578125" style="15"/>
    <col min="61" max="70" width="11.42578125" style="15" customWidth="1"/>
    <col min="71" max="16384" width="11.42578125" style="1"/>
  </cols>
  <sheetData>
    <row r="1" spans="1:71" s="50" customFormat="1" x14ac:dyDescent="0.25">
      <c r="A1" s="85" t="s">
        <v>86</v>
      </c>
    </row>
    <row r="2" spans="1:71" s="50" customFormat="1" x14ac:dyDescent="0.25"/>
    <row r="3" spans="1:71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1" x14ac:dyDescent="0.2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130" t="s">
        <v>78</v>
      </c>
    </row>
    <row r="5" spans="1:71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71" ht="15.75" customHeight="1" x14ac:dyDescent="0.25">
      <c r="A6" s="25" t="s">
        <v>58</v>
      </c>
      <c r="B6" s="134">
        <v>2004</v>
      </c>
      <c r="C6" s="135"/>
      <c r="D6" s="135"/>
      <c r="E6" s="143"/>
      <c r="F6" s="134">
        <v>2005</v>
      </c>
      <c r="G6" s="135"/>
      <c r="H6" s="135"/>
      <c r="I6" s="143"/>
      <c r="J6" s="134">
        <v>2006</v>
      </c>
      <c r="K6" s="135"/>
      <c r="L6" s="135"/>
      <c r="M6" s="143"/>
      <c r="N6" s="134">
        <v>2007</v>
      </c>
      <c r="O6" s="135"/>
      <c r="P6" s="135"/>
      <c r="Q6" s="143"/>
      <c r="R6" s="134">
        <v>2008</v>
      </c>
      <c r="S6" s="135"/>
      <c r="T6" s="135"/>
      <c r="U6" s="143"/>
      <c r="V6" s="134">
        <v>2009</v>
      </c>
      <c r="W6" s="135"/>
      <c r="X6" s="135"/>
      <c r="Y6" s="143"/>
      <c r="Z6" s="134">
        <v>2010</v>
      </c>
      <c r="AA6" s="135"/>
      <c r="AB6" s="135"/>
      <c r="AC6" s="143"/>
      <c r="AD6" s="134">
        <v>2011</v>
      </c>
      <c r="AE6" s="135"/>
      <c r="AF6" s="135"/>
      <c r="AG6" s="143"/>
      <c r="AH6" s="134">
        <v>2012</v>
      </c>
      <c r="AI6" s="135"/>
      <c r="AJ6" s="135"/>
      <c r="AK6" s="143"/>
      <c r="AL6" s="134">
        <v>2013</v>
      </c>
      <c r="AM6" s="135"/>
      <c r="AN6" s="135"/>
      <c r="AO6" s="143"/>
      <c r="AP6" s="134">
        <v>2014</v>
      </c>
      <c r="AQ6" s="135"/>
      <c r="AR6" s="135"/>
      <c r="AS6" s="143"/>
      <c r="AT6" s="134">
        <v>2015</v>
      </c>
      <c r="AU6" s="135"/>
      <c r="AV6" s="135"/>
      <c r="AW6" s="143"/>
      <c r="AX6" s="134">
        <v>2016</v>
      </c>
      <c r="AY6" s="135"/>
      <c r="AZ6" s="135"/>
      <c r="BA6" s="143"/>
      <c r="BB6" s="134">
        <v>2017</v>
      </c>
      <c r="BC6" s="135"/>
      <c r="BD6" s="135"/>
      <c r="BE6" s="143"/>
      <c r="BF6" s="134">
        <v>2018</v>
      </c>
      <c r="BG6" s="135"/>
      <c r="BH6" s="135"/>
      <c r="BI6" s="143"/>
      <c r="BJ6" s="134">
        <v>2019</v>
      </c>
      <c r="BK6" s="135"/>
      <c r="BL6" s="135"/>
      <c r="BM6" s="143"/>
      <c r="BN6" s="134">
        <v>2020</v>
      </c>
      <c r="BO6" s="135"/>
      <c r="BP6" s="135"/>
      <c r="BQ6" s="143"/>
      <c r="BR6" s="126"/>
    </row>
    <row r="7" spans="1:71" ht="15.75" customHeight="1" x14ac:dyDescent="0.25">
      <c r="A7" s="26"/>
      <c r="B7" s="134"/>
      <c r="C7" s="135"/>
      <c r="D7" s="135"/>
      <c r="E7" s="143"/>
      <c r="F7" s="134"/>
      <c r="G7" s="135"/>
      <c r="H7" s="135"/>
      <c r="I7" s="143"/>
      <c r="J7" s="134"/>
      <c r="K7" s="135"/>
      <c r="L7" s="135"/>
      <c r="M7" s="143"/>
      <c r="N7" s="134"/>
      <c r="O7" s="135"/>
      <c r="P7" s="135"/>
      <c r="Q7" s="143"/>
      <c r="R7" s="134"/>
      <c r="S7" s="135"/>
      <c r="T7" s="135"/>
      <c r="U7" s="143"/>
      <c r="V7" s="134"/>
      <c r="W7" s="135"/>
      <c r="X7" s="135"/>
      <c r="Y7" s="143"/>
      <c r="Z7" s="134"/>
      <c r="AA7" s="135"/>
      <c r="AB7" s="135"/>
      <c r="AC7" s="143"/>
      <c r="AD7" s="134"/>
      <c r="AE7" s="135"/>
      <c r="AF7" s="135"/>
      <c r="AG7" s="143"/>
      <c r="AH7" s="134"/>
      <c r="AI7" s="135"/>
      <c r="AJ7" s="135"/>
      <c r="AK7" s="143"/>
      <c r="AL7" s="134"/>
      <c r="AM7" s="135"/>
      <c r="AN7" s="135"/>
      <c r="AO7" s="143"/>
      <c r="AP7" s="134"/>
      <c r="AQ7" s="135"/>
      <c r="AR7" s="135"/>
      <c r="AS7" s="143"/>
      <c r="AT7" s="134"/>
      <c r="AU7" s="135"/>
      <c r="AV7" s="135"/>
      <c r="AW7" s="143"/>
      <c r="AX7" s="134"/>
      <c r="AY7" s="135"/>
      <c r="AZ7" s="135"/>
      <c r="BA7" s="143"/>
      <c r="BB7" s="134"/>
      <c r="BC7" s="135"/>
      <c r="BD7" s="135"/>
      <c r="BE7" s="143"/>
      <c r="BF7" s="134"/>
      <c r="BG7" s="135"/>
      <c r="BH7" s="135"/>
      <c r="BI7" s="143"/>
      <c r="BJ7" s="134"/>
      <c r="BK7" s="135"/>
      <c r="BL7" s="135"/>
      <c r="BM7" s="143"/>
      <c r="BN7" s="134"/>
      <c r="BO7" s="135"/>
      <c r="BP7" s="135"/>
      <c r="BQ7" s="143"/>
      <c r="BR7" s="127">
        <v>2021</v>
      </c>
    </row>
    <row r="8" spans="1:71" s="29" customFormat="1" x14ac:dyDescent="0.25">
      <c r="A8" s="27" t="s">
        <v>60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  <c r="BK8" s="28">
        <v>43617</v>
      </c>
      <c r="BL8" s="28">
        <v>43709</v>
      </c>
      <c r="BM8" s="28">
        <v>43800</v>
      </c>
      <c r="BN8" s="28">
        <v>43891</v>
      </c>
      <c r="BO8" s="28">
        <v>43983</v>
      </c>
      <c r="BP8" s="28">
        <v>44075</v>
      </c>
      <c r="BQ8" s="28">
        <v>44166</v>
      </c>
      <c r="BR8" s="28">
        <v>44256</v>
      </c>
    </row>
    <row r="9" spans="1:71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</row>
    <row r="10" spans="1:71" s="88" customFormat="1" x14ac:dyDescent="0.25">
      <c r="A10" s="75" t="s">
        <v>0</v>
      </c>
      <c r="B10" s="87">
        <f>B11+B25</f>
        <v>5279</v>
      </c>
      <c r="C10" s="87">
        <f t="shared" ref="C10:BN10" si="0">C11+C25</f>
        <v>5947</v>
      </c>
      <c r="D10" s="87">
        <f t="shared" si="0"/>
        <v>4518</v>
      </c>
      <c r="E10" s="87">
        <f t="shared" si="0"/>
        <v>5332</v>
      </c>
      <c r="F10" s="87">
        <f t="shared" si="0"/>
        <v>5449</v>
      </c>
      <c r="G10" s="87">
        <f t="shared" si="0"/>
        <v>8038</v>
      </c>
      <c r="H10" s="87">
        <f t="shared" si="0"/>
        <v>8421.3000000000029</v>
      </c>
      <c r="I10" s="87">
        <f t="shared" si="0"/>
        <v>115238.09999999999</v>
      </c>
      <c r="J10" s="87">
        <f t="shared" si="0"/>
        <v>17177.5</v>
      </c>
      <c r="K10" s="87">
        <f t="shared" si="0"/>
        <v>8900</v>
      </c>
      <c r="L10" s="87">
        <f t="shared" si="0"/>
        <v>12414.3</v>
      </c>
      <c r="M10" s="87">
        <f t="shared" si="0"/>
        <v>6930.6999999999989</v>
      </c>
      <c r="N10" s="87">
        <f t="shared" si="0"/>
        <v>0</v>
      </c>
      <c r="O10" s="87">
        <f t="shared" si="0"/>
        <v>0</v>
      </c>
      <c r="P10" s="87">
        <f t="shared" si="0"/>
        <v>0</v>
      </c>
      <c r="Q10" s="87">
        <f t="shared" si="0"/>
        <v>0</v>
      </c>
      <c r="R10" s="87">
        <f t="shared" si="0"/>
        <v>0</v>
      </c>
      <c r="S10" s="87">
        <f t="shared" si="0"/>
        <v>0</v>
      </c>
      <c r="T10" s="87">
        <f t="shared" si="0"/>
        <v>0</v>
      </c>
      <c r="U10" s="87">
        <f t="shared" si="0"/>
        <v>0</v>
      </c>
      <c r="V10" s="87">
        <f t="shared" si="0"/>
        <v>9391.2000000000062</v>
      </c>
      <c r="W10" s="87">
        <f t="shared" si="0"/>
        <v>5040.370999999971</v>
      </c>
      <c r="X10" s="87">
        <f t="shared" si="0"/>
        <v>6929.484199999989</v>
      </c>
      <c r="Y10" s="87">
        <f t="shared" si="0"/>
        <v>6871.6580000000513</v>
      </c>
      <c r="Z10" s="87">
        <f t="shared" si="0"/>
        <v>6474</v>
      </c>
      <c r="AA10" s="87">
        <f t="shared" si="0"/>
        <v>6099.08</v>
      </c>
      <c r="AB10" s="87">
        <f t="shared" si="0"/>
        <v>5893.5330000000004</v>
      </c>
      <c r="AC10" s="87">
        <f t="shared" si="0"/>
        <v>10655.405999999999</v>
      </c>
      <c r="AD10" s="87">
        <f t="shared" si="0"/>
        <v>10929.300000000001</v>
      </c>
      <c r="AE10" s="87">
        <f t="shared" si="0"/>
        <v>15754.105</v>
      </c>
      <c r="AF10" s="87">
        <f t="shared" si="0"/>
        <v>17100.610999999997</v>
      </c>
      <c r="AG10" s="87">
        <f t="shared" si="0"/>
        <v>15552.444999999998</v>
      </c>
      <c r="AH10" s="87">
        <f t="shared" si="0"/>
        <v>14868.536999999997</v>
      </c>
      <c r="AI10" s="87">
        <f t="shared" si="0"/>
        <v>19974.619000000002</v>
      </c>
      <c r="AJ10" s="87">
        <f t="shared" si="0"/>
        <v>16748.002</v>
      </c>
      <c r="AK10" s="87">
        <f t="shared" si="0"/>
        <v>19381.519999999997</v>
      </c>
      <c r="AL10" s="87">
        <f t="shared" si="0"/>
        <v>19321.002</v>
      </c>
      <c r="AM10" s="87">
        <f t="shared" si="0"/>
        <v>18674.789999999997</v>
      </c>
      <c r="AN10" s="87">
        <f t="shared" si="0"/>
        <v>9824.7109999999993</v>
      </c>
      <c r="AO10" s="87">
        <f t="shared" si="0"/>
        <v>26148.393000000004</v>
      </c>
      <c r="AP10" s="87">
        <f t="shared" si="0"/>
        <v>23382.959999999999</v>
      </c>
      <c r="AQ10" s="87">
        <f t="shared" si="0"/>
        <v>31013.076000000001</v>
      </c>
      <c r="AR10" s="87">
        <f t="shared" si="0"/>
        <v>22611.668000000001</v>
      </c>
      <c r="AS10" s="87">
        <f t="shared" si="0"/>
        <v>22458.574000000001</v>
      </c>
      <c r="AT10" s="87">
        <f t="shared" si="0"/>
        <v>24464.835000000003</v>
      </c>
      <c r="AU10" s="87">
        <f t="shared" si="0"/>
        <v>20128.650999999998</v>
      </c>
      <c r="AV10" s="87">
        <f t="shared" si="0"/>
        <v>15156.425999999999</v>
      </c>
      <c r="AW10" s="87">
        <f t="shared" si="0"/>
        <v>26694.289999999997</v>
      </c>
      <c r="AX10" s="87">
        <f t="shared" si="0"/>
        <v>24066.802999999996</v>
      </c>
      <c r="AY10" s="87">
        <f t="shared" si="0"/>
        <v>30193.684999999998</v>
      </c>
      <c r="AZ10" s="87">
        <f t="shared" si="0"/>
        <v>25580.277999999998</v>
      </c>
      <c r="BA10" s="87">
        <f t="shared" si="0"/>
        <v>27422.582999999999</v>
      </c>
      <c r="BB10" s="87">
        <f t="shared" si="0"/>
        <v>15815.756999999998</v>
      </c>
      <c r="BC10" s="87">
        <f t="shared" si="0"/>
        <v>23518.425000000003</v>
      </c>
      <c r="BD10" s="87">
        <f t="shared" si="0"/>
        <v>20857.0995</v>
      </c>
      <c r="BE10" s="87">
        <f t="shared" si="0"/>
        <v>49132.231</v>
      </c>
      <c r="BF10" s="87">
        <f t="shared" si="0"/>
        <v>35295.599999999999</v>
      </c>
      <c r="BG10" s="87">
        <f t="shared" si="0"/>
        <v>24780.1</v>
      </c>
      <c r="BH10" s="87">
        <f t="shared" si="0"/>
        <v>43173.5</v>
      </c>
      <c r="BI10" s="87">
        <f t="shared" si="0"/>
        <v>31694.399999999998</v>
      </c>
      <c r="BJ10" s="87">
        <f t="shared" si="0"/>
        <v>39256.506000000001</v>
      </c>
      <c r="BK10" s="87">
        <f t="shared" si="0"/>
        <v>40096.36299999999</v>
      </c>
      <c r="BL10" s="87">
        <f t="shared" si="0"/>
        <v>34523.025046000002</v>
      </c>
      <c r="BM10" s="87">
        <f t="shared" si="0"/>
        <v>43371.805929999988</v>
      </c>
      <c r="BN10" s="87">
        <f t="shared" si="0"/>
        <v>41304.847605000003</v>
      </c>
      <c r="BO10" s="87">
        <f t="shared" ref="BO10:BP10" si="1">BO11+BO25</f>
        <v>52192.507039999997</v>
      </c>
      <c r="BP10" s="87">
        <f t="shared" si="1"/>
        <v>21753.533653000002</v>
      </c>
      <c r="BQ10" s="87">
        <v>49560.090753000004</v>
      </c>
      <c r="BR10" s="87">
        <v>32782.776255999997</v>
      </c>
    </row>
    <row r="11" spans="1:71" s="50" customFormat="1" x14ac:dyDescent="0.25">
      <c r="A11" s="75" t="s">
        <v>1</v>
      </c>
      <c r="B11" s="87">
        <f>SUM(B12:B24)</f>
        <v>4785</v>
      </c>
      <c r="C11" s="87">
        <f t="shared" ref="C11:BO11" si="2">SUM(C12:C24)</f>
        <v>5668</v>
      </c>
      <c r="D11" s="87">
        <f t="shared" si="2"/>
        <v>4032</v>
      </c>
      <c r="E11" s="87">
        <f t="shared" si="2"/>
        <v>5157</v>
      </c>
      <c r="F11" s="87">
        <f t="shared" si="2"/>
        <v>5247</v>
      </c>
      <c r="G11" s="87">
        <f t="shared" si="2"/>
        <v>7284</v>
      </c>
      <c r="H11" s="87">
        <f t="shared" si="2"/>
        <v>7372.1000000000022</v>
      </c>
      <c r="I11" s="87">
        <f t="shared" si="2"/>
        <v>114611.09999999999</v>
      </c>
      <c r="J11" s="87">
        <f t="shared" si="2"/>
        <v>16564.5</v>
      </c>
      <c r="K11" s="87">
        <f t="shared" si="2"/>
        <v>8075.9</v>
      </c>
      <c r="L11" s="87">
        <f t="shared" si="2"/>
        <v>10814.599999999999</v>
      </c>
      <c r="M11" s="87">
        <f t="shared" si="2"/>
        <v>6398.6999999999989</v>
      </c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2"/>
        <v>0</v>
      </c>
      <c r="R11" s="87">
        <f t="shared" si="2"/>
        <v>0</v>
      </c>
      <c r="S11" s="87">
        <f t="shared" si="2"/>
        <v>0</v>
      </c>
      <c r="T11" s="87">
        <f t="shared" si="2"/>
        <v>0</v>
      </c>
      <c r="U11" s="87">
        <f t="shared" si="2"/>
        <v>0</v>
      </c>
      <c r="V11" s="87">
        <f t="shared" si="2"/>
        <v>8773.7000000000062</v>
      </c>
      <c r="W11" s="87">
        <f t="shared" si="2"/>
        <v>4705.2709999999706</v>
      </c>
      <c r="X11" s="87">
        <f t="shared" si="2"/>
        <v>6592.2841999999891</v>
      </c>
      <c r="Y11" s="87">
        <f t="shared" si="2"/>
        <v>6056.4580000000515</v>
      </c>
      <c r="Z11" s="87">
        <f t="shared" si="2"/>
        <v>5957</v>
      </c>
      <c r="AA11" s="87">
        <f t="shared" si="2"/>
        <v>4675.8429999999998</v>
      </c>
      <c r="AB11" s="87">
        <f t="shared" si="2"/>
        <v>5625.9400000000005</v>
      </c>
      <c r="AC11" s="87">
        <f t="shared" si="2"/>
        <v>8032.9539999999988</v>
      </c>
      <c r="AD11" s="87">
        <f t="shared" si="2"/>
        <v>8765.3000000000011</v>
      </c>
      <c r="AE11" s="87">
        <f t="shared" si="2"/>
        <v>13174.544</v>
      </c>
      <c r="AF11" s="87">
        <f t="shared" si="2"/>
        <v>13823.107999999997</v>
      </c>
      <c r="AG11" s="87">
        <f t="shared" si="2"/>
        <v>13132.524999999998</v>
      </c>
      <c r="AH11" s="87">
        <f t="shared" si="2"/>
        <v>10763.362999999998</v>
      </c>
      <c r="AI11" s="87">
        <f t="shared" si="2"/>
        <v>12018.551000000001</v>
      </c>
      <c r="AJ11" s="87">
        <f t="shared" si="2"/>
        <v>12464.357999999998</v>
      </c>
      <c r="AK11" s="87">
        <f t="shared" si="2"/>
        <v>13277.987999999999</v>
      </c>
      <c r="AL11" s="87">
        <f t="shared" si="2"/>
        <v>7382.572000000001</v>
      </c>
      <c r="AM11" s="87">
        <f t="shared" si="2"/>
        <v>17985.951999999997</v>
      </c>
      <c r="AN11" s="87">
        <f t="shared" si="2"/>
        <v>5770.6349999999993</v>
      </c>
      <c r="AO11" s="87">
        <f t="shared" si="2"/>
        <v>11662.856000000002</v>
      </c>
      <c r="AP11" s="87">
        <f t="shared" si="2"/>
        <v>9167.75</v>
      </c>
      <c r="AQ11" s="87">
        <f t="shared" si="2"/>
        <v>10449.069</v>
      </c>
      <c r="AR11" s="87">
        <f t="shared" si="2"/>
        <v>10697.52</v>
      </c>
      <c r="AS11" s="87">
        <f t="shared" si="2"/>
        <v>9414.3819999999996</v>
      </c>
      <c r="AT11" s="87">
        <f t="shared" si="2"/>
        <v>12981.033000000003</v>
      </c>
      <c r="AU11" s="87">
        <f t="shared" si="2"/>
        <v>11463.889000000001</v>
      </c>
      <c r="AV11" s="87">
        <f t="shared" si="2"/>
        <v>9040.1279999999988</v>
      </c>
      <c r="AW11" s="87">
        <f t="shared" si="2"/>
        <v>9363.8339999999989</v>
      </c>
      <c r="AX11" s="87">
        <f t="shared" si="2"/>
        <v>22694.982999999997</v>
      </c>
      <c r="AY11" s="87">
        <f t="shared" si="2"/>
        <v>22325.832999999999</v>
      </c>
      <c r="AZ11" s="87">
        <f t="shared" si="2"/>
        <v>18736.77</v>
      </c>
      <c r="BA11" s="87">
        <f t="shared" si="2"/>
        <v>19318.848999999998</v>
      </c>
      <c r="BB11" s="87">
        <f t="shared" si="2"/>
        <v>9871.6629999999986</v>
      </c>
      <c r="BC11" s="87">
        <f t="shared" si="2"/>
        <v>15161.787000000002</v>
      </c>
      <c r="BD11" s="87">
        <f t="shared" si="2"/>
        <v>10225.1505</v>
      </c>
      <c r="BE11" s="87">
        <f t="shared" si="2"/>
        <v>12575.176000000001</v>
      </c>
      <c r="BF11" s="87">
        <f t="shared" si="2"/>
        <v>9933.6999999999989</v>
      </c>
      <c r="BG11" s="87">
        <f t="shared" si="2"/>
        <v>10309.799999999999</v>
      </c>
      <c r="BH11" s="87">
        <f t="shared" si="2"/>
        <v>10600.599999999999</v>
      </c>
      <c r="BI11" s="87">
        <f t="shared" si="2"/>
        <v>16430.599999999999</v>
      </c>
      <c r="BJ11" s="87">
        <f t="shared" si="2"/>
        <v>10223.091000000002</v>
      </c>
      <c r="BK11" s="87">
        <f t="shared" si="2"/>
        <v>37596.289999999994</v>
      </c>
      <c r="BL11" s="87">
        <f t="shared" si="2"/>
        <v>21139.312616000003</v>
      </c>
      <c r="BM11" s="87">
        <f t="shared" si="2"/>
        <v>27691.390189999991</v>
      </c>
      <c r="BN11" s="87">
        <f t="shared" si="2"/>
        <v>26977.701475000002</v>
      </c>
      <c r="BO11" s="87">
        <f t="shared" si="2"/>
        <v>28455.1185</v>
      </c>
      <c r="BP11" s="87">
        <f t="shared" ref="BP11:BR11" si="3">SUM(BP12:BP24)</f>
        <v>13831.772613000001</v>
      </c>
      <c r="BQ11" s="87">
        <f t="shared" si="3"/>
        <v>19061.958752999999</v>
      </c>
      <c r="BR11" s="87">
        <f t="shared" si="3"/>
        <v>27898.453856</v>
      </c>
      <c r="BS11" s="144"/>
    </row>
    <row r="12" spans="1:71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73</v>
      </c>
      <c r="O12" s="90" t="s">
        <v>73</v>
      </c>
      <c r="P12" s="90" t="s">
        <v>73</v>
      </c>
      <c r="Q12" s="90" t="s">
        <v>73</v>
      </c>
      <c r="R12" s="90" t="s">
        <v>73</v>
      </c>
      <c r="S12" s="90" t="s">
        <v>73</v>
      </c>
      <c r="T12" s="90" t="s">
        <v>73</v>
      </c>
      <c r="U12" s="90" t="s">
        <v>73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  <c r="BK12" s="90">
        <v>23706.383999999998</v>
      </c>
      <c r="BL12" s="90">
        <v>13138.272999999999</v>
      </c>
      <c r="BM12" s="90">
        <v>887.10469999999998</v>
      </c>
      <c r="BN12" s="90">
        <f>'Mensuelle '!GL12+'Mensuelle '!GM12+'Mensuelle '!GN12</f>
        <v>1178.4639999999999</v>
      </c>
      <c r="BO12" s="90">
        <f>'Mensuelle '!GO12+'Mensuelle '!GP12+'Mensuelle '!GQ12</f>
        <v>2031.79629</v>
      </c>
      <c r="BP12" s="90">
        <f>'Mensuelle '!GR12+'Mensuelle '!GS12+'Mensuelle '!GT12</f>
        <v>999.53265999999996</v>
      </c>
      <c r="BQ12" s="90">
        <f>'Mensuelle '!GU12+'Mensuelle '!GV12+'Mensuelle '!GW12</f>
        <v>889.92020000000002</v>
      </c>
      <c r="BR12" s="90">
        <f>'Mensuelle '!GX12+'Mensuelle '!GY12+'Mensuelle '!GZ12</f>
        <v>1575.0218570000002</v>
      </c>
    </row>
    <row r="13" spans="1:71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73</v>
      </c>
      <c r="O13" s="90" t="s">
        <v>73</v>
      </c>
      <c r="P13" s="90" t="s">
        <v>73</v>
      </c>
      <c r="Q13" s="90" t="s">
        <v>73</v>
      </c>
      <c r="R13" s="90" t="s">
        <v>73</v>
      </c>
      <c r="S13" s="90" t="s">
        <v>73</v>
      </c>
      <c r="T13" s="90" t="s">
        <v>73</v>
      </c>
      <c r="U13" s="90" t="s">
        <v>73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  <c r="BK13" s="90">
        <v>4942.6930000000002</v>
      </c>
      <c r="BL13" s="90">
        <v>3365.4249880000007</v>
      </c>
      <c r="BM13" s="90">
        <v>5113.4204599999994</v>
      </c>
      <c r="BN13" s="90">
        <f>'Mensuelle '!GL13+'Mensuelle '!GM13+'Mensuelle '!GN13</f>
        <v>4380.2311850000006</v>
      </c>
      <c r="BO13" s="90">
        <f>'Mensuelle '!GO13+'Mensuelle '!GP13+'Mensuelle '!GQ13</f>
        <v>5660.4173700000001</v>
      </c>
      <c r="BP13" s="90">
        <f>'Mensuelle '!GR13+'Mensuelle '!GS13+'Mensuelle '!GT13</f>
        <v>6405.3600900000001</v>
      </c>
      <c r="BQ13" s="90">
        <f>'Mensuelle '!GU13+'Mensuelle '!GV13+'Mensuelle '!GW13</f>
        <v>2241.4229</v>
      </c>
      <c r="BR13" s="90">
        <f>'Mensuelle '!GX13+'Mensuelle '!GY13+'Mensuelle '!GZ13</f>
        <v>5193.3351600000005</v>
      </c>
    </row>
    <row r="14" spans="1:71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73</v>
      </c>
      <c r="O14" s="90" t="s">
        <v>73</v>
      </c>
      <c r="P14" s="90" t="s">
        <v>73</v>
      </c>
      <c r="Q14" s="90" t="s">
        <v>73</v>
      </c>
      <c r="R14" s="90" t="s">
        <v>73</v>
      </c>
      <c r="S14" s="90" t="s">
        <v>73</v>
      </c>
      <c r="T14" s="90" t="s">
        <v>73</v>
      </c>
      <c r="U14" s="90" t="s">
        <v>73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  <c r="BK14" s="90">
        <v>89.808999999999997</v>
      </c>
      <c r="BL14" s="90">
        <v>58.197260000000007</v>
      </c>
      <c r="BM14" s="90">
        <v>106.22366</v>
      </c>
      <c r="BN14" s="90">
        <f>'Mensuelle '!GL14+'Mensuelle '!GM14+'Mensuelle '!GN14</f>
        <v>114.6609</v>
      </c>
      <c r="BO14" s="90">
        <f>'Mensuelle '!GO14+'Mensuelle '!GP14+'Mensuelle '!GQ14</f>
        <v>47.384399999999999</v>
      </c>
      <c r="BP14" s="90">
        <f>'Mensuelle '!GR14+'Mensuelle '!GS14+'Mensuelle '!GT14</f>
        <v>183.98641999999998</v>
      </c>
      <c r="BQ14" s="90">
        <f>'Mensuelle '!GU14+'Mensuelle '!GV14+'Mensuelle '!GW14</f>
        <v>106.007195</v>
      </c>
      <c r="BR14" s="90">
        <f>'Mensuelle '!GX14+'Mensuelle '!GY14+'Mensuelle '!GZ14</f>
        <v>280.90942000000001</v>
      </c>
    </row>
    <row r="15" spans="1:71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73</v>
      </c>
      <c r="O15" s="90" t="s">
        <v>73</v>
      </c>
      <c r="P15" s="90" t="s">
        <v>73</v>
      </c>
      <c r="Q15" s="90" t="s">
        <v>73</v>
      </c>
      <c r="R15" s="90" t="s">
        <v>73</v>
      </c>
      <c r="S15" s="90" t="s">
        <v>73</v>
      </c>
      <c r="T15" s="90" t="s">
        <v>73</v>
      </c>
      <c r="U15" s="90" t="s">
        <v>73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  <c r="BK15" s="90">
        <v>5.657</v>
      </c>
      <c r="BL15" s="90">
        <v>106.92650999999999</v>
      </c>
      <c r="BM15" s="90">
        <v>54.144680000000001</v>
      </c>
      <c r="BN15" s="90">
        <f>'Mensuelle '!GL15+'Mensuelle '!GM15+'Mensuelle '!GN15</f>
        <v>4.24</v>
      </c>
      <c r="BO15" s="90">
        <f>'Mensuelle '!GO15+'Mensuelle '!GP15+'Mensuelle '!GQ15</f>
        <v>76.229399999999998</v>
      </c>
      <c r="BP15" s="90">
        <f>'Mensuelle '!GR15+'Mensuelle '!GS15+'Mensuelle '!GT15</f>
        <v>66.687389999999994</v>
      </c>
      <c r="BQ15" s="90">
        <f>'Mensuelle '!GU15+'Mensuelle '!GV15+'Mensuelle '!GW15</f>
        <v>0.74862099999999998</v>
      </c>
      <c r="BR15" s="90">
        <f>'Mensuelle '!GX15+'Mensuelle '!GY15+'Mensuelle '!GZ15</f>
        <v>2097.1040000000003</v>
      </c>
    </row>
    <row r="16" spans="1:71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73</v>
      </c>
      <c r="O16" s="90" t="s">
        <v>73</v>
      </c>
      <c r="P16" s="90" t="s">
        <v>73</v>
      </c>
      <c r="Q16" s="90" t="s">
        <v>73</v>
      </c>
      <c r="R16" s="90" t="s">
        <v>73</v>
      </c>
      <c r="S16" s="90" t="s">
        <v>73</v>
      </c>
      <c r="T16" s="90" t="s">
        <v>73</v>
      </c>
      <c r="U16" s="90" t="s">
        <v>73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  <c r="BK16" s="90">
        <v>313.62099999999998</v>
      </c>
      <c r="BL16" s="90">
        <v>1653.897078</v>
      </c>
      <c r="BM16" s="90">
        <v>1855.1365799999999</v>
      </c>
      <c r="BN16" s="90">
        <f>'Mensuelle '!GL16+'Mensuelle '!GM16+'Mensuelle '!GN16</f>
        <v>2284.7181399999999</v>
      </c>
      <c r="BO16" s="90">
        <f>'Mensuelle '!GO16+'Mensuelle '!GP16+'Mensuelle '!GQ16</f>
        <v>2352.1581000000001</v>
      </c>
      <c r="BP16" s="90">
        <f>'Mensuelle '!GR16+'Mensuelle '!GS16+'Mensuelle '!GT16</f>
        <v>489.37470000000002</v>
      </c>
      <c r="BQ16" s="90">
        <f>'Mensuelle '!GU16+'Mensuelle '!GV16+'Mensuelle '!GW16</f>
        <v>2567.3432669999993</v>
      </c>
      <c r="BR16" s="90">
        <f>'Mensuelle '!GX16+'Mensuelle '!GY16+'Mensuelle '!GZ16</f>
        <v>1607.3401650000001</v>
      </c>
    </row>
    <row r="17" spans="1:70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73</v>
      </c>
      <c r="O17" s="90" t="s">
        <v>73</v>
      </c>
      <c r="P17" s="90" t="s">
        <v>73</v>
      </c>
      <c r="Q17" s="90" t="s">
        <v>73</v>
      </c>
      <c r="R17" s="90" t="s">
        <v>73</v>
      </c>
      <c r="S17" s="90" t="s">
        <v>73</v>
      </c>
      <c r="T17" s="90" t="s">
        <v>73</v>
      </c>
      <c r="U17" s="90" t="s">
        <v>73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  <c r="BK17" s="90">
        <v>25.326999999999998</v>
      </c>
      <c r="BL17" s="90">
        <v>4.1719999999999997</v>
      </c>
      <c r="BM17" s="90">
        <v>20.489000000000001</v>
      </c>
      <c r="BN17" s="90">
        <f>'Mensuelle '!GL17+'Mensuelle '!GM17+'Mensuelle '!GN17</f>
        <v>0</v>
      </c>
      <c r="BO17" s="90">
        <f>'Mensuelle '!GO17+'Mensuelle '!GP17+'Mensuelle '!GQ17</f>
        <v>58.641500000000001</v>
      </c>
      <c r="BP17" s="90">
        <f>'Mensuelle '!GR17+'Mensuelle '!GS17+'Mensuelle '!GT17</f>
        <v>0</v>
      </c>
      <c r="BQ17" s="90">
        <f>'Mensuelle '!GU17+'Mensuelle '!GV17+'Mensuelle '!GW17</f>
        <v>19.768999999999998</v>
      </c>
      <c r="BR17" s="90">
        <f>'Mensuelle '!GX17+'Mensuelle '!GY17+'Mensuelle '!GZ17</f>
        <v>45.929000000000002</v>
      </c>
    </row>
    <row r="18" spans="1:70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73</v>
      </c>
      <c r="O18" s="90" t="s">
        <v>73</v>
      </c>
      <c r="P18" s="90" t="s">
        <v>73</v>
      </c>
      <c r="Q18" s="90" t="s">
        <v>73</v>
      </c>
      <c r="R18" s="90" t="s">
        <v>73</v>
      </c>
      <c r="S18" s="90" t="s">
        <v>73</v>
      </c>
      <c r="T18" s="90" t="s">
        <v>73</v>
      </c>
      <c r="U18" s="90" t="s">
        <v>73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  <c r="BK18" s="90">
        <v>17.5</v>
      </c>
      <c r="BL18" s="90">
        <v>6.0000000000000001E-3</v>
      </c>
      <c r="BM18" s="90">
        <v>0</v>
      </c>
      <c r="BN18" s="90">
        <f>'Mensuelle '!GL18+'Mensuelle '!GM18+'Mensuelle '!GN18</f>
        <v>35.627000000000002</v>
      </c>
      <c r="BO18" s="90">
        <f>'Mensuelle '!GO18+'Mensuelle '!GP18+'Mensuelle '!GQ18</f>
        <v>1.6E-2</v>
      </c>
      <c r="BP18" s="90">
        <f>'Mensuelle '!GR18+'Mensuelle '!GS18+'Mensuelle '!GT18</f>
        <v>0.20500000000000002</v>
      </c>
      <c r="BQ18" s="90">
        <f>'Mensuelle '!GU18+'Mensuelle '!GV18+'Mensuelle '!GW18</f>
        <v>2.92E-2</v>
      </c>
      <c r="BR18" s="90">
        <f>'Mensuelle '!GX18+'Mensuelle '!GY18+'Mensuelle '!GZ18</f>
        <v>0.53699999999999992</v>
      </c>
    </row>
    <row r="19" spans="1:70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73</v>
      </c>
      <c r="O19" s="90" t="s">
        <v>73</v>
      </c>
      <c r="P19" s="90" t="s">
        <v>73</v>
      </c>
      <c r="Q19" s="90" t="s">
        <v>73</v>
      </c>
      <c r="R19" s="90" t="s">
        <v>73</v>
      </c>
      <c r="S19" s="90" t="s">
        <v>73</v>
      </c>
      <c r="T19" s="90" t="s">
        <v>73</v>
      </c>
      <c r="U19" s="90" t="s">
        <v>73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  <c r="BK19" s="90">
        <v>793.48099999999999</v>
      </c>
      <c r="BL19" s="90">
        <v>650.80912999999998</v>
      </c>
      <c r="BM19" s="90">
        <v>990.25708000000009</v>
      </c>
      <c r="BN19" s="90">
        <f>'Mensuelle '!GL19+'Mensuelle '!GM19+'Mensuelle '!GN19</f>
        <v>1230.5362</v>
      </c>
      <c r="BO19" s="90">
        <f>'Mensuelle '!GO19+'Mensuelle '!GP19+'Mensuelle '!GQ19</f>
        <v>938.82799999999997</v>
      </c>
      <c r="BP19" s="90">
        <f>'Mensuelle '!GR19+'Mensuelle '!GS19+'Mensuelle '!GT19</f>
        <v>524.04017999999996</v>
      </c>
      <c r="BQ19" s="90">
        <f>'Mensuelle '!GU19+'Mensuelle '!GV19+'Mensuelle '!GW19</f>
        <v>1798.4253900000003</v>
      </c>
      <c r="BR19" s="90">
        <f>'Mensuelle '!GX19+'Mensuelle '!GY19+'Mensuelle '!GZ19</f>
        <v>1976.8821269999999</v>
      </c>
    </row>
    <row r="20" spans="1:70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73</v>
      </c>
      <c r="O20" s="90" t="s">
        <v>73</v>
      </c>
      <c r="P20" s="90" t="s">
        <v>73</v>
      </c>
      <c r="Q20" s="90" t="s">
        <v>73</v>
      </c>
      <c r="R20" s="90" t="s">
        <v>73</v>
      </c>
      <c r="S20" s="90" t="s">
        <v>73</v>
      </c>
      <c r="T20" s="90" t="s">
        <v>73</v>
      </c>
      <c r="U20" s="90" t="s">
        <v>73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  <c r="BK20" s="90">
        <v>907.09999999999991</v>
      </c>
      <c r="BL20" s="90">
        <v>228.90534</v>
      </c>
      <c r="BM20" s="90">
        <v>762.11434999999994</v>
      </c>
      <c r="BN20" s="90">
        <f>'Mensuelle '!GL20+'Mensuelle '!GM20+'Mensuelle '!GN20</f>
        <v>515.92786999999998</v>
      </c>
      <c r="BO20" s="90">
        <f>'Mensuelle '!GO20+'Mensuelle '!GP20+'Mensuelle '!GQ20</f>
        <v>532.97075000000007</v>
      </c>
      <c r="BP20" s="90">
        <f>'Mensuelle '!GR20+'Mensuelle '!GS20+'Mensuelle '!GT20</f>
        <v>635.66151000000002</v>
      </c>
      <c r="BQ20" s="90">
        <f>'Mensuelle '!GU20+'Mensuelle '!GV20+'Mensuelle '!GW20</f>
        <v>309.53906000000001</v>
      </c>
      <c r="BR20" s="90">
        <f>'Mensuelle '!GX20+'Mensuelle '!GY20+'Mensuelle '!GZ20</f>
        <v>3706.8043499999999</v>
      </c>
    </row>
    <row r="21" spans="1:70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73</v>
      </c>
      <c r="O21" s="90" t="s">
        <v>73</v>
      </c>
      <c r="P21" s="90" t="s">
        <v>73</v>
      </c>
      <c r="Q21" s="90" t="s">
        <v>73</v>
      </c>
      <c r="R21" s="90" t="s">
        <v>73</v>
      </c>
      <c r="S21" s="90" t="s">
        <v>73</v>
      </c>
      <c r="T21" s="90" t="s">
        <v>73</v>
      </c>
      <c r="U21" s="90" t="s">
        <v>73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  <c r="BK21" s="90">
        <v>5.7350000000000003</v>
      </c>
      <c r="BL21" s="90">
        <v>529.875</v>
      </c>
      <c r="BM21" s="90">
        <v>0.05</v>
      </c>
      <c r="BN21" s="90">
        <f>'Mensuelle '!GL21+'Mensuelle '!GM21+'Mensuelle '!GN21</f>
        <v>0</v>
      </c>
      <c r="BO21" s="90">
        <f>'Mensuelle '!GO21+'Mensuelle '!GP21+'Mensuelle '!GQ21</f>
        <v>0</v>
      </c>
      <c r="BP21" s="90">
        <f>'Mensuelle '!GR21+'Mensuelle '!GS21+'Mensuelle '!GT21</f>
        <v>450.35500999999999</v>
      </c>
      <c r="BQ21" s="90">
        <f>'Mensuelle '!GU21+'Mensuelle '!GV21+'Mensuelle '!GW21</f>
        <v>51.997999999999998</v>
      </c>
      <c r="BR21" s="90">
        <f>'Mensuelle '!GX21+'Mensuelle '!GY21+'Mensuelle '!GZ21</f>
        <v>0.128</v>
      </c>
    </row>
    <row r="22" spans="1:70" s="50" customFormat="1" x14ac:dyDescent="0.25">
      <c r="A22" s="54" t="s">
        <v>12</v>
      </c>
      <c r="B22" s="89">
        <v>336</v>
      </c>
      <c r="C22" s="89">
        <v>189</v>
      </c>
      <c r="D22" s="89">
        <v>60</v>
      </c>
      <c r="E22" s="89">
        <v>135</v>
      </c>
      <c r="F22" s="89">
        <v>319</v>
      </c>
      <c r="G22" s="89">
        <v>241</v>
      </c>
      <c r="H22" s="89">
        <v>178.4</v>
      </c>
      <c r="I22" s="89">
        <v>206.1</v>
      </c>
      <c r="J22" s="89">
        <v>2885.5</v>
      </c>
      <c r="K22" s="89">
        <v>72.900000000000091</v>
      </c>
      <c r="L22" s="89">
        <v>51.400000000000091</v>
      </c>
      <c r="M22" s="89">
        <v>103.09999999999991</v>
      </c>
      <c r="N22" s="90" t="s">
        <v>73</v>
      </c>
      <c r="O22" s="90" t="s">
        <v>73</v>
      </c>
      <c r="P22" s="90" t="s">
        <v>73</v>
      </c>
      <c r="Q22" s="90" t="s">
        <v>73</v>
      </c>
      <c r="R22" s="90" t="s">
        <v>73</v>
      </c>
      <c r="S22" s="90" t="s">
        <v>73</v>
      </c>
      <c r="T22" s="90" t="s">
        <v>73</v>
      </c>
      <c r="U22" s="90" t="s">
        <v>73</v>
      </c>
      <c r="V22" s="90">
        <v>1884.8</v>
      </c>
      <c r="W22" s="90">
        <v>340.10000000000014</v>
      </c>
      <c r="X22" s="90">
        <v>278.90000000000009</v>
      </c>
      <c r="Y22" s="90">
        <v>113.09999999999991</v>
      </c>
      <c r="Z22" s="90">
        <v>221</v>
      </c>
      <c r="AA22" s="90">
        <v>120.137</v>
      </c>
      <c r="AB22" s="90">
        <v>223.07300000000001</v>
      </c>
      <c r="AC22" s="90">
        <v>798.32899999999995</v>
      </c>
      <c r="AD22" s="90">
        <v>213</v>
      </c>
      <c r="AE22" s="90">
        <v>3628.8210000000004</v>
      </c>
      <c r="AF22" s="90">
        <v>2543.5299999999997</v>
      </c>
      <c r="AG22" s="90">
        <v>359.96899999999999</v>
      </c>
      <c r="AH22" s="90">
        <v>253.73200000000003</v>
      </c>
      <c r="AI22" s="90">
        <v>492.68799999999999</v>
      </c>
      <c r="AJ22" s="90">
        <v>994.54099999999994</v>
      </c>
      <c r="AK22" s="90">
        <v>496.26900000000001</v>
      </c>
      <c r="AL22" s="90">
        <v>316.57900000000001</v>
      </c>
      <c r="AM22" s="90">
        <v>2993.1039999999998</v>
      </c>
      <c r="AN22" s="90">
        <v>323.67899999999997</v>
      </c>
      <c r="AO22" s="90">
        <v>4620.7719999999999</v>
      </c>
      <c r="AP22" s="90">
        <v>516.93900000000008</v>
      </c>
      <c r="AQ22" s="90">
        <v>852.80200000000002</v>
      </c>
      <c r="AR22" s="90">
        <v>2503.8979999999997</v>
      </c>
      <c r="AS22" s="90">
        <v>1363.1350000000002</v>
      </c>
      <c r="AT22" s="90">
        <v>315.37900000000002</v>
      </c>
      <c r="AU22" s="90">
        <v>1465.2040000000002</v>
      </c>
      <c r="AV22" s="90">
        <v>65.872</v>
      </c>
      <c r="AW22" s="90">
        <v>1980.354</v>
      </c>
      <c r="AX22" s="90">
        <v>16231.661</v>
      </c>
      <c r="AY22" s="90">
        <v>2681.9789999999998</v>
      </c>
      <c r="AZ22" s="90">
        <v>6527.1820000000007</v>
      </c>
      <c r="BA22" s="90">
        <v>11618.946</v>
      </c>
      <c r="BB22" s="90">
        <v>2200.0070000000001</v>
      </c>
      <c r="BC22" s="90">
        <v>1266.4070000000002</v>
      </c>
      <c r="BD22" s="90">
        <v>283.10699999999997</v>
      </c>
      <c r="BE22" s="90">
        <v>493.37</v>
      </c>
      <c r="BF22" s="90">
        <v>632.4</v>
      </c>
      <c r="BG22" s="90">
        <v>805.6</v>
      </c>
      <c r="BH22" s="90">
        <v>444</v>
      </c>
      <c r="BI22" s="90">
        <v>1010.6</v>
      </c>
      <c r="BJ22" s="90">
        <v>992.846</v>
      </c>
      <c r="BK22" s="90">
        <v>3905.7939999999999</v>
      </c>
      <c r="BL22" s="90">
        <v>1291.4901</v>
      </c>
      <c r="BM22" s="90">
        <v>11563.512499999992</v>
      </c>
      <c r="BN22" s="90">
        <f>'Mensuelle '!GL22+'Mensuelle '!GM22+'Mensuelle '!GN22</f>
        <v>0.50900000000000001</v>
      </c>
      <c r="BO22" s="90">
        <f>'Mensuelle '!GO22+'Mensuelle '!GP22+'Mensuelle '!GQ22</f>
        <v>7.0000000000000001E-3</v>
      </c>
      <c r="BP22" s="90">
        <f>'Mensuelle '!GR22+'Mensuelle '!GS22+'Mensuelle '!GT22</f>
        <v>5.0000000000000001E-3</v>
      </c>
      <c r="BQ22" s="90">
        <f>'Mensuelle '!GU22+'Mensuelle '!GV22+'Mensuelle '!GW22</f>
        <v>2.3380000000000001</v>
      </c>
      <c r="BR22" s="90">
        <f>'Mensuelle '!GX22+'Mensuelle '!GY22+'Mensuelle '!GZ22</f>
        <v>1.4289999999999998</v>
      </c>
    </row>
    <row r="23" spans="1:70" s="50" customFormat="1" x14ac:dyDescent="0.25">
      <c r="A23" s="54" t="s">
        <v>17</v>
      </c>
      <c r="B23" s="89">
        <v>23</v>
      </c>
      <c r="C23" s="89">
        <v>0</v>
      </c>
      <c r="D23" s="89">
        <v>0</v>
      </c>
      <c r="E23" s="89">
        <v>0</v>
      </c>
      <c r="F23" s="89">
        <v>0</v>
      </c>
      <c r="G23" s="89">
        <v>23</v>
      </c>
      <c r="H23" s="89">
        <v>210</v>
      </c>
      <c r="I23" s="89">
        <v>0</v>
      </c>
      <c r="J23" s="89">
        <v>25.1</v>
      </c>
      <c r="K23" s="89">
        <v>0</v>
      </c>
      <c r="L23" s="89">
        <v>0</v>
      </c>
      <c r="M23" s="89">
        <v>0</v>
      </c>
      <c r="N23" s="90" t="s">
        <v>73</v>
      </c>
      <c r="O23" s="90" t="s">
        <v>73</v>
      </c>
      <c r="P23" s="90" t="s">
        <v>73</v>
      </c>
      <c r="Q23" s="90" t="s">
        <v>73</v>
      </c>
      <c r="R23" s="90" t="s">
        <v>73</v>
      </c>
      <c r="S23" s="90" t="s">
        <v>73</v>
      </c>
      <c r="T23" s="90" t="s">
        <v>73</v>
      </c>
      <c r="U23" s="90" t="s">
        <v>73</v>
      </c>
      <c r="V23" s="90">
        <v>0</v>
      </c>
      <c r="W23" s="90">
        <v>6.6</v>
      </c>
      <c r="X23" s="90">
        <v>5.6</v>
      </c>
      <c r="Y23" s="90">
        <v>6</v>
      </c>
      <c r="Z23" s="90">
        <v>17</v>
      </c>
      <c r="AA23" s="90">
        <v>2.61</v>
      </c>
      <c r="AB23" s="90">
        <v>8.5</v>
      </c>
      <c r="AC23" s="90">
        <v>0</v>
      </c>
      <c r="AD23" s="90">
        <v>0</v>
      </c>
      <c r="AE23" s="90">
        <v>3.9</v>
      </c>
      <c r="AF23" s="90">
        <v>4.5</v>
      </c>
      <c r="AG23" s="90">
        <v>21.01</v>
      </c>
      <c r="AH23" s="90">
        <v>0</v>
      </c>
      <c r="AI23" s="90">
        <v>0</v>
      </c>
      <c r="AJ23" s="90">
        <v>1.3</v>
      </c>
      <c r="AK23" s="90">
        <v>36.945</v>
      </c>
      <c r="AL23" s="90">
        <v>2.5750000000000002</v>
      </c>
      <c r="AM23" s="90">
        <v>30.065000000000001</v>
      </c>
      <c r="AN23" s="90">
        <v>0</v>
      </c>
      <c r="AO23" s="90">
        <v>0</v>
      </c>
      <c r="AP23" s="90">
        <v>7.2119999999999997</v>
      </c>
      <c r="AQ23" s="90">
        <v>7.1719999999999997</v>
      </c>
      <c r="AR23" s="90">
        <v>0</v>
      </c>
      <c r="AS23" s="90">
        <v>8.1229999999999993</v>
      </c>
      <c r="AT23" s="90">
        <v>12.420999999999999</v>
      </c>
      <c r="AU23" s="90">
        <v>0</v>
      </c>
      <c r="AV23" s="90">
        <v>0</v>
      </c>
      <c r="AW23" s="90">
        <v>7.0049999999999999</v>
      </c>
      <c r="AX23" s="90">
        <v>0</v>
      </c>
      <c r="AY23" s="90">
        <v>0</v>
      </c>
      <c r="AZ23" s="90">
        <v>0</v>
      </c>
      <c r="BA23" s="90">
        <v>2.1549999999999998</v>
      </c>
      <c r="BB23" s="90">
        <v>0</v>
      </c>
      <c r="BC23" s="90">
        <v>0.124</v>
      </c>
      <c r="BD23" s="90">
        <v>0</v>
      </c>
      <c r="BE23" s="90">
        <v>9.2999999999999999E-2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11.638999999999999</v>
      </c>
      <c r="BN23" s="90">
        <f>'Mensuelle '!GL23+'Mensuelle '!GM23+'Mensuelle '!GN23</f>
        <v>14605.364179999999</v>
      </c>
      <c r="BO23" s="90">
        <f>'Mensuelle '!GO23+'Mensuelle '!GP23+'Mensuelle '!GQ23</f>
        <v>14707.46269</v>
      </c>
      <c r="BP23" s="90">
        <f>'Mensuelle '!GR23+'Mensuelle '!GS23+'Mensuelle '!GT23</f>
        <v>900.13268300000004</v>
      </c>
      <c r="BQ23" s="90">
        <f>'Mensuelle '!GU23+'Mensuelle '!GV23+'Mensuelle '!GW23</f>
        <v>5855.08392</v>
      </c>
      <c r="BR23" s="90">
        <f>'Mensuelle '!GX23+'Mensuelle '!GY23+'Mensuelle '!GZ23</f>
        <v>11170.115</v>
      </c>
    </row>
    <row r="24" spans="1:70" s="50" customFormat="1" x14ac:dyDescent="0.25">
      <c r="A24" s="54" t="s">
        <v>13</v>
      </c>
      <c r="B24" s="89">
        <v>6</v>
      </c>
      <c r="C24" s="89">
        <v>23</v>
      </c>
      <c r="D24" s="89">
        <v>43</v>
      </c>
      <c r="E24" s="89">
        <v>0</v>
      </c>
      <c r="F24" s="89">
        <v>35</v>
      </c>
      <c r="G24" s="89">
        <v>4</v>
      </c>
      <c r="H24" s="89">
        <v>81.699999999999989</v>
      </c>
      <c r="I24" s="89">
        <v>662.40000000000009</v>
      </c>
      <c r="J24" s="89">
        <v>165.4</v>
      </c>
      <c r="K24" s="89">
        <v>311.5</v>
      </c>
      <c r="L24" s="89">
        <v>3979</v>
      </c>
      <c r="M24" s="89">
        <v>552.1</v>
      </c>
      <c r="N24" s="90" t="s">
        <v>73</v>
      </c>
      <c r="O24" s="90" t="s">
        <v>73</v>
      </c>
      <c r="P24" s="90" t="s">
        <v>73</v>
      </c>
      <c r="Q24" s="90" t="s">
        <v>73</v>
      </c>
      <c r="R24" s="90" t="s">
        <v>73</v>
      </c>
      <c r="S24" s="90" t="s">
        <v>73</v>
      </c>
      <c r="T24" s="90" t="s">
        <v>73</v>
      </c>
      <c r="U24" s="90" t="s">
        <v>73</v>
      </c>
      <c r="V24" s="90">
        <v>264.39999999999998</v>
      </c>
      <c r="W24" s="90">
        <v>388.5</v>
      </c>
      <c r="X24" s="90">
        <v>489.9</v>
      </c>
      <c r="Y24" s="90">
        <v>1691.1000000000001</v>
      </c>
      <c r="Z24" s="90">
        <v>267</v>
      </c>
      <c r="AA24" s="90">
        <v>96.674999999999997</v>
      </c>
      <c r="AB24" s="90">
        <v>768.04200000000003</v>
      </c>
      <c r="AC24" s="90">
        <v>951.32500000000005</v>
      </c>
      <c r="AD24" s="90">
        <v>190.2</v>
      </c>
      <c r="AE24" s="90">
        <v>145.756</v>
      </c>
      <c r="AF24" s="90">
        <v>1143.5700000000002</v>
      </c>
      <c r="AG24" s="90">
        <v>802.98099999999988</v>
      </c>
      <c r="AH24" s="90">
        <v>490.64500000000004</v>
      </c>
      <c r="AI24" s="90">
        <v>1018.016</v>
      </c>
      <c r="AJ24" s="90">
        <v>665.33900000000006</v>
      </c>
      <c r="AK24" s="90">
        <v>804.6579999999999</v>
      </c>
      <c r="AL24" s="90">
        <v>581.80700000000002</v>
      </c>
      <c r="AM24" s="90">
        <v>468.57100000000003</v>
      </c>
      <c r="AN24" s="90">
        <v>121.67300000000002</v>
      </c>
      <c r="AO24" s="90">
        <v>122.242</v>
      </c>
      <c r="AP24" s="90">
        <v>119.473</v>
      </c>
      <c r="AQ24" s="90">
        <v>78.667000000000002</v>
      </c>
      <c r="AR24" s="90">
        <v>125.53200000000001</v>
      </c>
      <c r="AS24" s="90">
        <v>98.617999999999981</v>
      </c>
      <c r="AT24" s="90">
        <v>88.022000000000006</v>
      </c>
      <c r="AU24" s="90">
        <v>146.643</v>
      </c>
      <c r="AV24" s="90">
        <v>87.495999999999995</v>
      </c>
      <c r="AW24" s="90">
        <v>116.511</v>
      </c>
      <c r="AX24" s="90">
        <v>114.35299999999999</v>
      </c>
      <c r="AY24" s="90">
        <v>6001.1139999999996</v>
      </c>
      <c r="AZ24" s="90">
        <v>1496.451</v>
      </c>
      <c r="BA24" s="90">
        <v>41.228000000000002</v>
      </c>
      <c r="BB24" s="90">
        <v>594.85299999999995</v>
      </c>
      <c r="BC24" s="90">
        <v>280.851</v>
      </c>
      <c r="BD24" s="90">
        <v>52.929000000000002</v>
      </c>
      <c r="BE24" s="90">
        <v>212.297</v>
      </c>
      <c r="BF24" s="90">
        <v>84.199999999999989</v>
      </c>
      <c r="BG24" s="90">
        <v>312.8</v>
      </c>
      <c r="BH24" s="90">
        <v>58.199999999999996</v>
      </c>
      <c r="BI24" s="90">
        <v>1493.0000000000002</v>
      </c>
      <c r="BJ24" s="90">
        <v>117.33199999999999</v>
      </c>
      <c r="BK24" s="90">
        <v>2883.1889999999967</v>
      </c>
      <c r="BL24" s="90">
        <v>111.33621000000001</v>
      </c>
      <c r="BM24" s="90">
        <v>6327.2981799999998</v>
      </c>
      <c r="BN24" s="90">
        <f>'Mensuelle '!GL24+'Mensuelle '!GM24+'Mensuelle '!GN24</f>
        <v>2627.4230000000007</v>
      </c>
      <c r="BO24" s="90">
        <f>'Mensuelle '!GO24+'Mensuelle '!GP24+'Mensuelle '!GQ24</f>
        <v>2049.2069999999999</v>
      </c>
      <c r="BP24" s="90">
        <f>'Mensuelle '!GR24+'Mensuelle '!GS24+'Mensuelle '!GT24</f>
        <v>3176.4319700000005</v>
      </c>
      <c r="BQ24" s="90">
        <f>'Mensuelle '!GU24+'Mensuelle '!GV24+'Mensuelle '!GW24</f>
        <v>5219.3339999999971</v>
      </c>
      <c r="BR24" s="90">
        <f>'Mensuelle '!GX24+'Mensuelle '!GY24+'Mensuelle '!GZ24</f>
        <v>242.91877700000003</v>
      </c>
    </row>
    <row r="25" spans="1:70" s="88" customFormat="1" x14ac:dyDescent="0.25">
      <c r="A25" s="75" t="s">
        <v>14</v>
      </c>
      <c r="B25" s="86">
        <f>SUM(B26:B29)</f>
        <v>494</v>
      </c>
      <c r="C25" s="86">
        <f>SUM(C26:C29)</f>
        <v>279</v>
      </c>
      <c r="D25" s="86">
        <f>SUM(D26:D29)</f>
        <v>486</v>
      </c>
      <c r="E25" s="86">
        <f>SUM(E26:E29)</f>
        <v>175</v>
      </c>
      <c r="F25" s="86">
        <f t="shared" ref="F25:BP25" si="4">SUM(F26:F29)</f>
        <v>202</v>
      </c>
      <c r="G25" s="86">
        <f t="shared" si="4"/>
        <v>754</v>
      </c>
      <c r="H25" s="86">
        <f t="shared" si="4"/>
        <v>1049.2</v>
      </c>
      <c r="I25" s="86">
        <f t="shared" si="4"/>
        <v>627</v>
      </c>
      <c r="J25" s="86">
        <f t="shared" si="4"/>
        <v>613</v>
      </c>
      <c r="K25" s="86">
        <f t="shared" si="4"/>
        <v>824.1</v>
      </c>
      <c r="L25" s="86">
        <f t="shared" si="4"/>
        <v>1599.7</v>
      </c>
      <c r="M25" s="86">
        <f t="shared" si="4"/>
        <v>532</v>
      </c>
      <c r="N25" s="87">
        <f t="shared" si="4"/>
        <v>0</v>
      </c>
      <c r="O25" s="87">
        <f t="shared" si="4"/>
        <v>0</v>
      </c>
      <c r="P25" s="87">
        <f t="shared" si="4"/>
        <v>0</v>
      </c>
      <c r="Q25" s="87">
        <f t="shared" si="4"/>
        <v>0</v>
      </c>
      <c r="R25" s="87">
        <f t="shared" si="4"/>
        <v>0</v>
      </c>
      <c r="S25" s="87">
        <f t="shared" si="4"/>
        <v>0</v>
      </c>
      <c r="T25" s="87">
        <f t="shared" si="4"/>
        <v>0</v>
      </c>
      <c r="U25" s="87">
        <f t="shared" si="4"/>
        <v>0</v>
      </c>
      <c r="V25" s="87">
        <f t="shared" si="4"/>
        <v>617.5</v>
      </c>
      <c r="W25" s="87">
        <f t="shared" si="4"/>
        <v>335.1</v>
      </c>
      <c r="X25" s="87">
        <f t="shared" si="4"/>
        <v>337.2</v>
      </c>
      <c r="Y25" s="87">
        <f t="shared" si="4"/>
        <v>815.2</v>
      </c>
      <c r="Z25" s="87">
        <f t="shared" si="4"/>
        <v>517</v>
      </c>
      <c r="AA25" s="87">
        <f t="shared" si="4"/>
        <v>1423.2369999999999</v>
      </c>
      <c r="AB25" s="87">
        <f t="shared" si="4"/>
        <v>267.59299999999996</v>
      </c>
      <c r="AC25" s="87">
        <f t="shared" si="4"/>
        <v>2622.4519999999998</v>
      </c>
      <c r="AD25" s="87">
        <f t="shared" si="4"/>
        <v>2164</v>
      </c>
      <c r="AE25" s="87">
        <f t="shared" si="4"/>
        <v>2579.5610000000001</v>
      </c>
      <c r="AF25" s="87">
        <f t="shared" si="4"/>
        <v>3277.5029999999997</v>
      </c>
      <c r="AG25" s="87">
        <f t="shared" si="4"/>
        <v>2419.92</v>
      </c>
      <c r="AH25" s="87">
        <f t="shared" si="4"/>
        <v>4105.174</v>
      </c>
      <c r="AI25" s="87">
        <f t="shared" si="4"/>
        <v>7956.0680000000002</v>
      </c>
      <c r="AJ25" s="87">
        <f t="shared" si="4"/>
        <v>4283.6440000000002</v>
      </c>
      <c r="AK25" s="87">
        <f t="shared" si="4"/>
        <v>6103.5319999999992</v>
      </c>
      <c r="AL25" s="87">
        <f t="shared" si="4"/>
        <v>11938.429999999998</v>
      </c>
      <c r="AM25" s="87">
        <f t="shared" si="4"/>
        <v>688.83800000000008</v>
      </c>
      <c r="AN25" s="87">
        <f t="shared" si="4"/>
        <v>4054.076</v>
      </c>
      <c r="AO25" s="87">
        <f t="shared" si="4"/>
        <v>14485.537000000002</v>
      </c>
      <c r="AP25" s="87">
        <f t="shared" si="4"/>
        <v>14215.21</v>
      </c>
      <c r="AQ25" s="87">
        <f t="shared" si="4"/>
        <v>20564.007000000001</v>
      </c>
      <c r="AR25" s="87">
        <f t="shared" si="4"/>
        <v>11914.148000000001</v>
      </c>
      <c r="AS25" s="87">
        <f t="shared" si="4"/>
        <v>13044.191999999999</v>
      </c>
      <c r="AT25" s="87">
        <f t="shared" si="4"/>
        <v>11483.802</v>
      </c>
      <c r="AU25" s="87">
        <f t="shared" si="4"/>
        <v>8664.7619999999988</v>
      </c>
      <c r="AV25" s="87">
        <f t="shared" si="4"/>
        <v>6116.2979999999998</v>
      </c>
      <c r="AW25" s="87">
        <f t="shared" si="4"/>
        <v>17330.455999999998</v>
      </c>
      <c r="AX25" s="87">
        <f t="shared" si="4"/>
        <v>1371.8200000000002</v>
      </c>
      <c r="AY25" s="87">
        <f t="shared" si="4"/>
        <v>7867.8519999999999</v>
      </c>
      <c r="AZ25" s="87">
        <f t="shared" si="4"/>
        <v>6843.5079999999998</v>
      </c>
      <c r="BA25" s="87">
        <f t="shared" si="4"/>
        <v>8103.7340000000004</v>
      </c>
      <c r="BB25" s="87">
        <f t="shared" si="4"/>
        <v>5944.0940000000001</v>
      </c>
      <c r="BC25" s="87">
        <f t="shared" si="4"/>
        <v>8356.637999999999</v>
      </c>
      <c r="BD25" s="87">
        <f t="shared" si="4"/>
        <v>10631.949000000001</v>
      </c>
      <c r="BE25" s="87">
        <f t="shared" si="4"/>
        <v>36557.055</v>
      </c>
      <c r="BF25" s="87">
        <f t="shared" si="4"/>
        <v>25361.9</v>
      </c>
      <c r="BG25" s="87">
        <f t="shared" si="4"/>
        <v>14470.3</v>
      </c>
      <c r="BH25" s="87">
        <f t="shared" si="4"/>
        <v>32572.9</v>
      </c>
      <c r="BI25" s="87">
        <f t="shared" si="4"/>
        <v>15263.8</v>
      </c>
      <c r="BJ25" s="87">
        <f t="shared" si="4"/>
        <v>29033.415000000001</v>
      </c>
      <c r="BK25" s="87">
        <f t="shared" si="4"/>
        <v>2500.0729999999999</v>
      </c>
      <c r="BL25" s="87">
        <f t="shared" si="4"/>
        <v>13383.712430000001</v>
      </c>
      <c r="BM25" s="87">
        <f t="shared" si="4"/>
        <v>15680.415739999999</v>
      </c>
      <c r="BN25" s="87">
        <f t="shared" si="4"/>
        <v>14327.146129999999</v>
      </c>
      <c r="BO25" s="87">
        <f t="shared" si="4"/>
        <v>23737.38854</v>
      </c>
      <c r="BP25" s="87">
        <f t="shared" si="4"/>
        <v>7921.7610400000003</v>
      </c>
      <c r="BQ25" s="87">
        <v>20116.442000000003</v>
      </c>
      <c r="BR25" s="87">
        <v>7568.6448</v>
      </c>
    </row>
    <row r="26" spans="1:70" s="50" customFormat="1" x14ac:dyDescent="0.25">
      <c r="A26" s="54" t="s">
        <v>15</v>
      </c>
      <c r="B26" s="89">
        <v>34</v>
      </c>
      <c r="C26" s="89">
        <v>6</v>
      </c>
      <c r="D26" s="89">
        <v>173</v>
      </c>
      <c r="E26" s="89">
        <v>39</v>
      </c>
      <c r="F26" s="89">
        <v>77</v>
      </c>
      <c r="G26" s="89">
        <v>62</v>
      </c>
      <c r="H26" s="89">
        <v>0</v>
      </c>
      <c r="I26" s="89">
        <v>14</v>
      </c>
      <c r="J26" s="89">
        <v>8</v>
      </c>
      <c r="K26" s="89">
        <v>9</v>
      </c>
      <c r="L26" s="89">
        <v>11</v>
      </c>
      <c r="M26" s="89">
        <v>4</v>
      </c>
      <c r="N26" s="90" t="s">
        <v>73</v>
      </c>
      <c r="O26" s="90" t="s">
        <v>73</v>
      </c>
      <c r="P26" s="90" t="s">
        <v>73</v>
      </c>
      <c r="Q26" s="90" t="s">
        <v>73</v>
      </c>
      <c r="R26" s="90" t="s">
        <v>73</v>
      </c>
      <c r="S26" s="90" t="s">
        <v>73</v>
      </c>
      <c r="T26" s="90" t="s">
        <v>73</v>
      </c>
      <c r="U26" s="90" t="s">
        <v>73</v>
      </c>
      <c r="V26" s="90">
        <v>196.4</v>
      </c>
      <c r="W26" s="90">
        <v>169.4</v>
      </c>
      <c r="X26" s="90">
        <v>317.3</v>
      </c>
      <c r="Y26" s="90">
        <v>84</v>
      </c>
      <c r="Z26" s="90">
        <v>153</v>
      </c>
      <c r="AA26" s="90">
        <v>42.86</v>
      </c>
      <c r="AB26" s="90">
        <v>259.84299999999996</v>
      </c>
      <c r="AC26" s="90">
        <v>141.01400000000001</v>
      </c>
      <c r="AD26" s="90">
        <v>312</v>
      </c>
      <c r="AE26" s="90">
        <v>1049.7</v>
      </c>
      <c r="AF26" s="90">
        <v>2117.933</v>
      </c>
      <c r="AG26" s="90">
        <v>1140.26</v>
      </c>
      <c r="AH26" s="90">
        <v>925.17000000000007</v>
      </c>
      <c r="AI26" s="90">
        <v>3770.4380000000001</v>
      </c>
      <c r="AJ26" s="90">
        <v>1499.0630000000001</v>
      </c>
      <c r="AK26" s="90">
        <v>732.38000000000011</v>
      </c>
      <c r="AL26" s="90">
        <v>1078.96</v>
      </c>
      <c r="AM26" s="90">
        <v>437.55500000000006</v>
      </c>
      <c r="AN26" s="90">
        <v>1774.048</v>
      </c>
      <c r="AO26" s="90">
        <v>748.92399999999998</v>
      </c>
      <c r="AP26" s="90">
        <v>1981.4639999999999</v>
      </c>
      <c r="AQ26" s="90">
        <v>473.77099999999996</v>
      </c>
      <c r="AR26" s="90">
        <v>124.15899999999999</v>
      </c>
      <c r="AS26" s="90">
        <v>1179.9180000000001</v>
      </c>
      <c r="AT26" s="90">
        <v>273.20500000000004</v>
      </c>
      <c r="AU26" s="90">
        <v>86.748999999999995</v>
      </c>
      <c r="AV26" s="90">
        <v>172.96899999999999</v>
      </c>
      <c r="AW26" s="90">
        <v>56.954000000000008</v>
      </c>
      <c r="AX26" s="90">
        <v>60.584000000000003</v>
      </c>
      <c r="AY26" s="90">
        <v>39.382999999999996</v>
      </c>
      <c r="AZ26" s="90">
        <v>1308.9179999999999</v>
      </c>
      <c r="BA26" s="90">
        <v>66.585000000000008</v>
      </c>
      <c r="BB26" s="90">
        <v>1433.92</v>
      </c>
      <c r="BC26" s="90">
        <v>8.0809999999999995</v>
      </c>
      <c r="BD26" s="90">
        <v>26.277000000000001</v>
      </c>
      <c r="BE26" s="90">
        <v>100.521</v>
      </c>
      <c r="BF26" s="90">
        <v>3.2</v>
      </c>
      <c r="BG26" s="90">
        <v>21.9</v>
      </c>
      <c r="BH26" s="90">
        <v>16</v>
      </c>
      <c r="BI26" s="90">
        <v>17.100000000000001</v>
      </c>
      <c r="BJ26" s="90">
        <v>47.517000000000003</v>
      </c>
      <c r="BK26" s="90">
        <v>27.173000000000002</v>
      </c>
      <c r="BL26" s="90">
        <v>19.4253</v>
      </c>
      <c r="BM26" s="90">
        <v>3.556</v>
      </c>
      <c r="BN26" s="90">
        <v>40.759</v>
      </c>
      <c r="BO26" s="90">
        <v>17153.43677</v>
      </c>
      <c r="BP26" s="90">
        <v>4338.9285200000004</v>
      </c>
      <c r="BQ26" s="90">
        <v>17858.733</v>
      </c>
      <c r="BR26" s="90">
        <v>4884.3224000000009</v>
      </c>
    </row>
    <row r="27" spans="1:70" s="50" customFormat="1" x14ac:dyDescent="0.25">
      <c r="A27" s="54" t="s">
        <v>63</v>
      </c>
      <c r="B27" s="89">
        <v>0</v>
      </c>
      <c r="C27" s="89">
        <v>0</v>
      </c>
      <c r="D27" s="89">
        <v>23</v>
      </c>
      <c r="E27" s="89">
        <v>0</v>
      </c>
      <c r="F27" s="89">
        <v>0</v>
      </c>
      <c r="G27" s="89">
        <v>4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90" t="s">
        <v>73</v>
      </c>
      <c r="O27" s="90" t="s">
        <v>73</v>
      </c>
      <c r="P27" s="90" t="s">
        <v>73</v>
      </c>
      <c r="Q27" s="90" t="s">
        <v>73</v>
      </c>
      <c r="R27" s="90" t="s">
        <v>73</v>
      </c>
      <c r="S27" s="90" t="s">
        <v>73</v>
      </c>
      <c r="T27" s="90" t="s">
        <v>73</v>
      </c>
      <c r="U27" s="90" t="s">
        <v>73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4</v>
      </c>
      <c r="AC27" s="90">
        <v>2.3780000000000001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63.4</v>
      </c>
      <c r="AK27" s="90">
        <v>213.059</v>
      </c>
      <c r="AL27" s="90">
        <v>3.2109999999999999</v>
      </c>
      <c r="AM27" s="90">
        <v>1.2E-2</v>
      </c>
      <c r="AN27" s="90">
        <v>0</v>
      </c>
      <c r="AO27" s="90">
        <v>0.76500000000000001</v>
      </c>
      <c r="AP27" s="90">
        <v>3.6999999999999998E-2</v>
      </c>
      <c r="AQ27" s="90">
        <v>0.21299999999999999</v>
      </c>
      <c r="AR27" s="90">
        <v>5.5999999999999994E-2</v>
      </c>
      <c r="AS27" s="90">
        <v>1.8000000000000002E-2</v>
      </c>
      <c r="AT27" s="90">
        <v>6.0000000000000001E-3</v>
      </c>
      <c r="AU27" s="90">
        <v>0</v>
      </c>
      <c r="AV27" s="90">
        <v>2.3E-2</v>
      </c>
      <c r="AW27" s="90">
        <v>0</v>
      </c>
      <c r="AX27" s="90">
        <v>703.04700000000003</v>
      </c>
      <c r="AY27" s="90">
        <v>1467.7559999999999</v>
      </c>
      <c r="AZ27" s="90">
        <v>1288.4649999999999</v>
      </c>
      <c r="BA27" s="90">
        <v>1584.6970000000001</v>
      </c>
      <c r="BB27" s="90">
        <v>3270.59</v>
      </c>
      <c r="BC27" s="90">
        <v>1238.4269999999999</v>
      </c>
      <c r="BD27" s="90">
        <v>3343.2829999999999</v>
      </c>
      <c r="BE27" s="90">
        <v>3449.5870000000004</v>
      </c>
      <c r="BF27" s="90">
        <v>1005.9000000000001</v>
      </c>
      <c r="BG27" s="90">
        <v>1538.4</v>
      </c>
      <c r="BH27" s="90">
        <v>2494.3000000000002</v>
      </c>
      <c r="BI27" s="90">
        <v>3308.2</v>
      </c>
      <c r="BJ27" s="90">
        <v>2382.308</v>
      </c>
      <c r="BK27" s="90">
        <v>2370.7950000000001</v>
      </c>
      <c r="BL27" s="90">
        <v>1858.6685</v>
      </c>
      <c r="BM27" s="90">
        <v>3448.4399999999996</v>
      </c>
      <c r="BN27" s="90">
        <v>5427.7121299999999</v>
      </c>
      <c r="BO27" s="90">
        <v>9.9510000000000005</v>
      </c>
      <c r="BP27" s="90">
        <v>46.142499999999998</v>
      </c>
      <c r="BQ27" s="90">
        <v>9.1859999999999999</v>
      </c>
      <c r="BR27" s="90">
        <v>329.38809999999995</v>
      </c>
    </row>
    <row r="28" spans="1:70" s="50" customFormat="1" x14ac:dyDescent="0.25">
      <c r="A28" s="54" t="s">
        <v>16</v>
      </c>
      <c r="B28" s="89">
        <v>0</v>
      </c>
      <c r="C28" s="89">
        <v>26</v>
      </c>
      <c r="D28" s="89">
        <v>15</v>
      </c>
      <c r="E28" s="89">
        <v>0</v>
      </c>
      <c r="F28" s="89">
        <v>0</v>
      </c>
      <c r="G28" s="89">
        <v>47</v>
      </c>
      <c r="H28" s="89">
        <v>732.7</v>
      </c>
      <c r="I28" s="89">
        <v>199</v>
      </c>
      <c r="J28" s="89">
        <v>145</v>
      </c>
      <c r="K28" s="89">
        <v>713.1</v>
      </c>
      <c r="L28" s="89">
        <v>1428.7</v>
      </c>
      <c r="M28" s="89">
        <v>0</v>
      </c>
      <c r="N28" s="90" t="s">
        <v>73</v>
      </c>
      <c r="O28" s="90" t="s">
        <v>73</v>
      </c>
      <c r="P28" s="90" t="s">
        <v>73</v>
      </c>
      <c r="Q28" s="90" t="s">
        <v>73</v>
      </c>
      <c r="R28" s="90" t="s">
        <v>73</v>
      </c>
      <c r="S28" s="90" t="s">
        <v>73</v>
      </c>
      <c r="T28" s="90" t="s">
        <v>73</v>
      </c>
      <c r="U28" s="90" t="s">
        <v>73</v>
      </c>
      <c r="V28" s="90">
        <v>2.2000000000000002</v>
      </c>
      <c r="W28" s="90">
        <v>0</v>
      </c>
      <c r="X28" s="90">
        <v>0.59999999999999964</v>
      </c>
      <c r="Y28" s="90">
        <v>730.2</v>
      </c>
      <c r="Z28" s="90">
        <v>155</v>
      </c>
      <c r="AA28" s="90">
        <v>0</v>
      </c>
      <c r="AB28" s="90">
        <v>0</v>
      </c>
      <c r="AC28" s="90">
        <v>1927</v>
      </c>
      <c r="AD28" s="90">
        <v>0</v>
      </c>
      <c r="AE28" s="90">
        <v>18.2</v>
      </c>
      <c r="AF28" s="90">
        <v>0</v>
      </c>
      <c r="AG28" s="90">
        <v>432</v>
      </c>
      <c r="AH28" s="90">
        <v>1091</v>
      </c>
      <c r="AI28" s="90">
        <v>0</v>
      </c>
      <c r="AJ28" s="90">
        <v>64.3</v>
      </c>
      <c r="AK28" s="90">
        <v>4.202</v>
      </c>
      <c r="AL28" s="90">
        <v>549.51400000000001</v>
      </c>
      <c r="AM28" s="90">
        <v>0.92</v>
      </c>
      <c r="AN28" s="90">
        <v>0.36099999999999999</v>
      </c>
      <c r="AO28" s="90">
        <v>6432.3160000000007</v>
      </c>
      <c r="AP28" s="90">
        <v>9685.0949999999993</v>
      </c>
      <c r="AQ28" s="90">
        <v>18726.5</v>
      </c>
      <c r="AR28" s="90">
        <v>5845.4660000000003</v>
      </c>
      <c r="AS28" s="90">
        <v>8384</v>
      </c>
      <c r="AT28" s="90">
        <v>7995.607</v>
      </c>
      <c r="AU28" s="90">
        <v>6269.73</v>
      </c>
      <c r="AV28" s="90">
        <v>475</v>
      </c>
      <c r="AW28" s="90">
        <v>14860</v>
      </c>
      <c r="AX28" s="90">
        <v>0</v>
      </c>
      <c r="AY28" s="90">
        <v>6358.5320000000002</v>
      </c>
      <c r="AZ28" s="90">
        <v>4227.7</v>
      </c>
      <c r="BA28" s="90">
        <v>6451.625</v>
      </c>
      <c r="BB28" s="90">
        <v>1238.356</v>
      </c>
      <c r="BC28" s="90">
        <v>7022.0969999999998</v>
      </c>
      <c r="BD28" s="90">
        <v>7261.4000000000005</v>
      </c>
      <c r="BE28" s="90">
        <v>32995.292999999998</v>
      </c>
      <c r="BF28" s="90">
        <v>24200.800000000003</v>
      </c>
      <c r="BG28" s="90">
        <v>12840</v>
      </c>
      <c r="BH28" s="90">
        <v>29974.9</v>
      </c>
      <c r="BI28" s="90">
        <v>10917.5</v>
      </c>
      <c r="BJ28" s="90">
        <v>26405.641</v>
      </c>
      <c r="BK28" s="90">
        <v>0</v>
      </c>
      <c r="BL28" s="90">
        <v>11468</v>
      </c>
      <c r="BM28" s="90">
        <v>12212.21</v>
      </c>
      <c r="BN28" s="90">
        <v>6561.8609999999999</v>
      </c>
      <c r="BO28" s="90">
        <v>3967.7537700000003</v>
      </c>
      <c r="BP28" s="90">
        <v>3458.6310200000003</v>
      </c>
      <c r="BQ28" s="90">
        <v>2222.4780000000001</v>
      </c>
      <c r="BR28" s="90">
        <v>2305.2815000000001</v>
      </c>
    </row>
    <row r="29" spans="1:70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73</v>
      </c>
      <c r="O29" s="90" t="s">
        <v>73</v>
      </c>
      <c r="P29" s="90" t="s">
        <v>73</v>
      </c>
      <c r="Q29" s="90" t="s">
        <v>73</v>
      </c>
      <c r="R29" s="90" t="s">
        <v>73</v>
      </c>
      <c r="S29" s="90" t="s">
        <v>73</v>
      </c>
      <c r="T29" s="90" t="s">
        <v>73</v>
      </c>
      <c r="U29" s="90" t="s">
        <v>73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  <c r="BK29" s="90">
        <v>102.10499999999992</v>
      </c>
      <c r="BL29" s="90">
        <v>37.618629999999996</v>
      </c>
      <c r="BM29" s="90">
        <v>16.20974</v>
      </c>
      <c r="BN29" s="90">
        <v>2296.8140000000003</v>
      </c>
      <c r="BO29" s="90">
        <v>2606.2469999999998</v>
      </c>
      <c r="BP29" s="90">
        <v>78.058999999999997</v>
      </c>
      <c r="BQ29" s="90">
        <v>26.0450000000003</v>
      </c>
      <c r="BR29" s="90">
        <v>49.652799999999999</v>
      </c>
    </row>
    <row r="30" spans="1:70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73</v>
      </c>
      <c r="O30" s="87" t="s">
        <v>73</v>
      </c>
      <c r="P30" s="87" t="s">
        <v>73</v>
      </c>
      <c r="Q30" s="87" t="s">
        <v>73</v>
      </c>
      <c r="R30" s="87" t="s">
        <v>73</v>
      </c>
      <c r="S30" s="87" t="s">
        <v>73</v>
      </c>
      <c r="T30" s="87" t="s">
        <v>73</v>
      </c>
      <c r="U30" s="87" t="s">
        <v>73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  <c r="BK30" s="87">
        <v>92966.790999999997</v>
      </c>
      <c r="BL30" s="87">
        <v>103260.927689</v>
      </c>
      <c r="BM30" s="87">
        <v>116008.85423800001</v>
      </c>
      <c r="BN30" s="87">
        <v>120517.595587</v>
      </c>
      <c r="BO30" s="87">
        <v>106442.33255300001</v>
      </c>
      <c r="BP30" s="87">
        <v>117580.104922</v>
      </c>
      <c r="BQ30" s="87">
        <v>91031.335026999994</v>
      </c>
      <c r="BR30" s="87">
        <v>123139.44709160001</v>
      </c>
    </row>
    <row r="31" spans="1:70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73</v>
      </c>
      <c r="O31" s="90" t="s">
        <v>73</v>
      </c>
      <c r="P31" s="90" t="s">
        <v>73</v>
      </c>
      <c r="Q31" s="90" t="s">
        <v>73</v>
      </c>
      <c r="R31" s="90" t="s">
        <v>73</v>
      </c>
      <c r="S31" s="90" t="s">
        <v>73</v>
      </c>
      <c r="T31" s="90" t="s">
        <v>73</v>
      </c>
      <c r="U31" s="90" t="s">
        <v>73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  <c r="BK31" s="90">
        <v>41438.697</v>
      </c>
      <c r="BL31" s="90">
        <v>43443.652500999997</v>
      </c>
      <c r="BM31" s="90">
        <v>57792.796159000012</v>
      </c>
      <c r="BN31" s="90">
        <v>53997.663769999999</v>
      </c>
      <c r="BO31" s="90">
        <v>51874.624453000011</v>
      </c>
      <c r="BP31" s="90">
        <v>57757.754500999996</v>
      </c>
      <c r="BQ31" s="90">
        <v>30386.651381999996</v>
      </c>
      <c r="BR31" s="90">
        <v>44819.618173600007</v>
      </c>
    </row>
    <row r="32" spans="1:70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73</v>
      </c>
      <c r="O32" s="90" t="s">
        <v>73</v>
      </c>
      <c r="P32" s="90" t="s">
        <v>73</v>
      </c>
      <c r="Q32" s="90" t="s">
        <v>73</v>
      </c>
      <c r="R32" s="90" t="s">
        <v>73</v>
      </c>
      <c r="S32" s="90" t="s">
        <v>73</v>
      </c>
      <c r="T32" s="90" t="s">
        <v>73</v>
      </c>
      <c r="U32" s="90" t="s">
        <v>73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  <c r="BK32" s="90">
        <v>165.09200000000001</v>
      </c>
      <c r="BL32" s="90">
        <v>24.266999999999999</v>
      </c>
      <c r="BM32" s="90">
        <v>33.883130000000001</v>
      </c>
      <c r="BN32" s="90">
        <v>46.599000000000004</v>
      </c>
      <c r="BO32" s="90">
        <v>23.491</v>
      </c>
      <c r="BP32" s="90">
        <v>110.9906</v>
      </c>
      <c r="BQ32" s="90">
        <v>94.845059999999989</v>
      </c>
      <c r="BR32" s="90">
        <v>62.680999999999997</v>
      </c>
    </row>
    <row r="33" spans="1:70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73</v>
      </c>
      <c r="O33" s="90" t="s">
        <v>73</v>
      </c>
      <c r="P33" s="90" t="s">
        <v>73</v>
      </c>
      <c r="Q33" s="90" t="s">
        <v>73</v>
      </c>
      <c r="R33" s="90" t="s">
        <v>73</v>
      </c>
      <c r="S33" s="90" t="s">
        <v>73</v>
      </c>
      <c r="T33" s="90" t="s">
        <v>73</v>
      </c>
      <c r="U33" s="90" t="s">
        <v>73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  <c r="BK33" s="90">
        <v>207.65199999999999</v>
      </c>
      <c r="BL33" s="90">
        <v>26.243000000000002</v>
      </c>
      <c r="BM33" s="90">
        <v>3.2069999999999999</v>
      </c>
      <c r="BN33" s="90">
        <v>40.620000000000005</v>
      </c>
      <c r="BO33" s="90">
        <v>54.012</v>
      </c>
      <c r="BP33" s="90">
        <v>40.825000000000003</v>
      </c>
      <c r="BQ33" s="90">
        <v>179.54150000000001</v>
      </c>
      <c r="BR33" s="90">
        <v>141.40200000000002</v>
      </c>
    </row>
    <row r="34" spans="1:70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73</v>
      </c>
      <c r="O34" s="90" t="s">
        <v>73</v>
      </c>
      <c r="P34" s="90" t="s">
        <v>73</v>
      </c>
      <c r="Q34" s="90" t="s">
        <v>73</v>
      </c>
      <c r="R34" s="90" t="s">
        <v>73</v>
      </c>
      <c r="S34" s="90" t="s">
        <v>73</v>
      </c>
      <c r="T34" s="90" t="s">
        <v>73</v>
      </c>
      <c r="U34" s="90" t="s">
        <v>73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  <c r="BK34" s="90">
        <v>0</v>
      </c>
      <c r="BL34" s="90">
        <v>120.60899999999999</v>
      </c>
      <c r="BM34" s="90">
        <v>116.1778</v>
      </c>
      <c r="BN34" s="90">
        <v>143.52419</v>
      </c>
      <c r="BO34" s="90">
        <v>174.578</v>
      </c>
      <c r="BP34" s="90">
        <v>319.53082000000001</v>
      </c>
      <c r="BQ34" s="90">
        <v>8.5340000000000007</v>
      </c>
      <c r="BR34" s="90">
        <v>100.97699999999999</v>
      </c>
    </row>
    <row r="35" spans="1:70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73</v>
      </c>
      <c r="O35" s="90" t="s">
        <v>73</v>
      </c>
      <c r="P35" s="90" t="s">
        <v>73</v>
      </c>
      <c r="Q35" s="90" t="s">
        <v>73</v>
      </c>
      <c r="R35" s="90" t="s">
        <v>73</v>
      </c>
      <c r="S35" s="90" t="s">
        <v>73</v>
      </c>
      <c r="T35" s="90" t="s">
        <v>73</v>
      </c>
      <c r="U35" s="90" t="s">
        <v>73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  <c r="BK35" s="90">
        <v>18087.706000000002</v>
      </c>
      <c r="BL35" s="90">
        <v>14821.454662</v>
      </c>
      <c r="BM35" s="90">
        <v>20896.160160999996</v>
      </c>
      <c r="BN35" s="90">
        <v>18498.294721000002</v>
      </c>
      <c r="BO35" s="90">
        <v>19112.778349</v>
      </c>
      <c r="BP35" s="90">
        <v>17438.544330000001</v>
      </c>
      <c r="BQ35" s="90">
        <v>13092.844979000001</v>
      </c>
      <c r="BR35" s="90">
        <v>14908.628677999997</v>
      </c>
    </row>
    <row r="36" spans="1:70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73</v>
      </c>
      <c r="O36" s="90" t="s">
        <v>73</v>
      </c>
      <c r="P36" s="90" t="s">
        <v>73</v>
      </c>
      <c r="Q36" s="90" t="s">
        <v>73</v>
      </c>
      <c r="R36" s="90" t="s">
        <v>73</v>
      </c>
      <c r="S36" s="90" t="s">
        <v>73</v>
      </c>
      <c r="T36" s="90" t="s">
        <v>73</v>
      </c>
      <c r="U36" s="90" t="s">
        <v>73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  <c r="BK36" s="90">
        <v>21.076000000000001</v>
      </c>
      <c r="BL36" s="90">
        <v>63.902000000000001</v>
      </c>
      <c r="BM36" s="90">
        <v>64.927030000000002</v>
      </c>
      <c r="BN36" s="90">
        <v>184.55644999999998</v>
      </c>
      <c r="BO36" s="90">
        <v>76.402600000000007</v>
      </c>
      <c r="BP36" s="90">
        <v>172.33825999999999</v>
      </c>
      <c r="BQ36" s="90">
        <v>62.104550000000003</v>
      </c>
      <c r="BR36" s="90">
        <v>58.905900000000003</v>
      </c>
    </row>
    <row r="37" spans="1:70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73</v>
      </c>
      <c r="O37" s="90" t="s">
        <v>73</v>
      </c>
      <c r="P37" s="90" t="s">
        <v>73</v>
      </c>
      <c r="Q37" s="90" t="s">
        <v>73</v>
      </c>
      <c r="R37" s="90" t="s">
        <v>73</v>
      </c>
      <c r="S37" s="90" t="s">
        <v>73</v>
      </c>
      <c r="T37" s="90" t="s">
        <v>73</v>
      </c>
      <c r="U37" s="90" t="s">
        <v>73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  <c r="BK37" s="90">
        <v>6.7080000000000002</v>
      </c>
      <c r="BL37" s="90">
        <v>25.099</v>
      </c>
      <c r="BM37" s="90">
        <v>6.2399999999999999E-3</v>
      </c>
      <c r="BN37" s="90">
        <v>100</v>
      </c>
      <c r="BO37" s="90">
        <v>8.9009999999999998</v>
      </c>
      <c r="BP37" s="90">
        <v>0</v>
      </c>
      <c r="BQ37" s="90">
        <v>0</v>
      </c>
      <c r="BR37" s="90">
        <v>118.32</v>
      </c>
    </row>
    <row r="38" spans="1:70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73</v>
      </c>
      <c r="O38" s="90" t="s">
        <v>73</v>
      </c>
      <c r="P38" s="90" t="s">
        <v>73</v>
      </c>
      <c r="Q38" s="90" t="s">
        <v>73</v>
      </c>
      <c r="R38" s="90" t="s">
        <v>73</v>
      </c>
      <c r="S38" s="90" t="s">
        <v>73</v>
      </c>
      <c r="T38" s="90" t="s">
        <v>73</v>
      </c>
      <c r="U38" s="90" t="s">
        <v>73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  <c r="BK38" s="90">
        <v>2342.8540000000003</v>
      </c>
      <c r="BL38" s="90">
        <v>7202.5984599999992</v>
      </c>
      <c r="BM38" s="90">
        <v>2386.2549799999997</v>
      </c>
      <c r="BN38" s="90">
        <v>4646.9356299999999</v>
      </c>
      <c r="BO38" s="90">
        <v>2730.7637100000002</v>
      </c>
      <c r="BP38" s="90">
        <v>2076.1007539999996</v>
      </c>
      <c r="BQ38" s="90">
        <v>5277.5850300000002</v>
      </c>
      <c r="BR38" s="90">
        <v>1969.0675080000001</v>
      </c>
    </row>
    <row r="39" spans="1:70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73</v>
      </c>
      <c r="O39" s="90" t="s">
        <v>73</v>
      </c>
      <c r="P39" s="90" t="s">
        <v>73</v>
      </c>
      <c r="Q39" s="90" t="s">
        <v>73</v>
      </c>
      <c r="R39" s="90" t="s">
        <v>73</v>
      </c>
      <c r="S39" s="90" t="s">
        <v>73</v>
      </c>
      <c r="T39" s="90" t="s">
        <v>73</v>
      </c>
      <c r="U39" s="90" t="s">
        <v>73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  <c r="BK39" s="90">
        <v>1657.3549999999998</v>
      </c>
      <c r="BL39" s="90">
        <v>853.94499999999994</v>
      </c>
      <c r="BM39" s="90">
        <v>415.22200000000004</v>
      </c>
      <c r="BN39" s="90">
        <v>1151.6776</v>
      </c>
      <c r="BO39" s="90">
        <v>281.726</v>
      </c>
      <c r="BP39" s="90">
        <v>350.49220000000003</v>
      </c>
      <c r="BQ39" s="90">
        <v>383.60179999999997</v>
      </c>
      <c r="BR39" s="90">
        <v>2005.9686799999999</v>
      </c>
    </row>
    <row r="40" spans="1:70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73</v>
      </c>
      <c r="O40" s="90" t="s">
        <v>73</v>
      </c>
      <c r="P40" s="90" t="s">
        <v>73</v>
      </c>
      <c r="Q40" s="90" t="s">
        <v>73</v>
      </c>
      <c r="R40" s="90" t="s">
        <v>73</v>
      </c>
      <c r="S40" s="90" t="s">
        <v>73</v>
      </c>
      <c r="T40" s="90" t="s">
        <v>73</v>
      </c>
      <c r="U40" s="90" t="s">
        <v>73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  <c r="BK40" s="90">
        <v>17212.075000000001</v>
      </c>
      <c r="BL40" s="90">
        <v>24200.359489999999</v>
      </c>
      <c r="BM40" s="90">
        <v>20199.962899999999</v>
      </c>
      <c r="BN40" s="90">
        <v>21894.870147999995</v>
      </c>
      <c r="BO40" s="90">
        <v>19498.006299999997</v>
      </c>
      <c r="BP40" s="90">
        <v>23197.912539999998</v>
      </c>
      <c r="BQ40" s="90">
        <v>20038.891791999999</v>
      </c>
      <c r="BR40" s="90">
        <v>32647.653949</v>
      </c>
    </row>
    <row r="41" spans="1:70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73</v>
      </c>
      <c r="O41" s="90" t="s">
        <v>73</v>
      </c>
      <c r="P41" s="90" t="s">
        <v>73</v>
      </c>
      <c r="Q41" s="90" t="s">
        <v>73</v>
      </c>
      <c r="R41" s="90" t="s">
        <v>73</v>
      </c>
      <c r="S41" s="90" t="s">
        <v>73</v>
      </c>
      <c r="T41" s="90" t="s">
        <v>73</v>
      </c>
      <c r="U41" s="90" t="s">
        <v>73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  <c r="BK41" s="90">
        <v>0.46800000000000003</v>
      </c>
      <c r="BL41" s="90">
        <v>4.4479999999999995</v>
      </c>
      <c r="BM41" s="90">
        <v>0.151</v>
      </c>
      <c r="BN41" s="90">
        <v>0.10999999999999999</v>
      </c>
      <c r="BO41" s="90">
        <v>3.6000000000000004E-2</v>
      </c>
      <c r="BP41" s="90">
        <v>4.6410799999999997</v>
      </c>
      <c r="BQ41" s="90">
        <v>0.752</v>
      </c>
      <c r="BR41" s="90">
        <v>1E-3</v>
      </c>
    </row>
    <row r="42" spans="1:70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73</v>
      </c>
      <c r="O42" s="90" t="s">
        <v>73</v>
      </c>
      <c r="P42" s="90" t="s">
        <v>73</v>
      </c>
      <c r="Q42" s="90" t="s">
        <v>73</v>
      </c>
      <c r="R42" s="90" t="s">
        <v>73</v>
      </c>
      <c r="S42" s="90" t="s">
        <v>73</v>
      </c>
      <c r="T42" s="90" t="s">
        <v>73</v>
      </c>
      <c r="U42" s="90" t="s">
        <v>73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  <c r="BK42" s="90">
        <v>7352.5590000000011</v>
      </c>
      <c r="BL42" s="90">
        <v>7639.3027170000014</v>
      </c>
      <c r="BM42" s="90">
        <v>8314.0407090000008</v>
      </c>
      <c r="BN42" s="90">
        <v>9621.8706760000023</v>
      </c>
      <c r="BO42" s="90">
        <v>8290.2208910000008</v>
      </c>
      <c r="BP42" s="90">
        <v>12294.457266999998</v>
      </c>
      <c r="BQ42" s="90">
        <v>17626.714557000003</v>
      </c>
      <c r="BR42" s="90">
        <v>24500.025282999999</v>
      </c>
    </row>
    <row r="43" spans="1:70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73</v>
      </c>
      <c r="O43" s="90" t="s">
        <v>73</v>
      </c>
      <c r="P43" s="90" t="s">
        <v>73</v>
      </c>
      <c r="Q43" s="90" t="s">
        <v>73</v>
      </c>
      <c r="R43" s="90" t="s">
        <v>73</v>
      </c>
      <c r="S43" s="90" t="s">
        <v>73</v>
      </c>
      <c r="T43" s="90" t="s">
        <v>73</v>
      </c>
      <c r="U43" s="90" t="s">
        <v>73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  <c r="BK43" s="90">
        <v>4474.5489999999954</v>
      </c>
      <c r="BL43" s="90">
        <v>4835.046859</v>
      </c>
      <c r="BM43" s="90">
        <v>5786.0651289999996</v>
      </c>
      <c r="BN43" s="90">
        <v>10190.873402000001</v>
      </c>
      <c r="BO43" s="90">
        <v>4316.7922499999995</v>
      </c>
      <c r="BP43" s="90">
        <v>3816.51757</v>
      </c>
      <c r="BQ43" s="90">
        <v>3879.2683770000003</v>
      </c>
      <c r="BR43" s="90">
        <v>1806.1979200000001</v>
      </c>
    </row>
    <row r="44" spans="1:70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73</v>
      </c>
      <c r="O44" s="87" t="s">
        <v>73</v>
      </c>
      <c r="P44" s="87" t="s">
        <v>73</v>
      </c>
      <c r="Q44" s="87" t="s">
        <v>73</v>
      </c>
      <c r="R44" s="87" t="s">
        <v>73</v>
      </c>
      <c r="S44" s="87" t="s">
        <v>73</v>
      </c>
      <c r="T44" s="87" t="s">
        <v>73</v>
      </c>
      <c r="U44" s="87" t="s">
        <v>73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  <c r="BK44" s="87">
        <v>102352.101</v>
      </c>
      <c r="BL44" s="87">
        <v>188126.01504199998</v>
      </c>
      <c r="BM44" s="87">
        <v>141364.65499000001</v>
      </c>
      <c r="BN44" s="87">
        <v>130850.88508114286</v>
      </c>
      <c r="BO44" s="87">
        <v>105062.408398</v>
      </c>
      <c r="BP44" s="87">
        <v>161938.781395</v>
      </c>
      <c r="BQ44" s="87">
        <v>181661.758172</v>
      </c>
      <c r="BR44" s="87">
        <v>187767.43429786287</v>
      </c>
    </row>
    <row r="45" spans="1:70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73</v>
      </c>
      <c r="O45" s="90" t="s">
        <v>73</v>
      </c>
      <c r="P45" s="90" t="s">
        <v>73</v>
      </c>
      <c r="Q45" s="90" t="s">
        <v>73</v>
      </c>
      <c r="R45" s="90" t="s">
        <v>73</v>
      </c>
      <c r="S45" s="90" t="s">
        <v>73</v>
      </c>
      <c r="T45" s="90" t="s">
        <v>73</v>
      </c>
      <c r="U45" s="90" t="s">
        <v>73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  <c r="BK45" s="90">
        <v>3013.7190000000001</v>
      </c>
      <c r="BL45" s="90">
        <v>2306.1765999999998</v>
      </c>
      <c r="BM45" s="90">
        <v>6886.8367000000007</v>
      </c>
      <c r="BN45" s="90">
        <v>4951.43336</v>
      </c>
      <c r="BO45" s="90">
        <v>946.9085</v>
      </c>
      <c r="BP45" s="90">
        <v>682.89926400000013</v>
      </c>
      <c r="BQ45" s="90">
        <v>823.31274999999994</v>
      </c>
      <c r="BR45" s="90">
        <v>950.46510000000001</v>
      </c>
    </row>
    <row r="46" spans="1:70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73</v>
      </c>
      <c r="O46" s="90" t="s">
        <v>73</v>
      </c>
      <c r="P46" s="90" t="s">
        <v>73</v>
      </c>
      <c r="Q46" s="90" t="s">
        <v>73</v>
      </c>
      <c r="R46" s="90" t="s">
        <v>73</v>
      </c>
      <c r="S46" s="90" t="s">
        <v>73</v>
      </c>
      <c r="T46" s="90" t="s">
        <v>73</v>
      </c>
      <c r="U46" s="90" t="s">
        <v>73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  <c r="BK46" s="90">
        <v>3.7999999999999999E-2</v>
      </c>
      <c r="BL46" s="90">
        <v>5.5E-2</v>
      </c>
      <c r="BM46" s="90">
        <v>0</v>
      </c>
      <c r="BN46" s="90">
        <v>0</v>
      </c>
      <c r="BO46" s="90">
        <v>0</v>
      </c>
      <c r="BP46" s="90">
        <v>0</v>
      </c>
      <c r="BQ46" s="90">
        <v>0</v>
      </c>
      <c r="BR46" s="90">
        <v>0</v>
      </c>
    </row>
    <row r="47" spans="1:70" s="50" customFormat="1" x14ac:dyDescent="0.25">
      <c r="A47" s="125" t="s">
        <v>89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>
        <v>1604.2213879999999</v>
      </c>
      <c r="BO47" s="90">
        <v>3558.8208100000006</v>
      </c>
      <c r="BP47" s="90">
        <v>2988.2154</v>
      </c>
      <c r="BQ47" s="90">
        <v>3858.37284</v>
      </c>
      <c r="BR47" s="90">
        <v>5586.4220299999997</v>
      </c>
    </row>
    <row r="48" spans="1:70" s="50" customFormat="1" x14ac:dyDescent="0.25">
      <c r="A48" s="54" t="s">
        <v>36</v>
      </c>
      <c r="B48" s="89">
        <v>8120</v>
      </c>
      <c r="C48" s="89">
        <v>8933</v>
      </c>
      <c r="D48" s="89">
        <v>11660</v>
      </c>
      <c r="E48" s="89">
        <v>11277</v>
      </c>
      <c r="F48" s="89">
        <v>11771</v>
      </c>
      <c r="G48" s="89">
        <v>11482</v>
      </c>
      <c r="H48" s="89">
        <v>7934.8</v>
      </c>
      <c r="I48" s="89">
        <v>5842.6</v>
      </c>
      <c r="J48" s="89">
        <v>7295.8</v>
      </c>
      <c r="K48" s="89">
        <v>5964.4999999999973</v>
      </c>
      <c r="L48" s="89">
        <v>6764.7999999999965</v>
      </c>
      <c r="M48" s="89">
        <v>6007.8999999999987</v>
      </c>
      <c r="N48" s="90" t="s">
        <v>73</v>
      </c>
      <c r="O48" s="90" t="s">
        <v>73</v>
      </c>
      <c r="P48" s="90" t="s">
        <v>73</v>
      </c>
      <c r="Q48" s="90" t="s">
        <v>73</v>
      </c>
      <c r="R48" s="90" t="s">
        <v>73</v>
      </c>
      <c r="S48" s="90" t="s">
        <v>73</v>
      </c>
      <c r="T48" s="90" t="s">
        <v>73</v>
      </c>
      <c r="U48" s="90" t="s">
        <v>73</v>
      </c>
      <c r="V48" s="90">
        <v>7029.9</v>
      </c>
      <c r="W48" s="90">
        <v>8149.6</v>
      </c>
      <c r="X48" s="90">
        <v>8102.9000000000015</v>
      </c>
      <c r="Y48" s="90">
        <v>5429</v>
      </c>
      <c r="Z48" s="90">
        <v>7639</v>
      </c>
      <c r="AA48" s="90">
        <v>8573.723</v>
      </c>
      <c r="AB48" s="90">
        <v>7158.6469999999999</v>
      </c>
      <c r="AC48" s="90">
        <v>8786.34</v>
      </c>
      <c r="AD48" s="90">
        <v>8540</v>
      </c>
      <c r="AE48" s="90">
        <v>9559.0040000000008</v>
      </c>
      <c r="AF48" s="90">
        <v>13389.494000000001</v>
      </c>
      <c r="AG48" s="90">
        <v>20121.845999999998</v>
      </c>
      <c r="AH48" s="90">
        <v>14750.723</v>
      </c>
      <c r="AI48" s="90">
        <v>20305.849999999999</v>
      </c>
      <c r="AJ48" s="90">
        <v>19238.241999999998</v>
      </c>
      <c r="AK48" s="90">
        <v>11109.59</v>
      </c>
      <c r="AL48" s="90">
        <v>11134.319000000001</v>
      </c>
      <c r="AM48" s="90">
        <v>11847.64</v>
      </c>
      <c r="AN48" s="90">
        <v>19948.522000000001</v>
      </c>
      <c r="AO48" s="90">
        <v>14341.364</v>
      </c>
      <c r="AP48" s="90">
        <v>10158.266</v>
      </c>
      <c r="AQ48" s="90">
        <v>9542.9539999999997</v>
      </c>
      <c r="AR48" s="90">
        <v>15673.337</v>
      </c>
      <c r="AS48" s="90">
        <v>12878.047999999999</v>
      </c>
      <c r="AT48" s="90">
        <v>8342.6589999999997</v>
      </c>
      <c r="AU48" s="90">
        <v>9124.75</v>
      </c>
      <c r="AV48" s="90">
        <v>23022.799999999999</v>
      </c>
      <c r="AW48" s="90">
        <v>16553.939000000002</v>
      </c>
      <c r="AX48" s="90">
        <v>14471.123</v>
      </c>
      <c r="AY48" s="90">
        <v>11632.028999999999</v>
      </c>
      <c r="AZ48" s="90">
        <v>12869.704</v>
      </c>
      <c r="BA48" s="90">
        <v>9387.018</v>
      </c>
      <c r="BB48" s="90">
        <v>8950.3420000000006</v>
      </c>
      <c r="BC48" s="90">
        <v>7386.0789999999997</v>
      </c>
      <c r="BD48" s="90">
        <v>13092.396000000001</v>
      </c>
      <c r="BE48" s="90">
        <v>9457.8469999999998</v>
      </c>
      <c r="BF48" s="90">
        <v>7127.7</v>
      </c>
      <c r="BG48" s="90">
        <v>7686.2999999999993</v>
      </c>
      <c r="BH48" s="90">
        <v>9708.7000000000007</v>
      </c>
      <c r="BI48" s="90">
        <v>10268</v>
      </c>
      <c r="BJ48" s="90">
        <v>9129.9360000000015</v>
      </c>
      <c r="BK48" s="90">
        <v>9481.3410000000003</v>
      </c>
      <c r="BL48" s="90">
        <v>19973.696759999999</v>
      </c>
      <c r="BM48" s="90">
        <v>8268.8293399999984</v>
      </c>
      <c r="BN48" s="90">
        <v>8176.2998359999983</v>
      </c>
      <c r="BO48" s="90">
        <v>7107.2530399999996</v>
      </c>
      <c r="BP48" s="90">
        <v>10127.08764</v>
      </c>
      <c r="BQ48" s="90">
        <v>8162.720784000001</v>
      </c>
      <c r="BR48" s="90">
        <v>21801.472045999999</v>
      </c>
    </row>
    <row r="49" spans="1:70" s="50" customFormat="1" x14ac:dyDescent="0.25">
      <c r="A49" s="54" t="s">
        <v>37</v>
      </c>
      <c r="B49" s="89">
        <v>6534</v>
      </c>
      <c r="C49" s="89">
        <v>5995</v>
      </c>
      <c r="D49" s="89">
        <v>4220</v>
      </c>
      <c r="E49" s="89">
        <v>10058</v>
      </c>
      <c r="F49" s="89">
        <v>6362</v>
      </c>
      <c r="G49" s="89">
        <v>8932</v>
      </c>
      <c r="H49" s="89">
        <v>4824.1000000000004</v>
      </c>
      <c r="I49" s="89">
        <v>6386.2000000000007</v>
      </c>
      <c r="J49" s="89">
        <v>5392.8000000000011</v>
      </c>
      <c r="K49" s="89">
        <v>7310.5999999999985</v>
      </c>
      <c r="L49" s="89">
        <v>10074.100000000002</v>
      </c>
      <c r="M49" s="89">
        <v>13279.499999999998</v>
      </c>
      <c r="N49" s="90" t="s">
        <v>73</v>
      </c>
      <c r="O49" s="90" t="s">
        <v>73</v>
      </c>
      <c r="P49" s="90" t="s">
        <v>73</v>
      </c>
      <c r="Q49" s="90" t="s">
        <v>73</v>
      </c>
      <c r="R49" s="90" t="s">
        <v>73</v>
      </c>
      <c r="S49" s="90" t="s">
        <v>73</v>
      </c>
      <c r="T49" s="90" t="s">
        <v>73</v>
      </c>
      <c r="U49" s="90" t="s">
        <v>73</v>
      </c>
      <c r="V49" s="90">
        <v>23282.3</v>
      </c>
      <c r="W49" s="90">
        <v>21237.8</v>
      </c>
      <c r="X49" s="90">
        <v>19295.800000000003</v>
      </c>
      <c r="Y49" s="90">
        <v>21201.499999999993</v>
      </c>
      <c r="Z49" s="90">
        <v>16598</v>
      </c>
      <c r="AA49" s="90">
        <v>12975.710999999999</v>
      </c>
      <c r="AB49" s="90">
        <v>14229.401</v>
      </c>
      <c r="AC49" s="90">
        <v>16293.186</v>
      </c>
      <c r="AD49" s="90">
        <v>13540</v>
      </c>
      <c r="AE49" s="90">
        <v>15799.368</v>
      </c>
      <c r="AF49" s="90">
        <v>17473.163</v>
      </c>
      <c r="AG49" s="90">
        <v>20128.562000000002</v>
      </c>
      <c r="AH49" s="90">
        <v>14288.316999999999</v>
      </c>
      <c r="AI49" s="90">
        <v>12235.96</v>
      </c>
      <c r="AJ49" s="90">
        <v>18563.216</v>
      </c>
      <c r="AK49" s="90">
        <v>25555.794000000002</v>
      </c>
      <c r="AL49" s="90">
        <v>18863.277000000002</v>
      </c>
      <c r="AM49" s="90">
        <v>28621.964</v>
      </c>
      <c r="AN49" s="90">
        <v>27911.741999999998</v>
      </c>
      <c r="AO49" s="90">
        <v>19839.690999999999</v>
      </c>
      <c r="AP49" s="90">
        <v>11774.779</v>
      </c>
      <c r="AQ49" s="90">
        <v>11754.128618037315</v>
      </c>
      <c r="AR49" s="90">
        <v>12079.236000000001</v>
      </c>
      <c r="AS49" s="90">
        <v>11139.190999999999</v>
      </c>
      <c r="AT49" s="90">
        <v>8874.1569999999992</v>
      </c>
      <c r="AU49" s="90">
        <v>7962.308</v>
      </c>
      <c r="AV49" s="90">
        <v>12670.123</v>
      </c>
      <c r="AW49" s="90">
        <v>12081.919</v>
      </c>
      <c r="AX49" s="90">
        <v>17762.892</v>
      </c>
      <c r="AY49" s="90">
        <v>8447.8209999999999</v>
      </c>
      <c r="AZ49" s="90">
        <v>13076.682000000001</v>
      </c>
      <c r="BA49" s="90">
        <v>12257.027</v>
      </c>
      <c r="BB49" s="90">
        <v>13537.24</v>
      </c>
      <c r="BC49" s="90">
        <v>9039.7759999999998</v>
      </c>
      <c r="BD49" s="90">
        <v>11588.047</v>
      </c>
      <c r="BE49" s="90">
        <v>8718.273000000001</v>
      </c>
      <c r="BF49" s="90">
        <v>7079.7</v>
      </c>
      <c r="BG49" s="90">
        <v>9467.4</v>
      </c>
      <c r="BH49" s="90">
        <v>13181.500000000002</v>
      </c>
      <c r="BI49" s="90">
        <v>14479.5</v>
      </c>
      <c r="BJ49" s="90">
        <v>11134.704999999998</v>
      </c>
      <c r="BK49" s="90">
        <v>6393.4970000000003</v>
      </c>
      <c r="BL49" s="90">
        <v>8957.7938829999985</v>
      </c>
      <c r="BM49" s="90">
        <v>9922.2799100000011</v>
      </c>
      <c r="BN49" s="90">
        <v>10922.87131</v>
      </c>
      <c r="BO49" s="90">
        <v>8960.5017599999992</v>
      </c>
      <c r="BP49" s="90">
        <v>13616.157540999999</v>
      </c>
      <c r="BQ49" s="90">
        <v>9808.3364300000012</v>
      </c>
      <c r="BR49" s="90">
        <v>13484.53479</v>
      </c>
    </row>
    <row r="50" spans="1:70" s="50" customFormat="1" x14ac:dyDescent="0.25">
      <c r="A50" s="54" t="s">
        <v>64</v>
      </c>
      <c r="B50" s="89">
        <v>4150</v>
      </c>
      <c r="C50" s="89">
        <v>3453</v>
      </c>
      <c r="D50" s="89">
        <v>1975</v>
      </c>
      <c r="E50" s="89">
        <v>4296</v>
      </c>
      <c r="F50" s="89">
        <v>2239</v>
      </c>
      <c r="G50" s="89">
        <v>1813</v>
      </c>
      <c r="H50" s="89">
        <v>1000.1</v>
      </c>
      <c r="I50" s="89">
        <v>1653</v>
      </c>
      <c r="J50" s="89">
        <v>1063.2</v>
      </c>
      <c r="K50" s="89">
        <v>1579.3999999999999</v>
      </c>
      <c r="L50" s="89">
        <v>456.00000000000006</v>
      </c>
      <c r="M50" s="89">
        <v>592.40000000000009</v>
      </c>
      <c r="N50" s="90" t="s">
        <v>73</v>
      </c>
      <c r="O50" s="90" t="s">
        <v>73</v>
      </c>
      <c r="P50" s="90" t="s">
        <v>73</v>
      </c>
      <c r="Q50" s="90" t="s">
        <v>73</v>
      </c>
      <c r="R50" s="90" t="s">
        <v>73</v>
      </c>
      <c r="S50" s="90" t="s">
        <v>73</v>
      </c>
      <c r="T50" s="90" t="s">
        <v>73</v>
      </c>
      <c r="U50" s="90" t="s">
        <v>73</v>
      </c>
      <c r="V50" s="90">
        <v>61.5</v>
      </c>
      <c r="W50" s="90">
        <v>28.299999999999997</v>
      </c>
      <c r="X50" s="90">
        <v>92.100000000000009</v>
      </c>
      <c r="Y50" s="90">
        <v>66</v>
      </c>
      <c r="Z50" s="90">
        <v>3</v>
      </c>
      <c r="AA50" s="90">
        <v>64.242000000000004</v>
      </c>
      <c r="AB50" s="90">
        <v>116.85</v>
      </c>
      <c r="AC50" s="90">
        <v>164.9</v>
      </c>
      <c r="AD50" s="90">
        <v>887</v>
      </c>
      <c r="AE50" s="90">
        <v>1378.2829999999999</v>
      </c>
      <c r="AF50" s="90">
        <v>2617.3889999999997</v>
      </c>
      <c r="AG50" s="90">
        <v>301.60700000000003</v>
      </c>
      <c r="AH50" s="90">
        <v>566.00800000000004</v>
      </c>
      <c r="AI50" s="90">
        <v>2189.5500000000002</v>
      </c>
      <c r="AJ50" s="90">
        <v>1775.9109999999998</v>
      </c>
      <c r="AK50" s="90">
        <v>400.12300000000005</v>
      </c>
      <c r="AL50" s="90">
        <v>952.92499999999995</v>
      </c>
      <c r="AM50" s="90">
        <v>1135.1080000000002</v>
      </c>
      <c r="AN50" s="90">
        <v>1387.577</v>
      </c>
      <c r="AO50" s="90">
        <v>613</v>
      </c>
      <c r="AP50" s="90">
        <v>1437.4259999999999</v>
      </c>
      <c r="AQ50" s="90">
        <v>1485.5259999999998</v>
      </c>
      <c r="AR50" s="90">
        <v>6682.8220000000001</v>
      </c>
      <c r="AS50" s="90">
        <v>1674.1020000000001</v>
      </c>
      <c r="AT50" s="90">
        <v>2346.1129999999998</v>
      </c>
      <c r="AU50" s="90">
        <v>3902.5690000000004</v>
      </c>
      <c r="AV50" s="90">
        <v>1625.905</v>
      </c>
      <c r="AW50" s="90">
        <v>1017.139</v>
      </c>
      <c r="AX50" s="90">
        <v>1038.502</v>
      </c>
      <c r="AY50" s="90">
        <v>1379.6860000000001</v>
      </c>
      <c r="AZ50" s="90">
        <v>2438.652</v>
      </c>
      <c r="BA50" s="90">
        <v>452.00200000000001</v>
      </c>
      <c r="BB50" s="90">
        <v>189.37399999999997</v>
      </c>
      <c r="BC50" s="90">
        <v>226.239</v>
      </c>
      <c r="BD50" s="90">
        <v>349.30100000000004</v>
      </c>
      <c r="BE50" s="90">
        <v>156.124</v>
      </c>
      <c r="BF50" s="90">
        <v>371</v>
      </c>
      <c r="BG50" s="90">
        <v>2130.6</v>
      </c>
      <c r="BH50" s="90">
        <v>2908.2000000000003</v>
      </c>
      <c r="BI50" s="90">
        <v>698.5</v>
      </c>
      <c r="BJ50" s="90">
        <v>842.96399999999994</v>
      </c>
      <c r="BK50" s="90">
        <v>0.251</v>
      </c>
      <c r="BL50" s="90">
        <v>872.55560500000001</v>
      </c>
      <c r="BM50" s="90">
        <v>680.94849999999997</v>
      </c>
      <c r="BN50" s="90">
        <v>3964.9974000000002</v>
      </c>
      <c r="BO50" s="90">
        <v>1326.1095</v>
      </c>
      <c r="BP50" s="90">
        <v>8584.3159999999989</v>
      </c>
      <c r="BQ50" s="90">
        <v>15125.887000000001</v>
      </c>
      <c r="BR50" s="90">
        <v>6802.9054999999998</v>
      </c>
    </row>
    <row r="51" spans="1:70" s="50" customFormat="1" x14ac:dyDescent="0.25">
      <c r="A51" s="54" t="s">
        <v>38</v>
      </c>
      <c r="B51" s="89">
        <v>486</v>
      </c>
      <c r="C51" s="89">
        <v>418</v>
      </c>
      <c r="D51" s="89">
        <v>421</v>
      </c>
      <c r="E51" s="89">
        <v>1478</v>
      </c>
      <c r="F51" s="89">
        <v>435</v>
      </c>
      <c r="G51" s="89">
        <v>356</v>
      </c>
      <c r="H51" s="89">
        <v>401.1</v>
      </c>
      <c r="I51" s="89">
        <v>804.3</v>
      </c>
      <c r="J51" s="89">
        <v>762.8</v>
      </c>
      <c r="K51" s="89">
        <v>693.90000000000009</v>
      </c>
      <c r="L51" s="89">
        <v>518.59999999999991</v>
      </c>
      <c r="M51" s="89">
        <v>541.70000000000005</v>
      </c>
      <c r="N51" s="90" t="s">
        <v>73</v>
      </c>
      <c r="O51" s="90" t="s">
        <v>73</v>
      </c>
      <c r="P51" s="90" t="s">
        <v>73</v>
      </c>
      <c r="Q51" s="90" t="s">
        <v>73</v>
      </c>
      <c r="R51" s="90" t="s">
        <v>73</v>
      </c>
      <c r="S51" s="90" t="s">
        <v>73</v>
      </c>
      <c r="T51" s="90" t="s">
        <v>73</v>
      </c>
      <c r="U51" s="90" t="s">
        <v>73</v>
      </c>
      <c r="V51" s="90">
        <v>865.6</v>
      </c>
      <c r="W51" s="90">
        <v>1042.9000000000001</v>
      </c>
      <c r="X51" s="90">
        <v>552.5</v>
      </c>
      <c r="Y51" s="90">
        <v>768.69999999999982</v>
      </c>
      <c r="Z51" s="90">
        <v>464</v>
      </c>
      <c r="AA51" s="90">
        <v>481.12599999999998</v>
      </c>
      <c r="AB51" s="90">
        <v>2339.8910000000001</v>
      </c>
      <c r="AC51" s="90">
        <v>6522.2870000000003</v>
      </c>
      <c r="AD51" s="90">
        <v>7626</v>
      </c>
      <c r="AE51" s="90">
        <v>6495.1859999999997</v>
      </c>
      <c r="AF51" s="90">
        <v>6935.1890000000003</v>
      </c>
      <c r="AG51" s="90">
        <v>4905.7650000000003</v>
      </c>
      <c r="AH51" s="90">
        <v>5378.8619999999992</v>
      </c>
      <c r="AI51" s="90">
        <v>8218.8070000000007</v>
      </c>
      <c r="AJ51" s="90">
        <v>4607.8249999999998</v>
      </c>
      <c r="AK51" s="90">
        <v>27666.841</v>
      </c>
      <c r="AL51" s="90">
        <v>21873.11</v>
      </c>
      <c r="AM51" s="90">
        <v>10796.558000000001</v>
      </c>
      <c r="AN51" s="90">
        <v>11775.065999999999</v>
      </c>
      <c r="AO51" s="90">
        <v>14092.124</v>
      </c>
      <c r="AP51" s="90">
        <v>6517.130000000001</v>
      </c>
      <c r="AQ51" s="90">
        <v>4202.8670000000002</v>
      </c>
      <c r="AR51" s="90">
        <v>6188.7659999999996</v>
      </c>
      <c r="AS51" s="90">
        <v>5928.3509999999997</v>
      </c>
      <c r="AT51" s="90">
        <v>4446.0460000000003</v>
      </c>
      <c r="AU51" s="90">
        <v>3732.482</v>
      </c>
      <c r="AV51" s="90">
        <v>4741.6819999999998</v>
      </c>
      <c r="AW51" s="90">
        <v>8900.98</v>
      </c>
      <c r="AX51" s="90">
        <v>4006.96</v>
      </c>
      <c r="AY51" s="90">
        <v>6826.2469999999994</v>
      </c>
      <c r="AZ51" s="90">
        <v>4973.0740000000005</v>
      </c>
      <c r="BA51" s="90">
        <v>3324.0349999999999</v>
      </c>
      <c r="BB51" s="90">
        <v>4827.7430000000004</v>
      </c>
      <c r="BC51" s="90">
        <v>2583.027</v>
      </c>
      <c r="BD51" s="90">
        <v>4254.0280000000002</v>
      </c>
      <c r="BE51" s="90">
        <v>3888.4170000000004</v>
      </c>
      <c r="BF51" s="90">
        <v>1871.0000000000002</v>
      </c>
      <c r="BG51" s="90">
        <v>1854.5</v>
      </c>
      <c r="BH51" s="90">
        <v>1676.8</v>
      </c>
      <c r="BI51" s="90">
        <v>1292.9000000000001</v>
      </c>
      <c r="BJ51" s="90">
        <v>1295.5989999999999</v>
      </c>
      <c r="BK51" s="90">
        <v>2624.9</v>
      </c>
      <c r="BL51" s="90">
        <v>7938.0629999999992</v>
      </c>
      <c r="BM51" s="90">
        <v>2480.4001200000002</v>
      </c>
      <c r="BN51" s="90">
        <v>870.53539999999998</v>
      </c>
      <c r="BO51" s="90">
        <v>85.870999999999995</v>
      </c>
      <c r="BP51" s="90">
        <v>758.0920000000001</v>
      </c>
      <c r="BQ51" s="90">
        <v>256.71000000000004</v>
      </c>
      <c r="BR51" s="90">
        <v>1853.9879999999998</v>
      </c>
    </row>
    <row r="52" spans="1:70" s="50" customFormat="1" x14ac:dyDescent="0.25">
      <c r="A52" s="54" t="s">
        <v>39</v>
      </c>
      <c r="B52" s="89">
        <v>12459</v>
      </c>
      <c r="C52" s="89">
        <v>13088</v>
      </c>
      <c r="D52" s="89">
        <v>13322</v>
      </c>
      <c r="E52" s="89">
        <v>10499</v>
      </c>
      <c r="F52" s="89">
        <v>10514</v>
      </c>
      <c r="G52" s="89">
        <v>11437</v>
      </c>
      <c r="H52" s="89">
        <v>7884.7</v>
      </c>
      <c r="I52" s="89">
        <v>6751.4</v>
      </c>
      <c r="J52" s="89">
        <v>5841.5</v>
      </c>
      <c r="K52" s="89">
        <v>4798.0999999999985</v>
      </c>
      <c r="L52" s="89">
        <v>4651.7999999999975</v>
      </c>
      <c r="M52" s="89">
        <v>4970.6000000000022</v>
      </c>
      <c r="N52" s="90" t="s">
        <v>73</v>
      </c>
      <c r="O52" s="90" t="s">
        <v>73</v>
      </c>
      <c r="P52" s="90" t="s">
        <v>73</v>
      </c>
      <c r="Q52" s="90" t="s">
        <v>73</v>
      </c>
      <c r="R52" s="90" t="s">
        <v>73</v>
      </c>
      <c r="S52" s="90" t="s">
        <v>73</v>
      </c>
      <c r="T52" s="90" t="s">
        <v>73</v>
      </c>
      <c r="U52" s="90" t="s">
        <v>73</v>
      </c>
      <c r="V52" s="90">
        <v>9813.2999999999993</v>
      </c>
      <c r="W52" s="90">
        <v>11777.5</v>
      </c>
      <c r="X52" s="90">
        <v>12603.600000000002</v>
      </c>
      <c r="Y52" s="90">
        <v>7767</v>
      </c>
      <c r="Z52" s="90">
        <v>13562</v>
      </c>
      <c r="AA52" s="90">
        <v>10670.016</v>
      </c>
      <c r="AB52" s="90">
        <v>24704.214</v>
      </c>
      <c r="AC52" s="90">
        <v>31708.876</v>
      </c>
      <c r="AD52" s="90">
        <v>31138</v>
      </c>
      <c r="AE52" s="90">
        <v>22380.334000000003</v>
      </c>
      <c r="AF52" s="90">
        <v>42000.758999999998</v>
      </c>
      <c r="AG52" s="90">
        <v>38527.125999999997</v>
      </c>
      <c r="AH52" s="90">
        <v>28437.343000000001</v>
      </c>
      <c r="AI52" s="90">
        <v>27822.69</v>
      </c>
      <c r="AJ52" s="90">
        <v>33863.907000000007</v>
      </c>
      <c r="AK52" s="90">
        <v>28176.404000000002</v>
      </c>
      <c r="AL52" s="90">
        <v>27659.091</v>
      </c>
      <c r="AM52" s="90">
        <v>25655.322</v>
      </c>
      <c r="AN52" s="90">
        <v>33624.380000000005</v>
      </c>
      <c r="AO52" s="90">
        <v>99778.868000000002</v>
      </c>
      <c r="AP52" s="90">
        <v>101924.76500000001</v>
      </c>
      <c r="AQ52" s="90">
        <v>36329.19</v>
      </c>
      <c r="AR52" s="90">
        <v>55417.965000000004</v>
      </c>
      <c r="AS52" s="90">
        <v>61432.24</v>
      </c>
      <c r="AT52" s="90">
        <v>45525.563000000002</v>
      </c>
      <c r="AU52" s="90">
        <v>34334.008999999998</v>
      </c>
      <c r="AV52" s="90">
        <v>49839.587</v>
      </c>
      <c r="AW52" s="90">
        <v>40839.288</v>
      </c>
      <c r="AX52" s="90">
        <v>39540.192000000003</v>
      </c>
      <c r="AY52" s="90">
        <v>40028.343000000001</v>
      </c>
      <c r="AZ52" s="90">
        <v>35238.110999999997</v>
      </c>
      <c r="BA52" s="90">
        <v>35074.553</v>
      </c>
      <c r="BB52" s="90">
        <v>32580.868000000002</v>
      </c>
      <c r="BC52" s="90">
        <v>37762.125999999997</v>
      </c>
      <c r="BD52" s="90">
        <v>45305.71</v>
      </c>
      <c r="BE52" s="90">
        <v>47534.539000000004</v>
      </c>
      <c r="BF52" s="90">
        <v>57052.5</v>
      </c>
      <c r="BG52" s="90">
        <v>43341.100000000006</v>
      </c>
      <c r="BH52" s="90">
        <v>54239.6</v>
      </c>
      <c r="BI52" s="90">
        <v>52837.200000000004</v>
      </c>
      <c r="BJ52" s="90">
        <v>43548.287183333334</v>
      </c>
      <c r="BK52" s="90">
        <v>41548.582999999999</v>
      </c>
      <c r="BL52" s="90">
        <v>61127.446053999993</v>
      </c>
      <c r="BM52" s="90">
        <v>57301.690849999999</v>
      </c>
      <c r="BN52" s="90">
        <v>50840.698507142864</v>
      </c>
      <c r="BO52" s="90">
        <v>46636.698787999994</v>
      </c>
      <c r="BP52" s="90">
        <v>86495.038549999997</v>
      </c>
      <c r="BQ52" s="90">
        <v>100970.01192200001</v>
      </c>
      <c r="BR52" s="90">
        <v>92333.34625186288</v>
      </c>
    </row>
    <row r="53" spans="1:70" s="50" customFormat="1" x14ac:dyDescent="0.25">
      <c r="A53" s="54" t="s">
        <v>40</v>
      </c>
      <c r="B53" s="89">
        <v>8719</v>
      </c>
      <c r="C53" s="89">
        <v>10921</v>
      </c>
      <c r="D53" s="89">
        <v>7398</v>
      </c>
      <c r="E53" s="89">
        <v>7357</v>
      </c>
      <c r="F53" s="89">
        <v>8120</v>
      </c>
      <c r="G53" s="89">
        <v>13701</v>
      </c>
      <c r="H53" s="89">
        <v>12207.2</v>
      </c>
      <c r="I53" s="89">
        <v>13271.5</v>
      </c>
      <c r="J53" s="89">
        <v>13665.8</v>
      </c>
      <c r="K53" s="89">
        <v>8998.2000000000007</v>
      </c>
      <c r="L53" s="89">
        <v>13226</v>
      </c>
      <c r="M53" s="89">
        <v>12387.000000000007</v>
      </c>
      <c r="N53" s="90" t="s">
        <v>73</v>
      </c>
      <c r="O53" s="90" t="s">
        <v>73</v>
      </c>
      <c r="P53" s="90" t="s">
        <v>73</v>
      </c>
      <c r="Q53" s="90" t="s">
        <v>73</v>
      </c>
      <c r="R53" s="90" t="s">
        <v>73</v>
      </c>
      <c r="S53" s="90" t="s">
        <v>73</v>
      </c>
      <c r="T53" s="90" t="s">
        <v>73</v>
      </c>
      <c r="U53" s="90" t="s">
        <v>73</v>
      </c>
      <c r="V53" s="90">
        <v>2909.7</v>
      </c>
      <c r="W53" s="90">
        <v>4797</v>
      </c>
      <c r="X53" s="90">
        <v>10338.899999999998</v>
      </c>
      <c r="Y53" s="90">
        <v>13203</v>
      </c>
      <c r="Z53" s="90">
        <v>20633</v>
      </c>
      <c r="AA53" s="90">
        <v>19134.089</v>
      </c>
      <c r="AB53" s="90">
        <v>29370.148999999998</v>
      </c>
      <c r="AC53" s="90">
        <v>32134.784999999996</v>
      </c>
      <c r="AD53" s="90">
        <v>28128</v>
      </c>
      <c r="AE53" s="90">
        <v>22428.065000000002</v>
      </c>
      <c r="AF53" s="90">
        <v>25885.673000000003</v>
      </c>
      <c r="AG53" s="90">
        <v>15849.45</v>
      </c>
      <c r="AH53" s="90">
        <v>21679.894</v>
      </c>
      <c r="AI53" s="90">
        <v>26859.100000000002</v>
      </c>
      <c r="AJ53" s="90">
        <v>17552.218000000001</v>
      </c>
      <c r="AK53" s="90">
        <v>17622.563999999998</v>
      </c>
      <c r="AL53" s="90">
        <v>7784.4839999999995</v>
      </c>
      <c r="AM53" s="90">
        <v>5810.5059999999994</v>
      </c>
      <c r="AN53" s="90">
        <v>7142.3639999999996</v>
      </c>
      <c r="AO53" s="90">
        <v>3932.0030000000002</v>
      </c>
      <c r="AP53" s="90">
        <v>3930.7060000000001</v>
      </c>
      <c r="AQ53" s="90">
        <v>1887.2069999999999</v>
      </c>
      <c r="AR53" s="90">
        <v>5753.2359999999999</v>
      </c>
      <c r="AS53" s="90">
        <v>2138.665</v>
      </c>
      <c r="AT53" s="90">
        <v>1753.23</v>
      </c>
      <c r="AU53" s="90">
        <v>2417.3440000000001</v>
      </c>
      <c r="AV53" s="90">
        <v>2329.326</v>
      </c>
      <c r="AW53" s="90">
        <v>3360.9549999999999</v>
      </c>
      <c r="AX53" s="90">
        <v>4425.2539999999999</v>
      </c>
      <c r="AY53" s="90">
        <v>9144.2839999999997</v>
      </c>
      <c r="AZ53" s="90">
        <v>14950.141</v>
      </c>
      <c r="BA53" s="90">
        <v>17454.7</v>
      </c>
      <c r="BB53" s="90">
        <v>17796.258999999998</v>
      </c>
      <c r="BC53" s="90">
        <v>17223.323</v>
      </c>
      <c r="BD53" s="90">
        <v>18831.012000000002</v>
      </c>
      <c r="BE53" s="90">
        <v>31561.095000000001</v>
      </c>
      <c r="BF53" s="90">
        <v>15644.1</v>
      </c>
      <c r="BG53" s="90">
        <v>14056.900000000001</v>
      </c>
      <c r="BH53" s="90">
        <v>26595.200000000001</v>
      </c>
      <c r="BI53" s="90">
        <v>29620.1</v>
      </c>
      <c r="BJ53" s="90">
        <v>39756.304000000004</v>
      </c>
      <c r="BK53" s="90">
        <v>28215.724999999999</v>
      </c>
      <c r="BL53" s="90">
        <v>84090.667999999991</v>
      </c>
      <c r="BM53" s="90">
        <v>53408.569000000003</v>
      </c>
      <c r="BN53" s="90">
        <v>42818.438999999998</v>
      </c>
      <c r="BO53" s="90">
        <v>31248.516000000003</v>
      </c>
      <c r="BP53" s="90">
        <v>37097.517</v>
      </c>
      <c r="BQ53" s="90">
        <v>38054.595445999999</v>
      </c>
      <c r="BR53" s="90">
        <v>42457.561000000002</v>
      </c>
    </row>
    <row r="54" spans="1:70" s="50" customFormat="1" x14ac:dyDescent="0.25">
      <c r="A54" s="54" t="s">
        <v>41</v>
      </c>
      <c r="B54" s="89">
        <v>35</v>
      </c>
      <c r="C54" s="89">
        <v>186</v>
      </c>
      <c r="D54" s="89">
        <v>115</v>
      </c>
      <c r="E54" s="89">
        <v>65</v>
      </c>
      <c r="F54" s="89">
        <v>48</v>
      </c>
      <c r="G54" s="89">
        <v>27</v>
      </c>
      <c r="H54" s="89">
        <v>19</v>
      </c>
      <c r="I54" s="89">
        <v>34.200000000000003</v>
      </c>
      <c r="J54" s="89">
        <v>35.4</v>
      </c>
      <c r="K54" s="89">
        <v>71.899999999999991</v>
      </c>
      <c r="L54" s="89">
        <v>61.000000000000036</v>
      </c>
      <c r="M54" s="89">
        <v>35.699999999999996</v>
      </c>
      <c r="N54" s="90" t="s">
        <v>73</v>
      </c>
      <c r="O54" s="90" t="s">
        <v>73</v>
      </c>
      <c r="P54" s="90" t="s">
        <v>73</v>
      </c>
      <c r="Q54" s="90" t="s">
        <v>73</v>
      </c>
      <c r="R54" s="90" t="s">
        <v>73</v>
      </c>
      <c r="S54" s="90" t="s">
        <v>73</v>
      </c>
      <c r="T54" s="90" t="s">
        <v>73</v>
      </c>
      <c r="U54" s="90" t="s">
        <v>73</v>
      </c>
      <c r="V54" s="90">
        <v>37</v>
      </c>
      <c r="W54" s="90">
        <v>36</v>
      </c>
      <c r="X54" s="90">
        <v>36</v>
      </c>
      <c r="Y54" s="90">
        <v>0</v>
      </c>
      <c r="Z54" s="90">
        <v>0</v>
      </c>
      <c r="AA54" s="90">
        <v>18.289000000000001</v>
      </c>
      <c r="AB54" s="90">
        <v>0</v>
      </c>
      <c r="AC54" s="90">
        <v>54.12</v>
      </c>
      <c r="AD54" s="90">
        <v>36</v>
      </c>
      <c r="AE54" s="90">
        <v>35.1</v>
      </c>
      <c r="AF54" s="90">
        <v>0</v>
      </c>
      <c r="AG54" s="90">
        <v>34.700000000000003</v>
      </c>
      <c r="AH54" s="90">
        <v>0</v>
      </c>
      <c r="AI54" s="90">
        <v>18</v>
      </c>
      <c r="AJ54" s="90">
        <v>18.091999999999999</v>
      </c>
      <c r="AK54" s="90">
        <v>0</v>
      </c>
      <c r="AL54" s="90">
        <v>37.948999999999998</v>
      </c>
      <c r="AM54" s="90">
        <v>53.405000000000001</v>
      </c>
      <c r="AN54" s="90">
        <v>0</v>
      </c>
      <c r="AO54" s="90">
        <v>35.6</v>
      </c>
      <c r="AP54" s="90">
        <v>4.9159999999999995</v>
      </c>
      <c r="AQ54" s="90">
        <v>17.564999999999998</v>
      </c>
      <c r="AR54" s="90">
        <v>17.895</v>
      </c>
      <c r="AS54" s="90">
        <v>35.460999999999999</v>
      </c>
      <c r="AT54" s="90">
        <v>0</v>
      </c>
      <c r="AU54" s="90">
        <v>1.0999999999999999E-2</v>
      </c>
      <c r="AV54" s="90">
        <v>47.53</v>
      </c>
      <c r="AW54" s="90">
        <v>258.54499999999996</v>
      </c>
      <c r="AX54" s="90">
        <v>29.393000000000001</v>
      </c>
      <c r="AY54" s="90">
        <v>44</v>
      </c>
      <c r="AZ54" s="90">
        <v>0</v>
      </c>
      <c r="BA54" s="90">
        <v>37.007000000000005</v>
      </c>
      <c r="BB54" s="90">
        <v>9.9000000000000005E-2</v>
      </c>
      <c r="BC54" s="90">
        <v>7.0000000000000001E-3</v>
      </c>
      <c r="BD54" s="90">
        <v>0</v>
      </c>
      <c r="BE54" s="90">
        <v>0</v>
      </c>
      <c r="BF54" s="90">
        <v>17.3</v>
      </c>
      <c r="BG54" s="90">
        <v>17.899999999999999</v>
      </c>
      <c r="BH54" s="90">
        <v>0</v>
      </c>
      <c r="BI54" s="90">
        <v>0.89999999999999991</v>
      </c>
      <c r="BJ54" s="90">
        <v>0.28799999999999998</v>
      </c>
      <c r="BK54" s="90">
        <v>35.83</v>
      </c>
      <c r="BL54" s="90">
        <v>0</v>
      </c>
      <c r="BM54" s="90">
        <v>8.4000000000000005E-2</v>
      </c>
      <c r="BN54" s="90">
        <v>2E-3</v>
      </c>
      <c r="BO54" s="90">
        <v>0.77500000000000002</v>
      </c>
      <c r="BP54" s="90">
        <v>0</v>
      </c>
      <c r="BQ54" s="90">
        <v>18</v>
      </c>
      <c r="BR54" s="90">
        <v>0</v>
      </c>
    </row>
    <row r="55" spans="1:70" s="50" customFormat="1" x14ac:dyDescent="0.25">
      <c r="A55" s="54" t="s">
        <v>42</v>
      </c>
      <c r="B55" s="89">
        <v>1129</v>
      </c>
      <c r="C55" s="89">
        <v>1519</v>
      </c>
      <c r="D55" s="89">
        <v>3564</v>
      </c>
      <c r="E55" s="89">
        <v>1794</v>
      </c>
      <c r="F55" s="89">
        <v>1222</v>
      </c>
      <c r="G55" s="89">
        <v>563</v>
      </c>
      <c r="H55" s="89">
        <v>306.70000000000005</v>
      </c>
      <c r="I55" s="89">
        <v>268</v>
      </c>
      <c r="J55" s="89">
        <v>800.2</v>
      </c>
      <c r="K55" s="89">
        <v>1389.1</v>
      </c>
      <c r="L55" s="89">
        <v>907</v>
      </c>
      <c r="M55" s="89">
        <v>328.6999999999997</v>
      </c>
      <c r="N55" s="90" t="s">
        <v>73</v>
      </c>
      <c r="O55" s="90" t="s">
        <v>73</v>
      </c>
      <c r="P55" s="90" t="s">
        <v>73</v>
      </c>
      <c r="Q55" s="90" t="s">
        <v>73</v>
      </c>
      <c r="R55" s="90" t="s">
        <v>73</v>
      </c>
      <c r="S55" s="90" t="s">
        <v>73</v>
      </c>
      <c r="T55" s="90" t="s">
        <v>73</v>
      </c>
      <c r="U55" s="90" t="s">
        <v>73</v>
      </c>
      <c r="V55" s="90">
        <v>5614.7</v>
      </c>
      <c r="W55" s="90">
        <v>4020.4000000000005</v>
      </c>
      <c r="X55" s="90">
        <v>10897.6</v>
      </c>
      <c r="Y55" s="90">
        <v>2686.7000000000007</v>
      </c>
      <c r="Z55" s="90">
        <v>4052</v>
      </c>
      <c r="AA55" s="90">
        <v>4129.6839999999993</v>
      </c>
      <c r="AB55" s="90">
        <v>2869.2610000000004</v>
      </c>
      <c r="AC55" s="90">
        <v>2949.0789999999997</v>
      </c>
      <c r="AD55" s="90">
        <v>3480.3</v>
      </c>
      <c r="AE55" s="90">
        <v>2501.6120000000001</v>
      </c>
      <c r="AF55" s="90">
        <v>6416.73</v>
      </c>
      <c r="AG55" s="90">
        <v>2736.7</v>
      </c>
      <c r="AH55" s="90">
        <v>4083.8789999999999</v>
      </c>
      <c r="AI55" s="90">
        <v>3147.7429999999999</v>
      </c>
      <c r="AJ55" s="90">
        <v>2533.6880000000001</v>
      </c>
      <c r="AK55" s="90">
        <v>3245.808</v>
      </c>
      <c r="AL55" s="90">
        <v>4598.5479580000001</v>
      </c>
      <c r="AM55" s="90">
        <v>1461.3870000000002</v>
      </c>
      <c r="AN55" s="90">
        <v>5341.3080000000082</v>
      </c>
      <c r="AO55" s="90">
        <v>3438.3499999999945</v>
      </c>
      <c r="AP55" s="90">
        <v>2176.6109999999999</v>
      </c>
      <c r="AQ55" s="90">
        <v>2305.8139999999999</v>
      </c>
      <c r="AR55" s="90">
        <v>6530.8959999999997</v>
      </c>
      <c r="AS55" s="90">
        <v>1314.57</v>
      </c>
      <c r="AT55" s="90">
        <v>3710.3450000000003</v>
      </c>
      <c r="AU55" s="90">
        <v>2050.1660000000002</v>
      </c>
      <c r="AV55" s="90">
        <v>1014.2690000000001</v>
      </c>
      <c r="AW55" s="90">
        <v>882.14700000000005</v>
      </c>
      <c r="AX55" s="90">
        <v>549.33299999999997</v>
      </c>
      <c r="AY55" s="90">
        <v>887.11600000000021</v>
      </c>
      <c r="AZ55" s="90">
        <v>1398.3419999999999</v>
      </c>
      <c r="BA55" s="90">
        <v>2441.732</v>
      </c>
      <c r="BB55" s="90">
        <v>1218.875</v>
      </c>
      <c r="BC55" s="90">
        <v>1099.2810000000002</v>
      </c>
      <c r="BD55" s="90">
        <v>2484.1489999999999</v>
      </c>
      <c r="BE55" s="90">
        <v>6594.0679999999993</v>
      </c>
      <c r="BF55" s="90">
        <v>8878.9</v>
      </c>
      <c r="BG55" s="90">
        <v>3074.6</v>
      </c>
      <c r="BH55" s="90">
        <v>2869.7999999999997</v>
      </c>
      <c r="BI55" s="90">
        <v>3968.9</v>
      </c>
      <c r="BJ55" s="90">
        <v>9095.4540000000015</v>
      </c>
      <c r="BK55" s="90">
        <v>11038.216999999997</v>
      </c>
      <c r="BL55" s="90">
        <v>2859.56014</v>
      </c>
      <c r="BM55" s="90">
        <v>2415.0165699999998</v>
      </c>
      <c r="BN55" s="90">
        <v>6701.38688</v>
      </c>
      <c r="BO55" s="90">
        <v>5190.9540000000006</v>
      </c>
      <c r="BP55" s="90">
        <v>1589.4580000000003</v>
      </c>
      <c r="BQ55" s="90">
        <v>4583.8110000000015</v>
      </c>
      <c r="BR55" s="90">
        <v>2496.7395799999999</v>
      </c>
    </row>
    <row r="56" spans="1:70" s="88" customFormat="1" x14ac:dyDescent="0.25">
      <c r="A56" s="75" t="s">
        <v>43</v>
      </c>
      <c r="B56" s="86">
        <v>771</v>
      </c>
      <c r="C56" s="86">
        <v>609</v>
      </c>
      <c r="D56" s="86">
        <v>2115</v>
      </c>
      <c r="E56" s="86">
        <v>638</v>
      </c>
      <c r="F56" s="86">
        <v>850.40200000000004</v>
      </c>
      <c r="G56" s="86">
        <v>876</v>
      </c>
      <c r="H56" s="86">
        <v>2061.800000000002</v>
      </c>
      <c r="I56" s="86">
        <v>2040.9000000000299</v>
      </c>
      <c r="J56" s="86">
        <v>2028.5</v>
      </c>
      <c r="K56" s="86">
        <v>908.89999999999964</v>
      </c>
      <c r="L56" s="86">
        <v>1311.3999999999999</v>
      </c>
      <c r="M56" s="86">
        <v>1273</v>
      </c>
      <c r="N56" s="87" t="s">
        <v>73</v>
      </c>
      <c r="O56" s="87" t="s">
        <v>73</v>
      </c>
      <c r="P56" s="87" t="s">
        <v>73</v>
      </c>
      <c r="Q56" s="87" t="s">
        <v>73</v>
      </c>
      <c r="R56" s="87" t="s">
        <v>73</v>
      </c>
      <c r="S56" s="87" t="s">
        <v>73</v>
      </c>
      <c r="T56" s="87" t="s">
        <v>73</v>
      </c>
      <c r="U56" s="87" t="s">
        <v>73</v>
      </c>
      <c r="V56" s="87">
        <v>3682</v>
      </c>
      <c r="W56" s="87">
        <v>531.5</v>
      </c>
      <c r="X56" s="87">
        <v>6685.6000000000022</v>
      </c>
      <c r="Y56" s="87">
        <v>758.39999999999964</v>
      </c>
      <c r="Z56" s="87">
        <v>3242</v>
      </c>
      <c r="AA56" s="87">
        <v>343.86200000000002</v>
      </c>
      <c r="AB56" s="87">
        <v>930.53600000000006</v>
      </c>
      <c r="AC56" s="87">
        <v>3105.2019999999998</v>
      </c>
      <c r="AD56" s="87">
        <v>885.1</v>
      </c>
      <c r="AE56" s="87">
        <v>3310.4990000000003</v>
      </c>
      <c r="AF56" s="87">
        <v>4916.3649999999998</v>
      </c>
      <c r="AG56" s="87">
        <v>18556.464</v>
      </c>
      <c r="AH56" s="87">
        <v>7163.6239999999998</v>
      </c>
      <c r="AI56" s="87">
        <v>14255.889000000001</v>
      </c>
      <c r="AJ56" s="87">
        <v>5515.5309999999999</v>
      </c>
      <c r="AK56" s="87">
        <v>6900.1409999999996</v>
      </c>
      <c r="AL56" s="87">
        <v>1566.7449999999999</v>
      </c>
      <c r="AM56" s="87">
        <v>4801.308</v>
      </c>
      <c r="AN56" s="87">
        <v>3272.9829999999997</v>
      </c>
      <c r="AO56" s="87">
        <v>4026.1489999999994</v>
      </c>
      <c r="AP56" s="87">
        <v>5241.8089999999993</v>
      </c>
      <c r="AQ56" s="87">
        <v>3694.5079999999998</v>
      </c>
      <c r="AR56" s="87">
        <v>2128.511</v>
      </c>
      <c r="AS56" s="87">
        <v>3631.1299999999997</v>
      </c>
      <c r="AT56" s="87">
        <v>3332.4380000000006</v>
      </c>
      <c r="AU56" s="87">
        <v>3546.5370000000003</v>
      </c>
      <c r="AV56" s="87">
        <v>5866.5099999999993</v>
      </c>
      <c r="AW56" s="87">
        <v>2606.8649999999998</v>
      </c>
      <c r="AX56" s="87">
        <v>734.54300000000001</v>
      </c>
      <c r="AY56" s="87">
        <v>1076.528</v>
      </c>
      <c r="AZ56" s="87">
        <v>6199.4129999999996</v>
      </c>
      <c r="BA56" s="87">
        <v>1711.2420000000002</v>
      </c>
      <c r="BB56" s="87">
        <v>5672.0230000000001</v>
      </c>
      <c r="BC56" s="87">
        <v>4467.9699999999993</v>
      </c>
      <c r="BD56" s="87">
        <v>12419.995999999999</v>
      </c>
      <c r="BE56" s="87">
        <v>3800.5149999999999</v>
      </c>
      <c r="BF56" s="87">
        <v>8100.3</v>
      </c>
      <c r="BG56" s="87">
        <v>1138.7</v>
      </c>
      <c r="BH56" s="87">
        <v>2257.6999999999998</v>
      </c>
      <c r="BI56" s="87">
        <v>2277.1</v>
      </c>
      <c r="BJ56" s="87">
        <v>7950.4359999999997</v>
      </c>
      <c r="BK56" s="87">
        <v>6446.3330000000005</v>
      </c>
      <c r="BL56" s="87">
        <v>8825.7814600000002</v>
      </c>
      <c r="BM56" s="87">
        <v>3360.5284299999998</v>
      </c>
      <c r="BN56" s="87">
        <v>8551.1499829999993</v>
      </c>
      <c r="BO56" s="87">
        <v>2232.0981730000003</v>
      </c>
      <c r="BP56" s="87">
        <v>6441.6318900000006</v>
      </c>
      <c r="BQ56" s="87">
        <v>1070.6219779999999</v>
      </c>
      <c r="BR56" s="87">
        <v>7015.0862710000001</v>
      </c>
    </row>
    <row r="57" spans="1:70" s="50" customFormat="1" x14ac:dyDescent="0.25">
      <c r="A57" s="54" t="s">
        <v>66</v>
      </c>
      <c r="B57" s="89">
        <v>573</v>
      </c>
      <c r="C57" s="89">
        <v>137</v>
      </c>
      <c r="D57" s="89">
        <v>104</v>
      </c>
      <c r="E57" s="89">
        <v>111</v>
      </c>
      <c r="F57" s="89">
        <v>567</v>
      </c>
      <c r="G57" s="89">
        <v>147</v>
      </c>
      <c r="H57" s="89">
        <v>175.7</v>
      </c>
      <c r="I57" s="89">
        <v>268.8</v>
      </c>
      <c r="J57" s="89">
        <v>262.10000000000002</v>
      </c>
      <c r="K57" s="89">
        <v>67.999999999999972</v>
      </c>
      <c r="L57" s="89">
        <v>274.09999999999991</v>
      </c>
      <c r="M57" s="89">
        <v>89.999999999999915</v>
      </c>
      <c r="N57" s="90" t="s">
        <v>73</v>
      </c>
      <c r="O57" s="90" t="s">
        <v>73</v>
      </c>
      <c r="P57" s="90" t="s">
        <v>73</v>
      </c>
      <c r="Q57" s="90" t="s">
        <v>73</v>
      </c>
      <c r="R57" s="90" t="s">
        <v>73</v>
      </c>
      <c r="S57" s="90" t="s">
        <v>73</v>
      </c>
      <c r="T57" s="90" t="s">
        <v>73</v>
      </c>
      <c r="U57" s="90" t="s">
        <v>73</v>
      </c>
      <c r="V57" s="90">
        <v>448</v>
      </c>
      <c r="W57" s="90">
        <v>148.29999999999995</v>
      </c>
      <c r="X57" s="90">
        <v>3686.8</v>
      </c>
      <c r="Y57" s="90">
        <v>722</v>
      </c>
      <c r="Z57" s="90">
        <v>2969.7</v>
      </c>
      <c r="AA57" s="90">
        <v>127.78</v>
      </c>
      <c r="AB57" s="90">
        <v>475.55600000000004</v>
      </c>
      <c r="AC57" s="90">
        <v>2408.1620000000003</v>
      </c>
      <c r="AD57" s="90">
        <v>565</v>
      </c>
      <c r="AE57" s="90">
        <v>2869.2120000000004</v>
      </c>
      <c r="AF57" s="90">
        <v>4532.9369999999999</v>
      </c>
      <c r="AG57" s="90">
        <v>11074.776999999998</v>
      </c>
      <c r="AH57" s="90">
        <v>5929.5129999999999</v>
      </c>
      <c r="AI57" s="90">
        <v>4984.2000000000007</v>
      </c>
      <c r="AJ57" s="90">
        <v>4685.518</v>
      </c>
      <c r="AK57" s="90">
        <v>4122.8509999999997</v>
      </c>
      <c r="AL57" s="90">
        <v>1297.7470000000001</v>
      </c>
      <c r="AM57" s="90">
        <v>4548.125</v>
      </c>
      <c r="AN57" s="90">
        <v>1955.7760000000001</v>
      </c>
      <c r="AO57" s="90">
        <v>727.24399999999991</v>
      </c>
      <c r="AP57" s="90">
        <v>618.91</v>
      </c>
      <c r="AQ57" s="90">
        <v>502.86900000000003</v>
      </c>
      <c r="AR57" s="90">
        <v>634.07999999999993</v>
      </c>
      <c r="AS57" s="90">
        <v>659.99199999999996</v>
      </c>
      <c r="AT57" s="90">
        <v>1091.2630000000001</v>
      </c>
      <c r="AU57" s="90">
        <v>556.02800000000002</v>
      </c>
      <c r="AV57" s="90">
        <v>399.14</v>
      </c>
      <c r="AW57" s="90">
        <v>2411.971</v>
      </c>
      <c r="AX57" s="90">
        <v>575.54999999999995</v>
      </c>
      <c r="AY57" s="90">
        <v>763.06400000000008</v>
      </c>
      <c r="AZ57" s="90">
        <v>3624.5880000000002</v>
      </c>
      <c r="BA57" s="90">
        <v>1457.155</v>
      </c>
      <c r="BB57" s="90">
        <v>2394.0630000000001</v>
      </c>
      <c r="BC57" s="90">
        <v>477.83699999999999</v>
      </c>
      <c r="BD57" s="90">
        <v>3230.34</v>
      </c>
      <c r="BE57" s="90">
        <v>2685.3049999999998</v>
      </c>
      <c r="BF57" s="90">
        <v>4506.7</v>
      </c>
      <c r="BG57" s="90">
        <v>498.00000000000006</v>
      </c>
      <c r="BH57" s="90">
        <v>431.2</v>
      </c>
      <c r="BI57" s="90">
        <v>751.90000000000009</v>
      </c>
      <c r="BJ57" s="90">
        <v>7284.1080000000002</v>
      </c>
      <c r="BK57" s="90">
        <v>2878.7380000000003</v>
      </c>
      <c r="BL57" s="90">
        <v>8011.088060000001</v>
      </c>
      <c r="BM57" s="90">
        <v>713.36156000000005</v>
      </c>
      <c r="BN57" s="90">
        <v>3169.1603829999995</v>
      </c>
      <c r="BO57" s="90">
        <v>1855.2751330000001</v>
      </c>
      <c r="BP57" s="90">
        <v>5047.9712300000001</v>
      </c>
      <c r="BQ57" s="90">
        <v>720.0259779999999</v>
      </c>
      <c r="BR57" s="90">
        <v>3441.6632709999999</v>
      </c>
    </row>
    <row r="58" spans="1:70" s="50" customFormat="1" x14ac:dyDescent="0.25">
      <c r="A58" s="54" t="s">
        <v>67</v>
      </c>
      <c r="B58" s="89">
        <v>153</v>
      </c>
      <c r="C58" s="89">
        <v>335</v>
      </c>
      <c r="D58" s="89">
        <v>1971</v>
      </c>
      <c r="E58" s="89">
        <v>496</v>
      </c>
      <c r="F58" s="89">
        <v>250.40199999999999</v>
      </c>
      <c r="G58" s="89">
        <v>657</v>
      </c>
      <c r="H58" s="89">
        <v>919.05000000000211</v>
      </c>
      <c r="I58" s="89">
        <v>1078.1000000000299</v>
      </c>
      <c r="J58" s="89">
        <v>1737.4</v>
      </c>
      <c r="K58" s="89">
        <v>708.29999999999973</v>
      </c>
      <c r="L58" s="89">
        <v>909.5</v>
      </c>
      <c r="M58" s="89">
        <v>655.40000000000009</v>
      </c>
      <c r="N58" s="90" t="s">
        <v>73</v>
      </c>
      <c r="O58" s="90" t="s">
        <v>73</v>
      </c>
      <c r="P58" s="90" t="s">
        <v>73</v>
      </c>
      <c r="Q58" s="90" t="s">
        <v>73</v>
      </c>
      <c r="R58" s="90" t="s">
        <v>73</v>
      </c>
      <c r="S58" s="90" t="s">
        <v>73</v>
      </c>
      <c r="T58" s="90" t="s">
        <v>73</v>
      </c>
      <c r="U58" s="90" t="s">
        <v>73</v>
      </c>
      <c r="V58" s="90">
        <v>3196.7</v>
      </c>
      <c r="W58" s="90">
        <v>326.30000000000018</v>
      </c>
      <c r="X58" s="90">
        <v>2994.3</v>
      </c>
      <c r="Y58" s="90">
        <v>34</v>
      </c>
      <c r="Z58" s="90">
        <v>213</v>
      </c>
      <c r="AA58" s="90">
        <v>212.08199999999999</v>
      </c>
      <c r="AB58" s="90">
        <v>438.78</v>
      </c>
      <c r="AC58" s="90">
        <v>556.35</v>
      </c>
      <c r="AD58" s="90">
        <v>292</v>
      </c>
      <c r="AE58" s="90">
        <v>363.30500000000001</v>
      </c>
      <c r="AF58" s="90">
        <v>217.58800000000002</v>
      </c>
      <c r="AG58" s="90">
        <v>532.51800000000003</v>
      </c>
      <c r="AH58" s="90">
        <v>330.69499999999999</v>
      </c>
      <c r="AI58" s="90">
        <v>4316.165</v>
      </c>
      <c r="AJ58" s="90">
        <v>824.96400000000006</v>
      </c>
      <c r="AK58" s="90">
        <v>2774.6289999999999</v>
      </c>
      <c r="AL58" s="90">
        <v>234.691</v>
      </c>
      <c r="AM58" s="90">
        <v>183.59099999999998</v>
      </c>
      <c r="AN58" s="90">
        <v>1290.7670000000001</v>
      </c>
      <c r="AO58" s="90">
        <v>2312.9389999999999</v>
      </c>
      <c r="AP58" s="90">
        <v>4192.9930000000004</v>
      </c>
      <c r="AQ58" s="90">
        <v>1479.962</v>
      </c>
      <c r="AR58" s="90">
        <v>1418.674</v>
      </c>
      <c r="AS58" s="90">
        <v>2955.0219999999999</v>
      </c>
      <c r="AT58" s="90">
        <v>1909.826</v>
      </c>
      <c r="AU58" s="90">
        <v>2912.4070000000006</v>
      </c>
      <c r="AV58" s="90">
        <v>5466.6710000000003</v>
      </c>
      <c r="AW58" s="90">
        <v>188.952</v>
      </c>
      <c r="AX58" s="90">
        <v>133.11200000000002</v>
      </c>
      <c r="AY58" s="90">
        <v>293.18100000000004</v>
      </c>
      <c r="AZ58" s="90">
        <v>2241.58</v>
      </c>
      <c r="BA58" s="90">
        <v>236.864</v>
      </c>
      <c r="BB58" s="90">
        <v>137.75700000000001</v>
      </c>
      <c r="BC58" s="90">
        <v>1882.0659999999998</v>
      </c>
      <c r="BD58" s="90">
        <v>3107.9390000000003</v>
      </c>
      <c r="BE58" s="90">
        <v>571.50600000000009</v>
      </c>
      <c r="BF58" s="90">
        <v>1368.6999999999998</v>
      </c>
      <c r="BG58" s="90">
        <v>233.8</v>
      </c>
      <c r="BH58" s="90">
        <v>1794.5</v>
      </c>
      <c r="BI58" s="90">
        <v>1515.6</v>
      </c>
      <c r="BJ58" s="90">
        <v>661.20500000000004</v>
      </c>
      <c r="BK58" s="90">
        <v>3455.7369999999996</v>
      </c>
      <c r="BL58" s="90">
        <v>796.56242000000009</v>
      </c>
      <c r="BM58" s="90">
        <v>2642.1208700000002</v>
      </c>
      <c r="BN58" s="90">
        <v>355.53000000000003</v>
      </c>
      <c r="BO58" s="90">
        <v>372.01803999999993</v>
      </c>
      <c r="BP58" s="90">
        <v>1384.2806599999999</v>
      </c>
      <c r="BQ58" s="90">
        <v>329.19400000000002</v>
      </c>
      <c r="BR58" s="90">
        <v>191.25700000000001</v>
      </c>
    </row>
    <row r="59" spans="1:70" s="50" customFormat="1" x14ac:dyDescent="0.25">
      <c r="A59" s="54" t="s">
        <v>68</v>
      </c>
      <c r="B59" s="89">
        <v>45</v>
      </c>
      <c r="C59" s="89">
        <v>137</v>
      </c>
      <c r="D59" s="89">
        <v>40</v>
      </c>
      <c r="E59" s="89">
        <v>31</v>
      </c>
      <c r="F59" s="89">
        <v>33</v>
      </c>
      <c r="G59" s="89">
        <v>72</v>
      </c>
      <c r="H59" s="89">
        <v>957.8</v>
      </c>
      <c r="I59" s="89">
        <v>694</v>
      </c>
      <c r="J59" s="89">
        <v>29</v>
      </c>
      <c r="K59" s="89">
        <v>132.6</v>
      </c>
      <c r="L59" s="89">
        <v>127.79999999999998</v>
      </c>
      <c r="M59" s="89">
        <v>527.6</v>
      </c>
      <c r="N59" s="90" t="s">
        <v>73</v>
      </c>
      <c r="O59" s="90" t="s">
        <v>73</v>
      </c>
      <c r="P59" s="90" t="s">
        <v>73</v>
      </c>
      <c r="Q59" s="90" t="s">
        <v>73</v>
      </c>
      <c r="R59" s="90" t="s">
        <v>73</v>
      </c>
      <c r="S59" s="90" t="s">
        <v>73</v>
      </c>
      <c r="T59" s="90" t="s">
        <v>73</v>
      </c>
      <c r="U59" s="90" t="s">
        <v>73</v>
      </c>
      <c r="V59" s="90">
        <v>37.299999999999997</v>
      </c>
      <c r="W59" s="90">
        <v>56.900000000000006</v>
      </c>
      <c r="X59" s="90">
        <v>4.5</v>
      </c>
      <c r="Y59" s="90">
        <v>2.3999999999999915</v>
      </c>
      <c r="Z59" s="90">
        <v>59.3</v>
      </c>
      <c r="AA59" s="90">
        <v>4</v>
      </c>
      <c r="AB59" s="90">
        <v>16.2</v>
      </c>
      <c r="AC59" s="90">
        <v>140.69</v>
      </c>
      <c r="AD59" s="90">
        <v>28.1</v>
      </c>
      <c r="AE59" s="90">
        <v>77.981999999999999</v>
      </c>
      <c r="AF59" s="90">
        <v>165.84</v>
      </c>
      <c r="AG59" s="90">
        <v>6949.1689999999999</v>
      </c>
      <c r="AH59" s="90">
        <v>903.41600000000005</v>
      </c>
      <c r="AI59" s="90">
        <v>4955.5239999999994</v>
      </c>
      <c r="AJ59" s="90">
        <v>5.0489999999999995</v>
      </c>
      <c r="AK59" s="90">
        <v>2.661</v>
      </c>
      <c r="AL59" s="90">
        <v>34.307000000000002</v>
      </c>
      <c r="AM59" s="90">
        <v>69.591999999999985</v>
      </c>
      <c r="AN59" s="90">
        <v>26.440000000000005</v>
      </c>
      <c r="AO59" s="90">
        <v>985.96600000000001</v>
      </c>
      <c r="AP59" s="90">
        <v>429.90600000000001</v>
      </c>
      <c r="AQ59" s="90">
        <v>1711.6769999999999</v>
      </c>
      <c r="AR59" s="90">
        <v>75.757000000000005</v>
      </c>
      <c r="AS59" s="90">
        <v>16.116</v>
      </c>
      <c r="AT59" s="90">
        <v>331.34899999999999</v>
      </c>
      <c r="AU59" s="90">
        <v>78.102000000000004</v>
      </c>
      <c r="AV59" s="90">
        <v>0.69899999999999995</v>
      </c>
      <c r="AW59" s="90">
        <v>5.9420000000000002</v>
      </c>
      <c r="AX59" s="90">
        <v>25.881</v>
      </c>
      <c r="AY59" s="90">
        <v>20.283000000000001</v>
      </c>
      <c r="AZ59" s="90">
        <v>333.24499999999995</v>
      </c>
      <c r="BA59" s="90">
        <v>17.222999999999999</v>
      </c>
      <c r="BB59" s="90">
        <v>3140.2030000000004</v>
      </c>
      <c r="BC59" s="90">
        <v>2108.067</v>
      </c>
      <c r="BD59" s="90">
        <v>6081.7170000000006</v>
      </c>
      <c r="BE59" s="90">
        <v>543.70399999999995</v>
      </c>
      <c r="BF59" s="90">
        <v>2224.8999999999996</v>
      </c>
      <c r="BG59" s="90">
        <v>406.90000000000003</v>
      </c>
      <c r="BH59" s="90">
        <v>31.900000000000002</v>
      </c>
      <c r="BI59" s="90">
        <v>9.6</v>
      </c>
      <c r="BJ59" s="90">
        <v>5.1230000000000002</v>
      </c>
      <c r="BK59" s="90">
        <v>111.858</v>
      </c>
      <c r="BL59" s="90">
        <v>18.130980000000001</v>
      </c>
      <c r="BM59" s="90">
        <v>5.0459999999999994</v>
      </c>
      <c r="BN59" s="90">
        <v>5026.4596000000001</v>
      </c>
      <c r="BO59" s="90">
        <v>4.8049999999999997</v>
      </c>
      <c r="BP59" s="90">
        <v>9.379999999999999</v>
      </c>
      <c r="BQ59" s="90">
        <v>21.401999999999944</v>
      </c>
      <c r="BR59" s="90">
        <v>3382.1660000000002</v>
      </c>
    </row>
    <row r="60" spans="1:70" s="50" customFormat="1" x14ac:dyDescent="0.25">
      <c r="A60" s="54" t="s">
        <v>44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37.799999999999997</v>
      </c>
      <c r="I60" s="89">
        <v>5.7</v>
      </c>
      <c r="J60" s="89">
        <v>14.6</v>
      </c>
      <c r="K60" s="89">
        <v>95.5</v>
      </c>
      <c r="L60" s="89">
        <v>15.700000000000008</v>
      </c>
      <c r="M60" s="89">
        <v>72.800000000000011</v>
      </c>
      <c r="N60" s="90" t="s">
        <v>73</v>
      </c>
      <c r="O60" s="90" t="s">
        <v>73</v>
      </c>
      <c r="P60" s="90" t="s">
        <v>73</v>
      </c>
      <c r="Q60" s="90" t="s">
        <v>73</v>
      </c>
      <c r="R60" s="90" t="s">
        <v>73</v>
      </c>
      <c r="S60" s="90" t="s">
        <v>73</v>
      </c>
      <c r="T60" s="90" t="s">
        <v>73</v>
      </c>
      <c r="U60" s="90" t="s">
        <v>73</v>
      </c>
      <c r="V60" s="90">
        <v>25.400000000000002</v>
      </c>
      <c r="W60" s="90">
        <v>20.999999999999996</v>
      </c>
      <c r="X60" s="90">
        <v>37</v>
      </c>
      <c r="Y60" s="90">
        <v>87.462000000002448</v>
      </c>
      <c r="Z60" s="90">
        <v>37.799999999999997</v>
      </c>
      <c r="AA60" s="90">
        <v>95.131</v>
      </c>
      <c r="AB60" s="90">
        <v>151.18100000000001</v>
      </c>
      <c r="AC60" s="90">
        <v>353.85700000000003</v>
      </c>
      <c r="AD60" s="90">
        <v>262.50500000004831</v>
      </c>
      <c r="AE60" s="90">
        <v>380.06200000000001</v>
      </c>
      <c r="AF60" s="90">
        <v>339.44800000006478</v>
      </c>
      <c r="AG60" s="90">
        <v>322.26300000001925</v>
      </c>
      <c r="AH60" s="90">
        <v>209.101</v>
      </c>
      <c r="AI60" s="90">
        <v>507.81000000000006</v>
      </c>
      <c r="AJ60" s="90">
        <v>479.90400000000295</v>
      </c>
      <c r="AK60" s="90">
        <v>474.88200000000592</v>
      </c>
      <c r="AL60" s="90">
        <v>418.71299999999997</v>
      </c>
      <c r="AM60" s="90">
        <v>3908.4740000000002</v>
      </c>
      <c r="AN60" s="90">
        <v>6013.2349999999924</v>
      </c>
      <c r="AO60" s="90">
        <v>302.54300000000302</v>
      </c>
      <c r="AP60" s="90">
        <v>876.5569999999999</v>
      </c>
      <c r="AQ60" s="90">
        <v>1582.7350000000001</v>
      </c>
      <c r="AR60" s="90">
        <v>1440.31</v>
      </c>
      <c r="AS60" s="90">
        <v>391.03500000000003</v>
      </c>
      <c r="AT60" s="90">
        <v>54.011000000000003</v>
      </c>
      <c r="AU60" s="90">
        <v>2210.4169999999999</v>
      </c>
      <c r="AV60" s="90">
        <v>2220.81</v>
      </c>
      <c r="AW60" s="90">
        <v>20.096</v>
      </c>
      <c r="AX60" s="90">
        <v>52.373999999999995</v>
      </c>
      <c r="AY60" s="90">
        <v>47.936</v>
      </c>
      <c r="AZ60" s="90">
        <v>30.599</v>
      </c>
      <c r="BA60" s="90">
        <v>52.984999999999999</v>
      </c>
      <c r="BB60" s="90">
        <v>23.122</v>
      </c>
      <c r="BC60" s="90">
        <v>184.06700000000001</v>
      </c>
      <c r="BD60" s="90">
        <v>35.835999999999999</v>
      </c>
      <c r="BE60" s="90">
        <v>66.414999999999992</v>
      </c>
      <c r="BF60" s="90">
        <v>87.9</v>
      </c>
      <c r="BG60" s="90">
        <v>117.3</v>
      </c>
      <c r="BH60" s="90">
        <v>62</v>
      </c>
      <c r="BI60" s="90">
        <v>176.2</v>
      </c>
      <c r="BJ60" s="90">
        <v>125.12</v>
      </c>
      <c r="BK60" s="90">
        <v>76.69</v>
      </c>
      <c r="BL60" s="90">
        <v>39.07</v>
      </c>
      <c r="BM60" s="90">
        <v>109.7281</v>
      </c>
      <c r="BN60" s="90">
        <v>57.965099999999978</v>
      </c>
      <c r="BO60" s="90">
        <v>142.28530000000001</v>
      </c>
      <c r="BP60" s="90">
        <v>92.150500000000008</v>
      </c>
      <c r="BQ60" s="90">
        <v>53.349999999999994</v>
      </c>
      <c r="BR60" s="90">
        <v>23.231999999999999</v>
      </c>
    </row>
    <row r="61" spans="1:70" s="50" customFormat="1" x14ac:dyDescent="0.25">
      <c r="A61" s="54" t="s">
        <v>69</v>
      </c>
      <c r="B61" s="89">
        <v>0</v>
      </c>
      <c r="C61" s="89">
        <v>3</v>
      </c>
      <c r="D61" s="89">
        <v>0</v>
      </c>
      <c r="E61" s="89">
        <v>0</v>
      </c>
      <c r="F61" s="89">
        <v>0</v>
      </c>
      <c r="G61" s="89">
        <v>0</v>
      </c>
      <c r="H61" s="89">
        <v>37.1</v>
      </c>
      <c r="I61" s="89">
        <v>5.7</v>
      </c>
      <c r="J61" s="89">
        <v>1</v>
      </c>
      <c r="K61" s="89">
        <v>0.30000000000000004</v>
      </c>
      <c r="L61" s="89">
        <v>32.099999999999994</v>
      </c>
      <c r="M61" s="89">
        <v>45.6</v>
      </c>
      <c r="N61" s="90" t="s">
        <v>73</v>
      </c>
      <c r="O61" s="90" t="s">
        <v>73</v>
      </c>
      <c r="P61" s="90" t="s">
        <v>73</v>
      </c>
      <c r="Q61" s="90" t="s">
        <v>73</v>
      </c>
      <c r="R61" s="90" t="s">
        <v>73</v>
      </c>
      <c r="S61" s="90" t="s">
        <v>73</v>
      </c>
      <c r="T61" s="90" t="s">
        <v>73</v>
      </c>
      <c r="U61" s="90" t="s">
        <v>73</v>
      </c>
      <c r="V61" s="90">
        <v>17.600000000000001</v>
      </c>
      <c r="W61" s="90">
        <v>20.399999999999999</v>
      </c>
      <c r="X61" s="90">
        <v>37</v>
      </c>
      <c r="Y61" s="90">
        <v>10</v>
      </c>
      <c r="Z61" s="90">
        <v>1</v>
      </c>
      <c r="AA61" s="90">
        <v>20.222000000000001</v>
      </c>
      <c r="AB61" s="90">
        <v>5.0999999999999996</v>
      </c>
      <c r="AC61" s="90">
        <v>27.2</v>
      </c>
      <c r="AD61" s="90">
        <v>33.5</v>
      </c>
      <c r="AE61" s="90">
        <v>10</v>
      </c>
      <c r="AF61" s="90">
        <v>28.2</v>
      </c>
      <c r="AG61" s="90">
        <v>19.68</v>
      </c>
      <c r="AH61" s="90">
        <v>35.073999999999998</v>
      </c>
      <c r="AI61" s="90">
        <v>0</v>
      </c>
      <c r="AJ61" s="90">
        <v>191.702</v>
      </c>
      <c r="AK61" s="90">
        <v>19.319000000000003</v>
      </c>
      <c r="AL61" s="90">
        <v>133.48399999999998</v>
      </c>
      <c r="AM61" s="90">
        <v>3509.5160000000001</v>
      </c>
      <c r="AN61" s="90">
        <v>5336.1930000000002</v>
      </c>
      <c r="AO61" s="90">
        <v>89.075000000000003</v>
      </c>
      <c r="AP61" s="90">
        <v>876.45699999999999</v>
      </c>
      <c r="AQ61" s="90">
        <v>1575.2379999999998</v>
      </c>
      <c r="AR61" s="90">
        <v>1440.31</v>
      </c>
      <c r="AS61" s="90">
        <v>391.03300000000002</v>
      </c>
      <c r="AT61" s="90">
        <v>53.993000000000002</v>
      </c>
      <c r="AU61" s="90">
        <v>2210.377</v>
      </c>
      <c r="AV61" s="90">
        <v>2212.71</v>
      </c>
      <c r="AW61" s="90">
        <v>19.916</v>
      </c>
      <c r="AX61" s="90">
        <v>26.72</v>
      </c>
      <c r="AY61" s="90">
        <v>47.936</v>
      </c>
      <c r="AZ61" s="90">
        <v>2.1989999999999998</v>
      </c>
      <c r="BA61" s="90">
        <v>52.984999999999999</v>
      </c>
      <c r="BB61" s="90">
        <v>21.936999999999998</v>
      </c>
      <c r="BC61" s="90">
        <v>155.952</v>
      </c>
      <c r="BD61" s="90">
        <v>34.335999999999999</v>
      </c>
      <c r="BE61" s="90">
        <v>66.414999999999992</v>
      </c>
      <c r="BF61" s="90">
        <v>86.699999999999989</v>
      </c>
      <c r="BG61" s="90">
        <v>114.19999999999999</v>
      </c>
      <c r="BH61" s="90">
        <v>61.9</v>
      </c>
      <c r="BI61" s="90">
        <v>97.4</v>
      </c>
      <c r="BJ61" s="90">
        <v>121.69499999999999</v>
      </c>
      <c r="BK61" s="90">
        <v>72.592999999999989</v>
      </c>
      <c r="BL61" s="90">
        <v>38.36</v>
      </c>
      <c r="BM61" s="90">
        <v>109.4281</v>
      </c>
      <c r="BN61" s="90">
        <v>57.874099999999984</v>
      </c>
      <c r="BO61" s="90">
        <v>142.28530000000001</v>
      </c>
      <c r="BP61" s="90">
        <v>85.575500000000005</v>
      </c>
      <c r="BQ61" s="90">
        <v>26.634</v>
      </c>
      <c r="BR61" s="90">
        <v>15.375999999999999</v>
      </c>
    </row>
    <row r="62" spans="1:70" s="50" customFormat="1" x14ac:dyDescent="0.25">
      <c r="A62" s="54" t="s">
        <v>70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1</v>
      </c>
      <c r="I62" s="89">
        <v>0</v>
      </c>
      <c r="J62" s="89">
        <v>13.6</v>
      </c>
      <c r="K62" s="89">
        <v>95.199999999999989</v>
      </c>
      <c r="L62" s="89">
        <v>1.0658141036401503E-14</v>
      </c>
      <c r="M62" s="89">
        <v>27.20000000000001</v>
      </c>
      <c r="N62" s="90" t="s">
        <v>73</v>
      </c>
      <c r="O62" s="90" t="s">
        <v>73</v>
      </c>
      <c r="P62" s="90" t="s">
        <v>73</v>
      </c>
      <c r="Q62" s="90" t="s">
        <v>73</v>
      </c>
      <c r="R62" s="90" t="s">
        <v>73</v>
      </c>
      <c r="S62" s="90" t="s">
        <v>73</v>
      </c>
      <c r="T62" s="90" t="s">
        <v>73</v>
      </c>
      <c r="U62" s="90" t="s">
        <v>73</v>
      </c>
      <c r="V62" s="90">
        <v>7.8</v>
      </c>
      <c r="W62" s="90">
        <v>0.60000000000000053</v>
      </c>
      <c r="X62" s="90">
        <v>0</v>
      </c>
      <c r="Y62" s="90">
        <v>78.2</v>
      </c>
      <c r="Z62" s="90">
        <v>36.799999999999997</v>
      </c>
      <c r="AA62" s="90">
        <v>74.908999999999992</v>
      </c>
      <c r="AB62" s="90">
        <v>146.08099999999999</v>
      </c>
      <c r="AC62" s="90">
        <v>326.65700000000004</v>
      </c>
      <c r="AD62" s="90">
        <v>229</v>
      </c>
      <c r="AE62" s="90">
        <v>370.06200000000001</v>
      </c>
      <c r="AF62" s="90">
        <v>311.17999999999995</v>
      </c>
      <c r="AG62" s="90">
        <v>203.66699999999997</v>
      </c>
      <c r="AH62" s="90">
        <v>174.02699999999999</v>
      </c>
      <c r="AI62" s="90">
        <v>507.81000000000006</v>
      </c>
      <c r="AJ62" s="90">
        <v>288.40200000000004</v>
      </c>
      <c r="AK62" s="90">
        <v>455.51599999999996</v>
      </c>
      <c r="AL62" s="90">
        <v>285.22899999999998</v>
      </c>
      <c r="AM62" s="90">
        <v>398.95800000000003</v>
      </c>
      <c r="AN62" s="90">
        <v>676.90200000000004</v>
      </c>
      <c r="AO62" s="90">
        <v>213.471</v>
      </c>
      <c r="AP62" s="90">
        <v>0.1</v>
      </c>
      <c r="AQ62" s="90">
        <v>7.4969999999999999</v>
      </c>
      <c r="AR62" s="90">
        <v>0</v>
      </c>
      <c r="AS62" s="90">
        <v>2E-3</v>
      </c>
      <c r="AT62" s="90">
        <v>1.7999999999999999E-2</v>
      </c>
      <c r="AU62" s="90">
        <v>0.04</v>
      </c>
      <c r="AV62" s="90">
        <v>8.1</v>
      </c>
      <c r="AW62" s="90">
        <v>0.18</v>
      </c>
      <c r="AX62" s="90">
        <v>25.654</v>
      </c>
      <c r="AY62" s="90">
        <v>0</v>
      </c>
      <c r="AZ62" s="90">
        <v>28.4</v>
      </c>
      <c r="BA62" s="90">
        <v>0</v>
      </c>
      <c r="BB62" s="90">
        <v>1.1850000000000001</v>
      </c>
      <c r="BC62" s="90">
        <v>28.114999999999998</v>
      </c>
      <c r="BD62" s="90">
        <v>1.5</v>
      </c>
      <c r="BE62" s="90">
        <v>0</v>
      </c>
      <c r="BF62" s="90">
        <v>1.2</v>
      </c>
      <c r="BG62" s="90">
        <v>3</v>
      </c>
      <c r="BH62" s="90">
        <v>0.2</v>
      </c>
      <c r="BI62" s="90">
        <v>78.900000000000006</v>
      </c>
      <c r="BJ62" s="90">
        <v>3.4249999999999998</v>
      </c>
      <c r="BK62" s="90">
        <v>4.0970000000000004</v>
      </c>
      <c r="BL62" s="90">
        <v>0.71</v>
      </c>
      <c r="BM62" s="90">
        <v>0.3</v>
      </c>
      <c r="BN62" s="90">
        <v>9.0999999999999998E-2</v>
      </c>
      <c r="BO62" s="90">
        <v>0</v>
      </c>
      <c r="BP62" s="90">
        <v>6.5750000000000002</v>
      </c>
      <c r="BQ62" s="90">
        <v>26.716000000000001</v>
      </c>
      <c r="BR62" s="90">
        <v>7.8559999999999999</v>
      </c>
    </row>
    <row r="63" spans="1:70" s="88" customFormat="1" x14ac:dyDescent="0.25">
      <c r="A63" s="75" t="s">
        <v>71</v>
      </c>
      <c r="B63" s="86">
        <v>19</v>
      </c>
      <c r="C63" s="86">
        <v>40</v>
      </c>
      <c r="D63" s="86">
        <v>34</v>
      </c>
      <c r="E63" s="86">
        <v>356</v>
      </c>
      <c r="F63" s="86">
        <v>1012</v>
      </c>
      <c r="G63" s="86">
        <v>67</v>
      </c>
      <c r="H63" s="86">
        <v>0</v>
      </c>
      <c r="I63" s="86">
        <v>6</v>
      </c>
      <c r="J63" s="86">
        <v>0</v>
      </c>
      <c r="K63" s="86">
        <v>0</v>
      </c>
      <c r="L63" s="86">
        <v>14.1</v>
      </c>
      <c r="M63" s="86">
        <v>0.90000000000000036</v>
      </c>
      <c r="N63" s="87" t="s">
        <v>73</v>
      </c>
      <c r="O63" s="87" t="s">
        <v>73</v>
      </c>
      <c r="P63" s="87" t="s">
        <v>73</v>
      </c>
      <c r="Q63" s="87" t="s">
        <v>73</v>
      </c>
      <c r="R63" s="87" t="s">
        <v>73</v>
      </c>
      <c r="S63" s="87" t="s">
        <v>73</v>
      </c>
      <c r="T63" s="87" t="s">
        <v>73</v>
      </c>
      <c r="U63" s="87" t="s">
        <v>73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0.04</v>
      </c>
      <c r="BB63" s="87">
        <v>0.06</v>
      </c>
      <c r="BC63" s="87">
        <v>0.08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0.04</v>
      </c>
      <c r="BK63" s="87">
        <v>25.965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</row>
    <row r="64" spans="1:70" s="88" customFormat="1" x14ac:dyDescent="0.25">
      <c r="A64" s="7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</row>
    <row r="65" spans="1:71" s="88" customFormat="1" x14ac:dyDescent="0.25">
      <c r="A65" s="67" t="s">
        <v>45</v>
      </c>
      <c r="B65" s="91">
        <f>B10+B30+B44+B56+B60+B63</f>
        <v>54626</v>
      </c>
      <c r="C65" s="91">
        <f>C10+C30+C44+C56+C60+C63</f>
        <v>57512</v>
      </c>
      <c r="D65" s="91">
        <v>56869</v>
      </c>
      <c r="E65" s="91">
        <f>E10+E30+E44+E56+E60+E63</f>
        <v>59411</v>
      </c>
      <c r="F65" s="91">
        <v>55124.402000000002</v>
      </c>
      <c r="G65" s="91">
        <v>65152</v>
      </c>
      <c r="H65" s="91">
        <v>59432.600000000006</v>
      </c>
      <c r="I65" s="91">
        <v>175381.60000000003</v>
      </c>
      <c r="J65" s="91">
        <v>78981.200000000012</v>
      </c>
      <c r="K65" s="91">
        <v>69549.399999999994</v>
      </c>
      <c r="L65" s="91">
        <v>87003.099999999991</v>
      </c>
      <c r="M65" s="91">
        <v>73378.200000000012</v>
      </c>
      <c r="N65" s="92" t="s">
        <v>73</v>
      </c>
      <c r="O65" s="92" t="s">
        <v>73</v>
      </c>
      <c r="P65" s="92" t="s">
        <v>73</v>
      </c>
      <c r="Q65" s="92" t="s">
        <v>73</v>
      </c>
      <c r="R65" s="92" t="s">
        <v>73</v>
      </c>
      <c r="S65" s="92" t="s">
        <v>73</v>
      </c>
      <c r="T65" s="92" t="s">
        <v>73</v>
      </c>
      <c r="U65" s="92" t="s">
        <v>73</v>
      </c>
      <c r="V65" s="92">
        <v>91366.9</v>
      </c>
      <c r="W65" s="92">
        <v>82651.770999999979</v>
      </c>
      <c r="X65" s="92">
        <v>99410.88420000003</v>
      </c>
      <c r="Y65" s="92">
        <v>80060.12</v>
      </c>
      <c r="Z65" s="92">
        <v>109058.14200000001</v>
      </c>
      <c r="AA65" s="92">
        <v>96725.900000000009</v>
      </c>
      <c r="AB65" s="92">
        <v>126571.87400000001</v>
      </c>
      <c r="AC65" s="92">
        <v>162644.99807506701</v>
      </c>
      <c r="AD65" s="92">
        <v>151643.09999999998</v>
      </c>
      <c r="AE65" s="92">
        <v>144846.22899999999</v>
      </c>
      <c r="AF65" s="92">
        <v>188205.58600000001</v>
      </c>
      <c r="AG65" s="92">
        <v>197095.353</v>
      </c>
      <c r="AH65" s="92">
        <v>157969.91099999999</v>
      </c>
      <c r="AI65" s="92">
        <v>175697.736</v>
      </c>
      <c r="AJ65" s="92">
        <v>170425.375</v>
      </c>
      <c r="AK65" s="92">
        <v>201254.85200000001</v>
      </c>
      <c r="AL65" s="92">
        <v>184519.27299999999</v>
      </c>
      <c r="AM65" s="92">
        <v>173161.72</v>
      </c>
      <c r="AN65" s="92">
        <v>196055.83799999999</v>
      </c>
      <c r="AO65" s="92">
        <v>255340.27600000001</v>
      </c>
      <c r="AP65" s="92">
        <v>231526.64400000003</v>
      </c>
      <c r="AQ65" s="92">
        <v>165664.74161803734</v>
      </c>
      <c r="AR65" s="92">
        <v>209270.79300000001</v>
      </c>
      <c r="AS65" s="92">
        <v>191776.49000000002</v>
      </c>
      <c r="AT65" s="92">
        <v>201907.54300000001</v>
      </c>
      <c r="AU65" s="92">
        <v>163717.73000000001</v>
      </c>
      <c r="AV65" s="92">
        <v>206375.43700000001</v>
      </c>
      <c r="AW65" s="92">
        <v>207229.28379560547</v>
      </c>
      <c r="AX65" s="92">
        <v>172419.804</v>
      </c>
      <c r="AY65" s="92">
        <v>168990.565</v>
      </c>
      <c r="AZ65" s="92">
        <v>199281.79699999999</v>
      </c>
      <c r="BA65" s="92">
        <v>167511.16899999999</v>
      </c>
      <c r="BB65" s="92">
        <v>164334.71399999998</v>
      </c>
      <c r="BC65" s="92">
        <v>165238.63699999999</v>
      </c>
      <c r="BD65" s="92">
        <v>222610.22931999998</v>
      </c>
      <c r="BE65" s="92">
        <v>270330.10200000001</v>
      </c>
      <c r="BF65" s="92">
        <v>257923</v>
      </c>
      <c r="BG65" s="92">
        <v>201437.8</v>
      </c>
      <c r="BH65" s="92">
        <v>276866.40000000002</v>
      </c>
      <c r="BI65" s="92">
        <v>240466.3</v>
      </c>
      <c r="BJ65" s="92">
        <v>262911.80818333337</v>
      </c>
      <c r="BK65" s="92">
        <v>241964.24300000002</v>
      </c>
      <c r="BL65" s="92">
        <v>334774.81923699996</v>
      </c>
      <c r="BM65" s="92">
        <v>304215.571688</v>
      </c>
      <c r="BN65" s="92">
        <v>301282.44335614285</v>
      </c>
      <c r="BO65" s="92">
        <v>259487.67969400005</v>
      </c>
      <c r="BP65" s="92">
        <v>304223.36984000006</v>
      </c>
      <c r="BQ65" s="92">
        <v>310737.75692999992</v>
      </c>
      <c r="BR65" s="92">
        <v>350727.97591646283</v>
      </c>
      <c r="BS65" s="145"/>
    </row>
    <row r="66" spans="1:71" s="88" customFormat="1" x14ac:dyDescent="0.25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129"/>
    </row>
    <row r="67" spans="1:71" s="50" customFormat="1" x14ac:dyDescent="0.25">
      <c r="A67" s="75" t="s">
        <v>72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8"/>
    </row>
    <row r="68" spans="1:71" s="50" customFormat="1" x14ac:dyDescent="0.25">
      <c r="A68" s="80" t="s">
        <v>79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3"/>
    </row>
    <row r="69" spans="1:71" s="50" customFormat="1" x14ac:dyDescent="0.25">
      <c r="M69" s="49"/>
    </row>
    <row r="70" spans="1:71" s="50" customFormat="1" x14ac:dyDescent="0.25"/>
    <row r="71" spans="1:71" s="50" customFormat="1" x14ac:dyDescent="0.25"/>
    <row r="72" spans="1:71" s="50" customFormat="1" x14ac:dyDescent="0.25"/>
    <row r="73" spans="1:71" s="50" customFormat="1" x14ac:dyDescent="0.25"/>
    <row r="74" spans="1:71" s="50" customFormat="1" x14ac:dyDescent="0.25"/>
    <row r="75" spans="1:71" s="50" customFormat="1" x14ac:dyDescent="0.25"/>
    <row r="76" spans="1:71" s="50" customFormat="1" x14ac:dyDescent="0.25"/>
    <row r="77" spans="1:71" s="50" customFormat="1" x14ac:dyDescent="0.25"/>
    <row r="78" spans="1:71" s="50" customFormat="1" x14ac:dyDescent="0.25"/>
    <row r="79" spans="1:71" s="50" customFormat="1" x14ac:dyDescent="0.25"/>
    <row r="80" spans="1:71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</sheetData>
  <mergeCells count="17">
    <mergeCell ref="BN6:BQ7"/>
    <mergeCell ref="AP6:AS7"/>
    <mergeCell ref="V6:Y7"/>
    <mergeCell ref="Z6:AC7"/>
    <mergeCell ref="AD6:AG7"/>
    <mergeCell ref="AH6:AK7"/>
    <mergeCell ref="AL6:AO7"/>
    <mergeCell ref="BJ6:BM7"/>
    <mergeCell ref="BB6:BE7"/>
    <mergeCell ref="BF6:BI7"/>
    <mergeCell ref="AT6:AW7"/>
    <mergeCell ref="AX6:BA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R151"/>
  <sheetViews>
    <sheetView workbookViewId="0">
      <pane xSplit="1" ySplit="8" topLeftCell="G60" activePane="bottomRight" state="frozen"/>
      <selection pane="topRight" activeCell="B1" sqref="B1"/>
      <selection pane="bottomLeft" activeCell="A9" sqref="A9"/>
      <selection pane="bottomRight" activeCell="S73" sqref="S73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7" width="11.42578125" style="15"/>
    <col min="18" max="18" width="11.42578125" style="15" customWidth="1"/>
    <col min="19" max="19" width="11.42578125" style="1"/>
  </cols>
  <sheetData>
    <row r="1" spans="1:70" s="53" customFormat="1" x14ac:dyDescent="0.25">
      <c r="A1" s="48" t="s">
        <v>86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70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70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5" t="s">
        <v>78</v>
      </c>
      <c r="S3" s="1"/>
    </row>
    <row r="4" spans="1:70" s="12" customFormat="1" ht="18.75" x14ac:dyDescent="0.3">
      <c r="A4" s="46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1"/>
    </row>
    <row r="5" spans="1:70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4"/>
      <c r="S5" s="1"/>
    </row>
    <row r="6" spans="1:70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9"/>
    </row>
    <row r="7" spans="1:70" s="13" customFormat="1" ht="18.75" x14ac:dyDescent="0.3">
      <c r="A7" s="25" t="s">
        <v>59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5">
        <v>2020</v>
      </c>
      <c r="S7" s="29"/>
    </row>
    <row r="8" spans="1:70" s="13" customFormat="1" ht="18.75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29"/>
    </row>
    <row r="9" spans="1:70" s="9" customFormat="1" ht="2.25" customHeight="1" x14ac:dyDescent="0.25">
      <c r="A9" s="20"/>
      <c r="B9" s="55"/>
      <c r="C9" s="55"/>
      <c r="D9" s="55"/>
      <c r="E9" s="112"/>
      <c r="F9" s="112"/>
      <c r="G9" s="112"/>
      <c r="H9" s="112"/>
      <c r="I9" s="112"/>
      <c r="J9" s="112"/>
      <c r="K9" s="112"/>
      <c r="L9" s="30"/>
      <c r="M9" s="30"/>
      <c r="N9" s="30"/>
      <c r="O9" s="30"/>
      <c r="P9" s="30"/>
      <c r="Q9" s="30"/>
      <c r="R9" s="47"/>
      <c r="S9" s="1"/>
    </row>
    <row r="10" spans="1:70" s="94" customFormat="1" x14ac:dyDescent="0.25">
      <c r="A10" s="57" t="s">
        <v>0</v>
      </c>
      <c r="B10" s="93">
        <f>B11+B24</f>
        <v>21076</v>
      </c>
      <c r="C10" s="93">
        <f t="shared" ref="C10:P10" si="0">C11+C24</f>
        <v>137146.40000000002</v>
      </c>
      <c r="D10" s="93">
        <f t="shared" si="0"/>
        <v>45422.5</v>
      </c>
      <c r="E10" s="93">
        <f t="shared" si="0"/>
        <v>0</v>
      </c>
      <c r="F10" s="93">
        <f t="shared" si="0"/>
        <v>0</v>
      </c>
      <c r="G10" s="93">
        <f t="shared" si="0"/>
        <v>45422.499999999985</v>
      </c>
      <c r="H10" s="93">
        <f t="shared" si="0"/>
        <v>29122.019000000004</v>
      </c>
      <c r="I10" s="93">
        <f t="shared" si="0"/>
        <v>59336.46100000001</v>
      </c>
      <c r="J10" s="93">
        <f t="shared" si="0"/>
        <v>70972.678</v>
      </c>
      <c r="K10" s="93">
        <f t="shared" si="0"/>
        <v>73968.895999999993</v>
      </c>
      <c r="L10" s="93">
        <f t="shared" si="0"/>
        <v>99466.277999999991</v>
      </c>
      <c r="M10" s="93">
        <f t="shared" si="0"/>
        <v>86444.20199999999</v>
      </c>
      <c r="N10" s="93">
        <f t="shared" si="0"/>
        <v>107263.349</v>
      </c>
      <c r="O10" s="93">
        <f t="shared" si="0"/>
        <v>109323.51249999998</v>
      </c>
      <c r="P10" s="93">
        <f t="shared" si="0"/>
        <v>134943.6</v>
      </c>
      <c r="Q10" s="93">
        <f t="shared" ref="Q10" si="1">Q11+Q24</f>
        <v>157247.699976</v>
      </c>
      <c r="R10" s="93">
        <v>142004.79576099999</v>
      </c>
      <c r="S10" s="50"/>
      <c r="BR10" s="94" t="e">
        <f>SOMME</f>
        <v>#NAME?</v>
      </c>
    </row>
    <row r="11" spans="1:70" s="94" customFormat="1" x14ac:dyDescent="0.25">
      <c r="A11" s="57" t="s">
        <v>1</v>
      </c>
      <c r="B11" s="93">
        <f>SUM(B12:B23)</f>
        <v>18922</v>
      </c>
      <c r="C11" s="93">
        <f t="shared" ref="C11:P11" si="2">SUM(C12:C23)</f>
        <v>133569.70000000001</v>
      </c>
      <c r="D11" s="93">
        <f t="shared" si="2"/>
        <v>38740.799999999996</v>
      </c>
      <c r="E11" s="93">
        <f t="shared" si="2"/>
        <v>0</v>
      </c>
      <c r="F11" s="93">
        <f t="shared" si="2"/>
        <v>0</v>
      </c>
      <c r="G11" s="93">
        <f t="shared" si="2"/>
        <v>38740.799999999988</v>
      </c>
      <c r="H11" s="93">
        <f t="shared" si="2"/>
        <v>22929.198000000004</v>
      </c>
      <c r="I11" s="93">
        <f t="shared" si="2"/>
        <v>42150.157000000007</v>
      </c>
      <c r="J11" s="93">
        <f t="shared" si="2"/>
        <v>46287.03</v>
      </c>
      <c r="K11" s="93">
        <f t="shared" si="2"/>
        <v>34547.880999999994</v>
      </c>
      <c r="L11" s="93">
        <f t="shared" si="2"/>
        <v>34491.947</v>
      </c>
      <c r="M11" s="93">
        <f t="shared" si="2"/>
        <v>39022.074999999997</v>
      </c>
      <c r="N11" s="93">
        <f t="shared" si="2"/>
        <v>46016.667000000001</v>
      </c>
      <c r="O11" s="93">
        <f t="shared" si="2"/>
        <v>43590.885499999997</v>
      </c>
      <c r="P11" s="93">
        <f t="shared" si="2"/>
        <v>44382.099999999991</v>
      </c>
      <c r="Q11" s="93">
        <f t="shared" ref="Q11" si="3">SUM(Q12:Q23)</f>
        <v>78896.441205999989</v>
      </c>
      <c r="R11" s="93">
        <v>73721.187161000009</v>
      </c>
      <c r="S11" s="50"/>
    </row>
    <row r="12" spans="1:70" s="94" customFormat="1" x14ac:dyDescent="0.25">
      <c r="A12" s="61" t="s">
        <v>2</v>
      </c>
      <c r="B12" s="95">
        <v>1368</v>
      </c>
      <c r="C12" s="95">
        <v>1830.5</v>
      </c>
      <c r="D12" s="95">
        <v>1717.3</v>
      </c>
      <c r="E12" s="93" t="s">
        <v>73</v>
      </c>
      <c r="F12" s="93" t="s">
        <v>73</v>
      </c>
      <c r="G12" s="95">
        <v>1717.3</v>
      </c>
      <c r="H12" s="95">
        <v>1054.4649999999999</v>
      </c>
      <c r="I12" s="95">
        <v>4555.1629999999996</v>
      </c>
      <c r="J12" s="95">
        <v>2434.143</v>
      </c>
      <c r="K12" s="95">
        <v>2369.125</v>
      </c>
      <c r="L12" s="95">
        <v>2975.3960000000002</v>
      </c>
      <c r="M12" s="95">
        <v>3046.145</v>
      </c>
      <c r="N12" s="95">
        <v>10311.987999999999</v>
      </c>
      <c r="O12" s="95">
        <v>11388.295</v>
      </c>
      <c r="P12" s="95">
        <v>5359.0999999999995</v>
      </c>
      <c r="Q12" s="95">
        <v>41097.719700000001</v>
      </c>
      <c r="R12" s="95">
        <v>5099.7131499999996</v>
      </c>
      <c r="S12" s="50"/>
    </row>
    <row r="13" spans="1:70" s="94" customFormat="1" x14ac:dyDescent="0.25">
      <c r="A13" s="61" t="s">
        <v>3</v>
      </c>
      <c r="B13" s="95">
        <v>10555</v>
      </c>
      <c r="C13" s="95">
        <v>15463.7</v>
      </c>
      <c r="D13" s="95">
        <v>10760.299999999997</v>
      </c>
      <c r="E13" s="93" t="s">
        <v>73</v>
      </c>
      <c r="F13" s="93" t="s">
        <v>73</v>
      </c>
      <c r="G13" s="95">
        <v>10760.299999999996</v>
      </c>
      <c r="H13" s="95">
        <v>11920.933000000001</v>
      </c>
      <c r="I13" s="95">
        <v>18940.451999999997</v>
      </c>
      <c r="J13" s="95">
        <v>19192.723999999998</v>
      </c>
      <c r="K13" s="95">
        <v>15114.309000000001</v>
      </c>
      <c r="L13" s="95">
        <v>9143.0969999999998</v>
      </c>
      <c r="M13" s="95">
        <v>14182.652</v>
      </c>
      <c r="N13" s="95">
        <v>12060.206999999999</v>
      </c>
      <c r="O13" s="95">
        <v>12056.620499999999</v>
      </c>
      <c r="P13" s="95">
        <v>14338.099999999999</v>
      </c>
      <c r="Q13" s="95">
        <v>16274.429448000001</v>
      </c>
      <c r="R13" s="95">
        <v>18687.431545000003</v>
      </c>
      <c r="S13" s="50"/>
    </row>
    <row r="14" spans="1:70" s="94" customFormat="1" x14ac:dyDescent="0.25">
      <c r="A14" s="61" t="s">
        <v>4</v>
      </c>
      <c r="B14" s="95">
        <v>533</v>
      </c>
      <c r="C14" s="95">
        <v>695.1</v>
      </c>
      <c r="D14" s="95">
        <v>538</v>
      </c>
      <c r="E14" s="93" t="s">
        <v>73</v>
      </c>
      <c r="F14" s="93" t="s">
        <v>73</v>
      </c>
      <c r="G14" s="95">
        <v>538</v>
      </c>
      <c r="H14" s="95">
        <v>220.851</v>
      </c>
      <c r="I14" s="95">
        <v>1645.3739999999998</v>
      </c>
      <c r="J14" s="95">
        <v>682.83300000000008</v>
      </c>
      <c r="K14" s="95">
        <v>782.85399999999993</v>
      </c>
      <c r="L14" s="95">
        <v>644.947</v>
      </c>
      <c r="M14" s="95">
        <v>563.72899999999993</v>
      </c>
      <c r="N14" s="95">
        <v>995.10900000000004</v>
      </c>
      <c r="O14" s="95">
        <v>939.79500000000007</v>
      </c>
      <c r="P14" s="95">
        <v>1297</v>
      </c>
      <c r="Q14" s="95">
        <v>678.58392000000003</v>
      </c>
      <c r="R14" s="95">
        <v>452.03891499999997</v>
      </c>
      <c r="S14" s="50"/>
    </row>
    <row r="15" spans="1:70" s="94" customFormat="1" x14ac:dyDescent="0.25">
      <c r="A15" s="61" t="s">
        <v>5</v>
      </c>
      <c r="B15" s="95">
        <v>160</v>
      </c>
      <c r="C15" s="95">
        <v>189.6</v>
      </c>
      <c r="D15" s="95">
        <v>468.3</v>
      </c>
      <c r="E15" s="93" t="s">
        <v>73</v>
      </c>
      <c r="F15" s="93" t="s">
        <v>73</v>
      </c>
      <c r="G15" s="95">
        <v>468.29999999999995</v>
      </c>
      <c r="H15" s="95">
        <v>100.774</v>
      </c>
      <c r="I15" s="95">
        <v>336.322</v>
      </c>
      <c r="J15" s="95">
        <v>298.77800000000002</v>
      </c>
      <c r="K15" s="95">
        <v>157.99200000000002</v>
      </c>
      <c r="L15" s="95">
        <v>132.64400000000001</v>
      </c>
      <c r="M15" s="95">
        <v>263.762</v>
      </c>
      <c r="N15" s="95">
        <v>97.552999999999997</v>
      </c>
      <c r="O15" s="95">
        <v>123.833</v>
      </c>
      <c r="P15" s="95">
        <v>222</v>
      </c>
      <c r="Q15" s="95">
        <v>226.57218999999998</v>
      </c>
      <c r="R15" s="95">
        <v>147.90541100000002</v>
      </c>
      <c r="S15" s="50"/>
    </row>
    <row r="16" spans="1:70" s="94" customFormat="1" x14ac:dyDescent="0.25">
      <c r="A16" s="61" t="s">
        <v>6</v>
      </c>
      <c r="B16" s="95">
        <v>2302</v>
      </c>
      <c r="C16" s="95">
        <v>6681.7</v>
      </c>
      <c r="D16" s="95">
        <v>11299.7</v>
      </c>
      <c r="E16" s="93" t="s">
        <v>73</v>
      </c>
      <c r="F16" s="93" t="s">
        <v>73</v>
      </c>
      <c r="G16" s="95">
        <v>11299.7</v>
      </c>
      <c r="H16" s="95">
        <v>2418.59</v>
      </c>
      <c r="I16" s="95">
        <v>4723.4690000000001</v>
      </c>
      <c r="J16" s="95">
        <v>7285.1769999999997</v>
      </c>
      <c r="K16" s="95">
        <v>3268.8010000000004</v>
      </c>
      <c r="L16" s="95">
        <v>8129.6840000000002</v>
      </c>
      <c r="M16" s="95">
        <v>9713.8960000000006</v>
      </c>
      <c r="N16" s="95">
        <v>7651.0829999999996</v>
      </c>
      <c r="O16" s="95">
        <v>7852.7189999999991</v>
      </c>
      <c r="P16" s="95">
        <v>7223.5</v>
      </c>
      <c r="Q16" s="95">
        <v>5144.2646580000001</v>
      </c>
      <c r="R16" s="95">
        <v>7693.5942069999992</v>
      </c>
      <c r="S16" s="50"/>
    </row>
    <row r="17" spans="1:19" s="94" customFormat="1" x14ac:dyDescent="0.25">
      <c r="A17" s="61" t="s">
        <v>7</v>
      </c>
      <c r="B17" s="95">
        <v>36</v>
      </c>
      <c r="C17" s="95">
        <v>169.1</v>
      </c>
      <c r="D17" s="95">
        <v>35.799999999999997</v>
      </c>
      <c r="E17" s="93" t="s">
        <v>73</v>
      </c>
      <c r="F17" s="93" t="s">
        <v>73</v>
      </c>
      <c r="G17" s="95">
        <v>35.799999999999997</v>
      </c>
      <c r="H17" s="95">
        <v>22.844999999999999</v>
      </c>
      <c r="I17" s="95">
        <v>24.756999999999998</v>
      </c>
      <c r="J17" s="95">
        <v>30.64</v>
      </c>
      <c r="K17" s="95">
        <v>71.903999999999996</v>
      </c>
      <c r="L17" s="95">
        <v>5.1470000000000002</v>
      </c>
      <c r="M17" s="95">
        <v>57.838000000000008</v>
      </c>
      <c r="N17" s="95">
        <v>60.306000000000004</v>
      </c>
      <c r="O17" s="95">
        <v>105.19800000000001</v>
      </c>
      <c r="P17" s="95">
        <v>56.7</v>
      </c>
      <c r="Q17" s="95">
        <v>50.003</v>
      </c>
      <c r="R17" s="95">
        <v>78.410499999999999</v>
      </c>
      <c r="S17" s="50"/>
    </row>
    <row r="18" spans="1:19" s="94" customFormat="1" x14ac:dyDescent="0.25">
      <c r="A18" s="61" t="s">
        <v>8</v>
      </c>
      <c r="B18" s="95">
        <v>22</v>
      </c>
      <c r="C18" s="95">
        <v>2.6</v>
      </c>
      <c r="D18" s="95">
        <v>1.5</v>
      </c>
      <c r="E18" s="93" t="s">
        <v>73</v>
      </c>
      <c r="F18" s="93" t="s">
        <v>73</v>
      </c>
      <c r="G18" s="95">
        <v>1.5</v>
      </c>
      <c r="H18" s="95">
        <v>6.4</v>
      </c>
      <c r="I18" s="95">
        <v>20</v>
      </c>
      <c r="J18" s="95">
        <v>50.032999999999994</v>
      </c>
      <c r="K18" s="95">
        <v>13.46</v>
      </c>
      <c r="L18" s="95">
        <v>37.846000000000004</v>
      </c>
      <c r="M18" s="95">
        <v>93.74</v>
      </c>
      <c r="N18" s="95">
        <v>1.0150000000000001</v>
      </c>
      <c r="O18" s="95">
        <v>19.644000000000002</v>
      </c>
      <c r="P18" s="95">
        <v>3063</v>
      </c>
      <c r="Q18" s="95">
        <v>17.506</v>
      </c>
      <c r="R18" s="95">
        <v>35.877200000000002</v>
      </c>
      <c r="S18" s="50"/>
    </row>
    <row r="19" spans="1:19" s="94" customFormat="1" x14ac:dyDescent="0.25">
      <c r="A19" s="61" t="s">
        <v>9</v>
      </c>
      <c r="B19" s="95">
        <v>2648</v>
      </c>
      <c r="C19" s="95">
        <v>106670.8</v>
      </c>
      <c r="D19" s="95">
        <v>7429.8</v>
      </c>
      <c r="E19" s="93" t="s">
        <v>73</v>
      </c>
      <c r="F19" s="93" t="s">
        <v>73</v>
      </c>
      <c r="G19" s="95">
        <v>7429.8</v>
      </c>
      <c r="H19" s="95">
        <v>3103.1330000000003</v>
      </c>
      <c r="I19" s="95">
        <v>7245.933</v>
      </c>
      <c r="J19" s="95">
        <v>9140.4159999999993</v>
      </c>
      <c r="K19" s="95">
        <v>7623.9040000000005</v>
      </c>
      <c r="L19" s="95">
        <v>8073.1610000000001</v>
      </c>
      <c r="M19" s="95">
        <v>4881.8609999999999</v>
      </c>
      <c r="N19" s="95">
        <v>5548.7429999999995</v>
      </c>
      <c r="O19" s="95">
        <v>5270.6779999999999</v>
      </c>
      <c r="P19" s="95">
        <v>5390.2</v>
      </c>
      <c r="Q19" s="95">
        <v>3024.7312099999999</v>
      </c>
      <c r="R19" s="95">
        <v>4491.8297700000003</v>
      </c>
      <c r="S19" s="50"/>
    </row>
    <row r="20" spans="1:19" s="94" customFormat="1" x14ac:dyDescent="0.25">
      <c r="A20" s="61" t="s">
        <v>10</v>
      </c>
      <c r="B20" s="95">
        <v>1203</v>
      </c>
      <c r="C20" s="95">
        <v>850.5</v>
      </c>
      <c r="D20" s="95">
        <v>1457</v>
      </c>
      <c r="E20" s="93" t="s">
        <v>73</v>
      </c>
      <c r="F20" s="93" t="s">
        <v>73</v>
      </c>
      <c r="G20" s="95">
        <v>1456.9999999999998</v>
      </c>
      <c r="H20" s="95">
        <v>1970.0550000000003</v>
      </c>
      <c r="I20" s="95">
        <v>2342.4700000000003</v>
      </c>
      <c r="J20" s="95">
        <v>3321.2330000000002</v>
      </c>
      <c r="K20" s="95">
        <v>3794.4049999999997</v>
      </c>
      <c r="L20" s="95">
        <v>4897.2560000000003</v>
      </c>
      <c r="M20" s="95">
        <v>5753.7790000000005</v>
      </c>
      <c r="N20" s="95">
        <v>1605.0719999999999</v>
      </c>
      <c r="O20" s="95">
        <v>2335.1570000000002</v>
      </c>
      <c r="P20" s="95">
        <v>2912.7</v>
      </c>
      <c r="Q20" s="95">
        <v>2099.7376899999999</v>
      </c>
      <c r="R20" s="95">
        <v>1994.0991899999999</v>
      </c>
      <c r="S20" s="50"/>
    </row>
    <row r="21" spans="1:19" s="94" customFormat="1" x14ac:dyDescent="0.25">
      <c r="A21" s="61" t="s">
        <v>11</v>
      </c>
      <c r="B21" s="95">
        <v>0</v>
      </c>
      <c r="C21" s="95">
        <v>0</v>
      </c>
      <c r="D21" s="95">
        <v>0</v>
      </c>
      <c r="E21" s="93" t="s">
        <v>73</v>
      </c>
      <c r="F21" s="93" t="s">
        <v>73</v>
      </c>
      <c r="G21" s="95">
        <v>0</v>
      </c>
      <c r="H21" s="95">
        <v>0</v>
      </c>
      <c r="I21" s="95">
        <v>4.3</v>
      </c>
      <c r="J21" s="95">
        <v>834.15</v>
      </c>
      <c r="K21" s="95">
        <v>24.193999999999999</v>
      </c>
      <c r="L21" s="95">
        <v>7.9719999999999995</v>
      </c>
      <c r="M21" s="95">
        <v>6.5749999999999993</v>
      </c>
      <c r="N21" s="95">
        <v>30.29</v>
      </c>
      <c r="O21" s="95">
        <v>2357.799</v>
      </c>
      <c r="P21" s="95">
        <v>2571.6</v>
      </c>
      <c r="Q21" s="95">
        <v>832.09899999999993</v>
      </c>
      <c r="R21" s="95">
        <v>502.35300999999998</v>
      </c>
      <c r="S21" s="50"/>
    </row>
    <row r="22" spans="1:19" s="94" customFormat="1" x14ac:dyDescent="0.25">
      <c r="A22" s="61" t="s">
        <v>17</v>
      </c>
      <c r="B22" s="95">
        <v>23</v>
      </c>
      <c r="C22" s="95">
        <v>233</v>
      </c>
      <c r="D22" s="95">
        <v>25.1</v>
      </c>
      <c r="E22" s="93" t="s">
        <v>73</v>
      </c>
      <c r="F22" s="93" t="s">
        <v>73</v>
      </c>
      <c r="G22" s="95">
        <v>25.1</v>
      </c>
      <c r="H22" s="95">
        <v>28.11</v>
      </c>
      <c r="I22" s="95">
        <v>29.410000000000004</v>
      </c>
      <c r="J22" s="95">
        <v>38.244999999999997</v>
      </c>
      <c r="K22" s="95">
        <v>32.64</v>
      </c>
      <c r="L22" s="95">
        <v>22.506999999999998</v>
      </c>
      <c r="M22" s="95">
        <v>19.425999999999998</v>
      </c>
      <c r="N22" s="95">
        <v>2.1549999999999998</v>
      </c>
      <c r="O22" s="95">
        <v>0.217</v>
      </c>
      <c r="P22" s="95">
        <v>0</v>
      </c>
      <c r="Q22" s="95">
        <v>11.638999999999999</v>
      </c>
      <c r="R22" s="95">
        <v>2.859</v>
      </c>
      <c r="S22" s="50"/>
    </row>
    <row r="23" spans="1:19" s="94" customFormat="1" x14ac:dyDescent="0.25">
      <c r="A23" s="61" t="s">
        <v>13</v>
      </c>
      <c r="B23" s="95">
        <v>72</v>
      </c>
      <c r="C23" s="95">
        <v>783.10000000000014</v>
      </c>
      <c r="D23" s="95">
        <v>5008</v>
      </c>
      <c r="E23" s="93" t="s">
        <v>73</v>
      </c>
      <c r="F23" s="93" t="s">
        <v>73</v>
      </c>
      <c r="G23" s="95">
        <v>5008</v>
      </c>
      <c r="H23" s="95">
        <v>2083.0419999999999</v>
      </c>
      <c r="I23" s="95">
        <v>2282.5070000000001</v>
      </c>
      <c r="J23" s="95">
        <v>2978.6579999999999</v>
      </c>
      <c r="K23" s="95">
        <v>1294.2930000000001</v>
      </c>
      <c r="L23" s="95">
        <v>422.29</v>
      </c>
      <c r="M23" s="95">
        <v>438.67200000000003</v>
      </c>
      <c r="N23" s="95">
        <v>7653.1459999999997</v>
      </c>
      <c r="O23" s="95">
        <v>1140.9299999999998</v>
      </c>
      <c r="P23" s="95">
        <v>1948.2000000000003</v>
      </c>
      <c r="Q23" s="95">
        <v>9439.1553899999963</v>
      </c>
      <c r="R23" s="95">
        <v>24090.102293000004</v>
      </c>
      <c r="S23" s="50"/>
    </row>
    <row r="24" spans="1:19" s="94" customFormat="1" x14ac:dyDescent="0.25">
      <c r="A24" s="57" t="s">
        <v>14</v>
      </c>
      <c r="B24" s="93">
        <v>2154</v>
      </c>
      <c r="C24" s="93">
        <v>3576.7</v>
      </c>
      <c r="D24" s="93">
        <v>6681.7000000000007</v>
      </c>
      <c r="E24" s="93">
        <v>0</v>
      </c>
      <c r="F24" s="93">
        <v>0</v>
      </c>
      <c r="G24" s="93">
        <v>6681.7000000000007</v>
      </c>
      <c r="H24" s="93">
        <v>6192.8209999999999</v>
      </c>
      <c r="I24" s="93">
        <v>17186.304</v>
      </c>
      <c r="J24" s="93">
        <v>24685.648000000001</v>
      </c>
      <c r="K24" s="93">
        <v>39421.014999999999</v>
      </c>
      <c r="L24" s="93">
        <v>64974.330999999998</v>
      </c>
      <c r="M24" s="93">
        <v>47422.126999999993</v>
      </c>
      <c r="N24" s="93">
        <v>61246.682000000001</v>
      </c>
      <c r="O24" s="93">
        <v>65732.626999999993</v>
      </c>
      <c r="P24" s="93">
        <v>90561.500000000015</v>
      </c>
      <c r="Q24" s="93">
        <v>78351.25877</v>
      </c>
      <c r="R24" s="93">
        <v>39377.483279999993</v>
      </c>
      <c r="S24" s="50"/>
    </row>
    <row r="25" spans="1:19" s="94" customFormat="1" x14ac:dyDescent="0.25">
      <c r="A25" s="61" t="s">
        <v>15</v>
      </c>
      <c r="B25" s="95">
        <v>252</v>
      </c>
      <c r="C25" s="95">
        <v>153</v>
      </c>
      <c r="D25" s="95">
        <v>32</v>
      </c>
      <c r="E25" s="93" t="s">
        <v>73</v>
      </c>
      <c r="F25" s="93" t="s">
        <v>73</v>
      </c>
      <c r="G25" s="95">
        <v>32</v>
      </c>
      <c r="H25" s="95">
        <v>596.71699999999998</v>
      </c>
      <c r="I25" s="95">
        <v>4619.893</v>
      </c>
      <c r="J25" s="95">
        <v>6927.0510000000004</v>
      </c>
      <c r="K25" s="95">
        <v>4039.4870000000001</v>
      </c>
      <c r="L25" s="95">
        <v>3759.3119999999999</v>
      </c>
      <c r="M25" s="95">
        <v>589.87699999999995</v>
      </c>
      <c r="N25" s="95">
        <v>1475.47</v>
      </c>
      <c r="O25" s="95">
        <v>1568.799</v>
      </c>
      <c r="P25" s="95">
        <v>58.199999999999996</v>
      </c>
      <c r="Q25" s="95">
        <v>97.671299999999988</v>
      </c>
      <c r="R25" s="95">
        <v>39391.85729</v>
      </c>
      <c r="S25" s="50"/>
    </row>
    <row r="26" spans="1:19" s="94" customFormat="1" x14ac:dyDescent="0.25">
      <c r="A26" s="61" t="s">
        <v>63</v>
      </c>
      <c r="B26" s="95">
        <v>23</v>
      </c>
      <c r="C26" s="95">
        <v>4</v>
      </c>
      <c r="D26" s="95">
        <v>0</v>
      </c>
      <c r="E26" s="93" t="s">
        <v>73</v>
      </c>
      <c r="F26" s="93" t="s">
        <v>73</v>
      </c>
      <c r="G26" s="95">
        <v>0</v>
      </c>
      <c r="H26" s="95">
        <v>6.3780000000000001</v>
      </c>
      <c r="I26" s="95">
        <v>0</v>
      </c>
      <c r="J26" s="95">
        <v>276.459</v>
      </c>
      <c r="K26" s="95">
        <v>3.988</v>
      </c>
      <c r="L26" s="95">
        <v>0.32400000000000001</v>
      </c>
      <c r="M26" s="95">
        <v>2.8999999999999998E-2</v>
      </c>
      <c r="N26" s="95">
        <v>5043.9650000000001</v>
      </c>
      <c r="O26" s="95">
        <v>11301.886999999999</v>
      </c>
      <c r="P26" s="95">
        <v>8346.7999999999993</v>
      </c>
      <c r="Q26" s="95">
        <v>10060.211499999999</v>
      </c>
      <c r="R26" s="95">
        <v>5492.9916299999995</v>
      </c>
      <c r="S26" s="50"/>
    </row>
    <row r="27" spans="1:19" s="94" customFormat="1" x14ac:dyDescent="0.25">
      <c r="A27" s="61" t="s">
        <v>16</v>
      </c>
      <c r="B27" s="95">
        <v>41</v>
      </c>
      <c r="C27" s="95">
        <v>978.7</v>
      </c>
      <c r="D27" s="95">
        <v>2286.8000000000002</v>
      </c>
      <c r="E27" s="93" t="s">
        <v>73</v>
      </c>
      <c r="F27" s="93" t="s">
        <v>73</v>
      </c>
      <c r="G27" s="95">
        <v>2286.8000000000002</v>
      </c>
      <c r="H27" s="95">
        <v>2082</v>
      </c>
      <c r="I27" s="95">
        <v>450.2</v>
      </c>
      <c r="J27" s="95">
        <v>1159.502</v>
      </c>
      <c r="K27" s="95">
        <v>6983.1110000000008</v>
      </c>
      <c r="L27" s="95">
        <v>42641.061000000002</v>
      </c>
      <c r="M27" s="95">
        <v>29600.337</v>
      </c>
      <c r="N27" s="95">
        <v>17037.857</v>
      </c>
      <c r="O27" s="95">
        <v>48517.145999999993</v>
      </c>
      <c r="P27" s="95">
        <v>77933.200000000012</v>
      </c>
      <c r="Q27" s="95">
        <v>50085.851000000002</v>
      </c>
      <c r="R27" s="95">
        <v>16210.72379</v>
      </c>
      <c r="S27" s="50"/>
    </row>
    <row r="28" spans="1:19" s="94" customFormat="1" x14ac:dyDescent="0.25">
      <c r="A28" s="61" t="s">
        <v>12</v>
      </c>
      <c r="B28" s="95">
        <v>720</v>
      </c>
      <c r="C28" s="95">
        <v>944.5</v>
      </c>
      <c r="D28" s="95">
        <v>3112.9</v>
      </c>
      <c r="E28" s="93" t="s">
        <v>73</v>
      </c>
      <c r="F28" s="93" t="s">
        <v>73</v>
      </c>
      <c r="G28" s="95">
        <v>3112.9</v>
      </c>
      <c r="H28" s="95">
        <v>1362.5389999999998</v>
      </c>
      <c r="I28" s="95">
        <v>6745.3200000000006</v>
      </c>
      <c r="J28" s="95">
        <v>2237.23</v>
      </c>
      <c r="K28" s="95">
        <v>8254.134</v>
      </c>
      <c r="L28" s="95">
        <v>5236.7739999999994</v>
      </c>
      <c r="M28" s="95">
        <v>3826.8090000000002</v>
      </c>
      <c r="N28" s="95">
        <v>37059.767999999996</v>
      </c>
      <c r="O28" s="95">
        <v>4242.8910000000005</v>
      </c>
      <c r="P28" s="95">
        <v>2892.6</v>
      </c>
      <c r="Q28" s="95">
        <v>17753.642599999992</v>
      </c>
      <c r="R28" s="95">
        <v>41531.96918</v>
      </c>
      <c r="S28" s="50"/>
    </row>
    <row r="29" spans="1:19" s="94" customFormat="1" x14ac:dyDescent="0.25">
      <c r="A29" s="61" t="s">
        <v>18</v>
      </c>
      <c r="B29" s="95">
        <v>1118</v>
      </c>
      <c r="C29" s="95">
        <v>1496.5</v>
      </c>
      <c r="D29" s="95">
        <v>1250</v>
      </c>
      <c r="E29" s="93" t="s">
        <v>73</v>
      </c>
      <c r="F29" s="93" t="s">
        <v>73</v>
      </c>
      <c r="G29" s="95">
        <v>1250</v>
      </c>
      <c r="H29" s="95">
        <v>2145.1869999999999</v>
      </c>
      <c r="I29" s="95">
        <v>5370.8909999999996</v>
      </c>
      <c r="J29" s="95">
        <v>14085.405999999999</v>
      </c>
      <c r="K29" s="95">
        <v>20140.294999999998</v>
      </c>
      <c r="L29" s="95">
        <v>13336.86</v>
      </c>
      <c r="M29" s="95">
        <v>13405.075000000001</v>
      </c>
      <c r="N29" s="95">
        <v>629.62199999999996</v>
      </c>
      <c r="O29" s="95">
        <v>101.904</v>
      </c>
      <c r="P29" s="95">
        <v>1330.7</v>
      </c>
      <c r="Q29" s="95">
        <v>353.88236999999992</v>
      </c>
      <c r="R29" s="95">
        <v>5007.165</v>
      </c>
      <c r="S29" s="50"/>
    </row>
    <row r="30" spans="1:19" s="94" customFormat="1" x14ac:dyDescent="0.25">
      <c r="A30" s="57" t="s">
        <v>19</v>
      </c>
      <c r="B30" s="93">
        <v>23566</v>
      </c>
      <c r="C30" s="93">
        <v>39422</v>
      </c>
      <c r="D30" s="93">
        <v>111823.99999999999</v>
      </c>
      <c r="E30" s="93" t="s">
        <v>73</v>
      </c>
      <c r="F30" s="93" t="s">
        <v>73</v>
      </c>
      <c r="G30" s="93">
        <v>111824.00000000001</v>
      </c>
      <c r="H30" s="93">
        <v>153857.23607506702</v>
      </c>
      <c r="I30" s="93">
        <v>189623.36299999992</v>
      </c>
      <c r="J30" s="93">
        <v>178089.16999999998</v>
      </c>
      <c r="K30" s="93">
        <v>254167.633042</v>
      </c>
      <c r="L30" s="93">
        <v>249361.70799999998</v>
      </c>
      <c r="M30" s="93">
        <v>323627.44679560547</v>
      </c>
      <c r="N30" s="93">
        <v>250149.77500000002</v>
      </c>
      <c r="O30" s="93">
        <v>320416.38150000002</v>
      </c>
      <c r="P30" s="93">
        <v>417494.69999999995</v>
      </c>
      <c r="Q30" s="93">
        <v>411464.376927</v>
      </c>
      <c r="R30" s="93">
        <v>435571.36808900005</v>
      </c>
      <c r="S30" s="50"/>
    </row>
    <row r="31" spans="1:19" s="94" customFormat="1" x14ac:dyDescent="0.25">
      <c r="A31" s="61" t="s">
        <v>20</v>
      </c>
      <c r="B31" s="95">
        <v>877</v>
      </c>
      <c r="C31" s="95">
        <v>12326.5</v>
      </c>
      <c r="D31" s="95">
        <v>58146.999999999993</v>
      </c>
      <c r="E31" s="93" t="s">
        <v>73</v>
      </c>
      <c r="F31" s="93" t="s">
        <v>73</v>
      </c>
      <c r="G31" s="95">
        <v>58146.999999999993</v>
      </c>
      <c r="H31" s="95">
        <v>88701.283999999985</v>
      </c>
      <c r="I31" s="95">
        <v>80313.664999999994</v>
      </c>
      <c r="J31" s="95">
        <v>65151.109000000004</v>
      </c>
      <c r="K31" s="95">
        <v>65119.876000000004</v>
      </c>
      <c r="L31" s="95">
        <v>61231.062999999995</v>
      </c>
      <c r="M31" s="95">
        <v>80103.910999999993</v>
      </c>
      <c r="N31" s="95">
        <v>26205.360999999997</v>
      </c>
      <c r="O31" s="95">
        <v>94356.274000000005</v>
      </c>
      <c r="P31" s="95">
        <v>201137.2</v>
      </c>
      <c r="Q31" s="95">
        <v>196687.55866000001</v>
      </c>
      <c r="R31" s="95">
        <v>194016.69410600001</v>
      </c>
      <c r="S31" s="50"/>
    </row>
    <row r="32" spans="1:19" s="94" customFormat="1" x14ac:dyDescent="0.25">
      <c r="A32" s="61" t="s">
        <v>21</v>
      </c>
      <c r="B32" s="95">
        <v>679</v>
      </c>
      <c r="C32" s="95">
        <v>367.20000000000005</v>
      </c>
      <c r="D32" s="95">
        <v>40</v>
      </c>
      <c r="E32" s="93" t="s">
        <v>73</v>
      </c>
      <c r="F32" s="93" t="s">
        <v>73</v>
      </c>
      <c r="G32" s="95">
        <v>40</v>
      </c>
      <c r="H32" s="95">
        <v>75.02000000000001</v>
      </c>
      <c r="I32" s="95">
        <v>17.728000000000002</v>
      </c>
      <c r="J32" s="95">
        <v>10.7</v>
      </c>
      <c r="K32" s="95">
        <v>20.507000000000001</v>
      </c>
      <c r="L32" s="95">
        <v>65.621000000000009</v>
      </c>
      <c r="M32" s="95">
        <v>90.618999999999986</v>
      </c>
      <c r="N32" s="95">
        <v>74.83</v>
      </c>
      <c r="O32" s="95">
        <v>218.65200000000004</v>
      </c>
      <c r="P32" s="95">
        <v>260.10000000000002</v>
      </c>
      <c r="Q32" s="95">
        <v>294.11913000000004</v>
      </c>
      <c r="R32" s="95">
        <v>275.92565999999999</v>
      </c>
      <c r="S32" s="50"/>
    </row>
    <row r="33" spans="1:19" s="94" customFormat="1" x14ac:dyDescent="0.25">
      <c r="A33" s="61" t="s">
        <v>22</v>
      </c>
      <c r="B33" s="95">
        <v>97</v>
      </c>
      <c r="C33" s="95">
        <v>38.9</v>
      </c>
      <c r="D33" s="95">
        <v>52</v>
      </c>
      <c r="E33" s="93" t="s">
        <v>73</v>
      </c>
      <c r="F33" s="93" t="s">
        <v>73</v>
      </c>
      <c r="G33" s="95">
        <v>52.000000000000007</v>
      </c>
      <c r="H33" s="95">
        <v>172.52499999999998</v>
      </c>
      <c r="I33" s="95">
        <v>32.26</v>
      </c>
      <c r="J33" s="95">
        <v>42.375</v>
      </c>
      <c r="K33" s="95">
        <v>32.741</v>
      </c>
      <c r="L33" s="95">
        <v>98.875</v>
      </c>
      <c r="M33" s="95">
        <v>4.5339999999999998</v>
      </c>
      <c r="N33" s="95">
        <v>40.649000000000001</v>
      </c>
      <c r="O33" s="95">
        <v>87.665000000000006</v>
      </c>
      <c r="P33" s="95">
        <v>45.5</v>
      </c>
      <c r="Q33" s="95">
        <v>250.02799999999996</v>
      </c>
      <c r="R33" s="95">
        <v>314.99850000000004</v>
      </c>
      <c r="S33" s="50"/>
    </row>
    <row r="34" spans="1:19" s="94" customFormat="1" x14ac:dyDescent="0.25">
      <c r="A34" s="61" t="s">
        <v>23</v>
      </c>
      <c r="B34" s="95">
        <v>250</v>
      </c>
      <c r="C34" s="95">
        <v>181.3</v>
      </c>
      <c r="D34" s="95">
        <v>189</v>
      </c>
      <c r="E34" s="93" t="s">
        <v>73</v>
      </c>
      <c r="F34" s="93" t="s">
        <v>73</v>
      </c>
      <c r="G34" s="95">
        <v>189</v>
      </c>
      <c r="H34" s="95">
        <v>266.57</v>
      </c>
      <c r="I34" s="95">
        <v>257.66300000000001</v>
      </c>
      <c r="J34" s="95">
        <v>251.267</v>
      </c>
      <c r="K34" s="95">
        <v>485.92099999999999</v>
      </c>
      <c r="L34" s="95">
        <v>331.02500000000003</v>
      </c>
      <c r="M34" s="95">
        <v>521.88800000000003</v>
      </c>
      <c r="N34" s="95">
        <v>434.76900000000001</v>
      </c>
      <c r="O34" s="95">
        <v>406.17700000000002</v>
      </c>
      <c r="P34" s="95">
        <v>592.29999999999995</v>
      </c>
      <c r="Q34" s="95">
        <v>397.87180000000001</v>
      </c>
      <c r="R34" s="95">
        <v>646.16701</v>
      </c>
      <c r="S34" s="50"/>
    </row>
    <row r="35" spans="1:19" s="94" customFormat="1" x14ac:dyDescent="0.25">
      <c r="A35" s="61" t="s">
        <v>25</v>
      </c>
      <c r="B35" s="95">
        <v>0</v>
      </c>
      <c r="C35" s="95">
        <v>0</v>
      </c>
      <c r="D35" s="95">
        <v>0</v>
      </c>
      <c r="E35" s="93" t="s">
        <v>73</v>
      </c>
      <c r="F35" s="93" t="s">
        <v>73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53020.153000000006</v>
      </c>
      <c r="O35" s="95">
        <v>48475.715499999998</v>
      </c>
      <c r="P35" s="95">
        <v>81122.799999999988</v>
      </c>
      <c r="Q35" s="95">
        <v>66644.752823000003</v>
      </c>
      <c r="R35" s="95">
        <v>68142.462379000004</v>
      </c>
      <c r="S35" s="50"/>
    </row>
    <row r="36" spans="1:19" s="94" customFormat="1" x14ac:dyDescent="0.25">
      <c r="A36" s="61" t="s">
        <v>24</v>
      </c>
      <c r="B36" s="95">
        <v>0</v>
      </c>
      <c r="C36" s="95">
        <v>448.90000000000003</v>
      </c>
      <c r="D36" s="95">
        <v>322</v>
      </c>
      <c r="E36" s="93" t="s">
        <v>73</v>
      </c>
      <c r="F36" s="93" t="s">
        <v>73</v>
      </c>
      <c r="G36" s="95">
        <v>322</v>
      </c>
      <c r="H36" s="95">
        <v>64.180999999999997</v>
      </c>
      <c r="I36" s="95">
        <v>136.512</v>
      </c>
      <c r="J36" s="95">
        <v>121.571</v>
      </c>
      <c r="K36" s="95">
        <v>103.29</v>
      </c>
      <c r="L36" s="95">
        <v>123.65400000000001</v>
      </c>
      <c r="M36" s="95">
        <v>169.88499999999999</v>
      </c>
      <c r="N36" s="95">
        <v>273.197</v>
      </c>
      <c r="O36" s="95">
        <v>2777.7830000000004</v>
      </c>
      <c r="P36" s="95">
        <v>103.6</v>
      </c>
      <c r="Q36" s="95">
        <v>234.43002999999999</v>
      </c>
      <c r="R36" s="95">
        <v>495.40186</v>
      </c>
      <c r="S36" s="50"/>
    </row>
    <row r="37" spans="1:19" s="94" customFormat="1" x14ac:dyDescent="0.25">
      <c r="A37" s="61" t="s">
        <v>26</v>
      </c>
      <c r="B37" s="95">
        <v>1353</v>
      </c>
      <c r="C37" s="95">
        <v>39</v>
      </c>
      <c r="D37" s="95">
        <v>119</v>
      </c>
      <c r="E37" s="93" t="s">
        <v>73</v>
      </c>
      <c r="F37" s="93" t="s">
        <v>73</v>
      </c>
      <c r="G37" s="95">
        <v>119</v>
      </c>
      <c r="H37" s="95">
        <v>52.32</v>
      </c>
      <c r="I37" s="95">
        <v>2467.3159999999998</v>
      </c>
      <c r="J37" s="95">
        <v>770.69100000000003</v>
      </c>
      <c r="K37" s="95">
        <v>506.4</v>
      </c>
      <c r="L37" s="95">
        <v>167.62800000000001</v>
      </c>
      <c r="M37" s="95">
        <v>0</v>
      </c>
      <c r="N37" s="95">
        <v>0.1</v>
      </c>
      <c r="O37" s="95">
        <v>225.108</v>
      </c>
      <c r="P37" s="95">
        <v>551.5</v>
      </c>
      <c r="Q37" s="95">
        <v>31.81324</v>
      </c>
      <c r="R37" s="95">
        <v>108.901</v>
      </c>
      <c r="S37" s="50"/>
    </row>
    <row r="38" spans="1:19" s="94" customFormat="1" x14ac:dyDescent="0.25">
      <c r="A38" s="61" t="s">
        <v>27</v>
      </c>
      <c r="B38" s="95">
        <v>3369</v>
      </c>
      <c r="C38" s="95">
        <v>4022.5</v>
      </c>
      <c r="D38" s="95">
        <v>6723.0000000000009</v>
      </c>
      <c r="E38" s="93" t="s">
        <v>73</v>
      </c>
      <c r="F38" s="93" t="s">
        <v>73</v>
      </c>
      <c r="G38" s="95">
        <v>6723</v>
      </c>
      <c r="H38" s="95">
        <v>12616.092000000001</v>
      </c>
      <c r="I38" s="95">
        <v>8467.4069999999992</v>
      </c>
      <c r="J38" s="95">
        <v>4473.1559999999999</v>
      </c>
      <c r="K38" s="95">
        <v>7191.4299999999994</v>
      </c>
      <c r="L38" s="95">
        <v>4662.933</v>
      </c>
      <c r="M38" s="95">
        <v>5091.1149999999998</v>
      </c>
      <c r="N38" s="95">
        <v>4626.08</v>
      </c>
      <c r="O38" s="95">
        <v>5891.3550000000014</v>
      </c>
      <c r="P38" s="95">
        <v>13825.5</v>
      </c>
      <c r="Q38" s="95">
        <v>13769.238439999999</v>
      </c>
      <c r="R38" s="95">
        <v>14731.385124</v>
      </c>
      <c r="S38" s="50"/>
    </row>
    <row r="39" spans="1:19" s="94" customFormat="1" x14ac:dyDescent="0.25">
      <c r="A39" s="61" t="s">
        <v>28</v>
      </c>
      <c r="B39" s="95">
        <v>22</v>
      </c>
      <c r="C39" s="95">
        <v>0.60000000000000009</v>
      </c>
      <c r="D39" s="95">
        <v>7457</v>
      </c>
      <c r="E39" s="93" t="s">
        <v>73</v>
      </c>
      <c r="F39" s="93" t="s">
        <v>73</v>
      </c>
      <c r="G39" s="95">
        <v>7457.0000000000009</v>
      </c>
      <c r="H39" s="95">
        <v>132</v>
      </c>
      <c r="I39" s="95">
        <v>12224.87</v>
      </c>
      <c r="J39" s="95">
        <v>6244.0250000000005</v>
      </c>
      <c r="K39" s="95">
        <v>399.30200000000002</v>
      </c>
      <c r="L39" s="95">
        <v>500.13700000000006</v>
      </c>
      <c r="M39" s="95">
        <v>928.29500000000007</v>
      </c>
      <c r="N39" s="95">
        <v>1314.393</v>
      </c>
      <c r="O39" s="95">
        <v>7598.1769999999997</v>
      </c>
      <c r="P39" s="95">
        <v>5455.9</v>
      </c>
      <c r="Q39" s="95">
        <v>4497.0189999999993</v>
      </c>
      <c r="R39" s="95">
        <v>2167.4976000000001</v>
      </c>
      <c r="S39" s="50"/>
    </row>
    <row r="40" spans="1:19" s="94" customFormat="1" x14ac:dyDescent="0.25">
      <c r="A40" s="61" t="s">
        <v>29</v>
      </c>
      <c r="B40" s="95">
        <v>4748</v>
      </c>
      <c r="C40" s="95">
        <v>7047.4</v>
      </c>
      <c r="D40" s="95">
        <v>12308</v>
      </c>
      <c r="E40" s="93" t="s">
        <v>73</v>
      </c>
      <c r="F40" s="93" t="s">
        <v>73</v>
      </c>
      <c r="G40" s="95">
        <v>12308</v>
      </c>
      <c r="H40" s="95">
        <v>21455.968000000001</v>
      </c>
      <c r="I40" s="95">
        <v>30430.569000000003</v>
      </c>
      <c r="J40" s="95">
        <v>47785.574999999997</v>
      </c>
      <c r="K40" s="95">
        <v>48933.331999999995</v>
      </c>
      <c r="L40" s="95">
        <v>76964.187000000005</v>
      </c>
      <c r="M40" s="95">
        <v>58305.962</v>
      </c>
      <c r="N40" s="95">
        <v>70211.712</v>
      </c>
      <c r="O40" s="95">
        <v>69335.748000000007</v>
      </c>
      <c r="P40" s="95">
        <v>63772.7</v>
      </c>
      <c r="Q40" s="95">
        <v>79224.716390000001</v>
      </c>
      <c r="R40" s="95">
        <v>84629.680779999995</v>
      </c>
      <c r="S40" s="50"/>
    </row>
    <row r="41" spans="1:19" s="94" customFormat="1" x14ac:dyDescent="0.25">
      <c r="A41" s="61" t="s">
        <v>30</v>
      </c>
      <c r="B41" s="95">
        <v>14</v>
      </c>
      <c r="C41" s="95">
        <v>49.7</v>
      </c>
      <c r="D41" s="95">
        <v>0</v>
      </c>
      <c r="E41" s="93" t="s">
        <v>73</v>
      </c>
      <c r="F41" s="93" t="s">
        <v>73</v>
      </c>
      <c r="G41" s="95">
        <v>0</v>
      </c>
      <c r="H41" s="95">
        <v>15.713999999999999</v>
      </c>
      <c r="I41" s="95">
        <v>97.322000000000003</v>
      </c>
      <c r="J41" s="95">
        <v>69.559999999999988</v>
      </c>
      <c r="K41" s="95">
        <v>26.125</v>
      </c>
      <c r="L41" s="95">
        <v>109.34299999999999</v>
      </c>
      <c r="M41" s="95">
        <v>28.229999999999997</v>
      </c>
      <c r="N41" s="95">
        <v>19.754999999999999</v>
      </c>
      <c r="O41" s="95">
        <v>446.07900000000001</v>
      </c>
      <c r="P41" s="95">
        <v>666.9</v>
      </c>
      <c r="Q41" s="95">
        <v>25.223999999999997</v>
      </c>
      <c r="R41" s="95">
        <v>5.5390799999999993</v>
      </c>
      <c r="S41" s="50"/>
    </row>
    <row r="42" spans="1:19" s="94" customFormat="1" x14ac:dyDescent="0.25">
      <c r="A42" s="61" t="s">
        <v>31</v>
      </c>
      <c r="B42" s="95">
        <v>3319</v>
      </c>
      <c r="C42" s="95">
        <v>3660.2999999999997</v>
      </c>
      <c r="D42" s="95">
        <v>6238</v>
      </c>
      <c r="E42" s="93" t="s">
        <v>73</v>
      </c>
      <c r="F42" s="93" t="s">
        <v>73</v>
      </c>
      <c r="G42" s="95">
        <v>6238</v>
      </c>
      <c r="H42" s="95">
        <v>8128.2189999999991</v>
      </c>
      <c r="I42" s="95">
        <v>20848.644</v>
      </c>
      <c r="J42" s="95">
        <v>29244.311000000002</v>
      </c>
      <c r="K42" s="95">
        <v>41629.065999999999</v>
      </c>
      <c r="L42" s="95">
        <v>48066.987000000001</v>
      </c>
      <c r="M42" s="95">
        <v>99559.889795605486</v>
      </c>
      <c r="N42" s="95">
        <v>88867.902999999991</v>
      </c>
      <c r="O42" s="95">
        <v>79846.600000000006</v>
      </c>
      <c r="P42" s="95">
        <v>25931.4</v>
      </c>
      <c r="Q42" s="95">
        <v>30828.255426000003</v>
      </c>
      <c r="R42" s="95">
        <v>47833.263391</v>
      </c>
      <c r="S42" s="50"/>
    </row>
    <row r="43" spans="1:19" s="94" customFormat="1" x14ac:dyDescent="0.25">
      <c r="A43" s="61" t="s">
        <v>32</v>
      </c>
      <c r="B43" s="95">
        <v>8838</v>
      </c>
      <c r="C43" s="95">
        <v>11239.7</v>
      </c>
      <c r="D43" s="95">
        <v>20229</v>
      </c>
      <c r="E43" s="93" t="s">
        <v>73</v>
      </c>
      <c r="F43" s="93" t="s">
        <v>73</v>
      </c>
      <c r="G43" s="95">
        <v>20229.000000000004</v>
      </c>
      <c r="H43" s="95">
        <v>22177.343075067034</v>
      </c>
      <c r="I43" s="95">
        <v>34329.406999999919</v>
      </c>
      <c r="J43" s="95">
        <v>23924.829999999991</v>
      </c>
      <c r="K43" s="95">
        <v>89719.643042000011</v>
      </c>
      <c r="L43" s="95">
        <v>57040.254999999997</v>
      </c>
      <c r="M43" s="95">
        <v>78823.118000000002</v>
      </c>
      <c r="N43" s="95">
        <v>5060.8729999999996</v>
      </c>
      <c r="O43" s="95">
        <v>10751.047999999999</v>
      </c>
      <c r="P43" s="95">
        <v>24029.5</v>
      </c>
      <c r="Q43" s="95">
        <v>18579.349987999994</v>
      </c>
      <c r="R43" s="95">
        <v>22203.451599</v>
      </c>
      <c r="S43" s="50"/>
    </row>
    <row r="44" spans="1:19" s="94" customFormat="1" x14ac:dyDescent="0.25">
      <c r="A44" s="57" t="s">
        <v>33</v>
      </c>
      <c r="B44" s="93">
        <v>179191</v>
      </c>
      <c r="C44" s="93">
        <v>171564.59999999998</v>
      </c>
      <c r="D44" s="93">
        <v>145929.99999999997</v>
      </c>
      <c r="E44" s="93" t="s">
        <v>73</v>
      </c>
      <c r="F44" s="93" t="s">
        <v>73</v>
      </c>
      <c r="G44" s="93">
        <v>145930</v>
      </c>
      <c r="H44" s="93">
        <v>303762.09000000003</v>
      </c>
      <c r="I44" s="93">
        <v>403857.73800000001</v>
      </c>
      <c r="J44" s="93">
        <v>420779.14400000003</v>
      </c>
      <c r="K44" s="93">
        <v>456630.42795800004</v>
      </c>
      <c r="L44" s="93">
        <v>430424.00261803734</v>
      </c>
      <c r="M44" s="93">
        <v>349300.66099999996</v>
      </c>
      <c r="N44" s="93">
        <v>340884.55099999998</v>
      </c>
      <c r="O44" s="93">
        <v>366103.70431999996</v>
      </c>
      <c r="P44" s="93">
        <v>410038.19999999995</v>
      </c>
      <c r="Q44" s="93">
        <v>548194.67321533337</v>
      </c>
      <c r="R44" s="93">
        <v>579513.83304614294</v>
      </c>
      <c r="S44" s="50"/>
    </row>
    <row r="45" spans="1:19" s="94" customFormat="1" x14ac:dyDescent="0.25">
      <c r="A45" s="61" t="s">
        <v>34</v>
      </c>
      <c r="B45" s="95">
        <v>3547</v>
      </c>
      <c r="C45" s="95">
        <v>12951.2</v>
      </c>
      <c r="D45" s="95">
        <v>5446</v>
      </c>
      <c r="E45" s="93" t="s">
        <v>73</v>
      </c>
      <c r="F45" s="93" t="s">
        <v>73</v>
      </c>
      <c r="G45" s="95">
        <v>5445.9999999999982</v>
      </c>
      <c r="H45" s="95">
        <v>5244.0259999999998</v>
      </c>
      <c r="I45" s="95">
        <v>12566.423999999999</v>
      </c>
      <c r="J45" s="95">
        <v>18794.195</v>
      </c>
      <c r="K45" s="95">
        <v>15092.476000000002</v>
      </c>
      <c r="L45" s="95">
        <v>20089.370999999999</v>
      </c>
      <c r="M45" s="95">
        <v>31590.343000000001</v>
      </c>
      <c r="N45" s="95">
        <v>15292.819</v>
      </c>
      <c r="O45" s="95">
        <v>7856.0403199999992</v>
      </c>
      <c r="P45" s="95">
        <v>6019</v>
      </c>
      <c r="Q45" s="95">
        <v>13755.097300000001</v>
      </c>
      <c r="R45" s="95">
        <v>7404.5538740000002</v>
      </c>
      <c r="S45" s="50"/>
    </row>
    <row r="46" spans="1:19" s="94" customFormat="1" x14ac:dyDescent="0.25">
      <c r="A46" s="61" t="s">
        <v>35</v>
      </c>
      <c r="B46" s="95">
        <v>0</v>
      </c>
      <c r="C46" s="95">
        <v>2.5</v>
      </c>
      <c r="D46" s="95">
        <v>18</v>
      </c>
      <c r="E46" s="93" t="s">
        <v>73</v>
      </c>
      <c r="F46" s="93" t="s">
        <v>73</v>
      </c>
      <c r="G46" s="95">
        <v>18</v>
      </c>
      <c r="H46" s="95">
        <v>118.19799999999998</v>
      </c>
      <c r="I46" s="95">
        <v>14.909000000000001</v>
      </c>
      <c r="J46" s="95">
        <v>72</v>
      </c>
      <c r="K46" s="95">
        <v>50.4</v>
      </c>
      <c r="L46" s="95">
        <v>0</v>
      </c>
      <c r="M46" s="95">
        <v>2.4319999999999999</v>
      </c>
      <c r="N46" s="95">
        <v>5.7770000000000001</v>
      </c>
      <c r="O46" s="95">
        <v>12</v>
      </c>
      <c r="P46" s="95">
        <v>1.7</v>
      </c>
      <c r="Q46" s="95">
        <v>9.2999999999999999E-2</v>
      </c>
      <c r="R46" s="95">
        <v>0</v>
      </c>
      <c r="S46" s="50"/>
    </row>
    <row r="47" spans="1:19" s="94" customFormat="1" x14ac:dyDescent="0.25">
      <c r="A47" s="124" t="s">
        <v>89</v>
      </c>
      <c r="B47" s="95"/>
      <c r="C47" s="95"/>
      <c r="D47" s="95"/>
      <c r="E47" s="93"/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>
        <v>12009.630438</v>
      </c>
      <c r="S47" s="50"/>
    </row>
    <row r="48" spans="1:19" s="94" customFormat="1" x14ac:dyDescent="0.25">
      <c r="A48" s="61" t="s">
        <v>36</v>
      </c>
      <c r="B48" s="95">
        <v>39990</v>
      </c>
      <c r="C48" s="95">
        <v>37030.400000000001</v>
      </c>
      <c r="D48" s="95">
        <v>26033</v>
      </c>
      <c r="E48" s="93" t="s">
        <v>73</v>
      </c>
      <c r="F48" s="93" t="s">
        <v>73</v>
      </c>
      <c r="G48" s="95">
        <v>26032.999999999993</v>
      </c>
      <c r="H48" s="95">
        <v>32157.710000000003</v>
      </c>
      <c r="I48" s="95">
        <v>51610.343999999997</v>
      </c>
      <c r="J48" s="95">
        <v>65404.404999999999</v>
      </c>
      <c r="K48" s="95">
        <v>57271.845000000001</v>
      </c>
      <c r="L48" s="95">
        <v>48252.604999999996</v>
      </c>
      <c r="M48" s="95">
        <v>57044.148000000001</v>
      </c>
      <c r="N48" s="95">
        <v>48359.873999999996</v>
      </c>
      <c r="O48" s="95">
        <v>38886.664000000004</v>
      </c>
      <c r="P48" s="95">
        <v>34790.699999999997</v>
      </c>
      <c r="Q48" s="95">
        <v>46853.803099999997</v>
      </c>
      <c r="R48" s="95">
        <v>33573.361300000004</v>
      </c>
      <c r="S48" s="50"/>
    </row>
    <row r="49" spans="1:19" s="94" customFormat="1" x14ac:dyDescent="0.25">
      <c r="A49" s="61" t="s">
        <v>37</v>
      </c>
      <c r="B49" s="95">
        <v>26807</v>
      </c>
      <c r="C49" s="95">
        <v>26504.3</v>
      </c>
      <c r="D49" s="95">
        <v>36057</v>
      </c>
      <c r="E49" s="93" t="s">
        <v>73</v>
      </c>
      <c r="F49" s="93" t="s">
        <v>73</v>
      </c>
      <c r="G49" s="95">
        <v>36057</v>
      </c>
      <c r="H49" s="95">
        <v>60096.297999999995</v>
      </c>
      <c r="I49" s="95">
        <v>66941.093000000008</v>
      </c>
      <c r="J49" s="95">
        <v>70643.287000000011</v>
      </c>
      <c r="K49" s="95">
        <v>95236.673999999999</v>
      </c>
      <c r="L49" s="95">
        <v>46747.334618037312</v>
      </c>
      <c r="M49" s="95">
        <v>41588.506999999998</v>
      </c>
      <c r="N49" s="95">
        <v>51544.422000000006</v>
      </c>
      <c r="O49" s="95">
        <v>42883.336000000003</v>
      </c>
      <c r="P49" s="95">
        <v>44208.1</v>
      </c>
      <c r="Q49" s="95">
        <v>36408.275792999993</v>
      </c>
      <c r="R49" s="95">
        <v>43307.867041000005</v>
      </c>
      <c r="S49" s="50"/>
    </row>
    <row r="50" spans="1:19" s="94" customFormat="1" x14ac:dyDescent="0.25">
      <c r="A50" s="61" t="s">
        <v>64</v>
      </c>
      <c r="B50" s="95">
        <v>13874</v>
      </c>
      <c r="C50" s="95">
        <v>6705.1</v>
      </c>
      <c r="D50" s="95">
        <v>3691</v>
      </c>
      <c r="E50" s="93" t="s">
        <v>73</v>
      </c>
      <c r="F50" s="93" t="s">
        <v>73</v>
      </c>
      <c r="G50" s="95">
        <v>3691</v>
      </c>
      <c r="H50" s="95">
        <v>348.99200000000002</v>
      </c>
      <c r="I50" s="95">
        <v>5184.2789999999995</v>
      </c>
      <c r="J50" s="95">
        <v>4931.5920000000006</v>
      </c>
      <c r="K50" s="95">
        <v>4088.6100000000006</v>
      </c>
      <c r="L50" s="95">
        <v>11279.876</v>
      </c>
      <c r="M50" s="95">
        <v>8891.7260000000006</v>
      </c>
      <c r="N50" s="95">
        <v>5308.8420000000006</v>
      </c>
      <c r="O50" s="95">
        <v>921.03800000000001</v>
      </c>
      <c r="P50" s="95">
        <v>6108.3</v>
      </c>
      <c r="Q50" s="95">
        <v>2396.7191050000001</v>
      </c>
      <c r="R50" s="95">
        <v>29001.3099</v>
      </c>
      <c r="S50" s="50"/>
    </row>
    <row r="51" spans="1:19" s="94" customFormat="1" x14ac:dyDescent="0.25">
      <c r="A51" s="61" t="s">
        <v>38</v>
      </c>
      <c r="B51" s="95">
        <v>2803</v>
      </c>
      <c r="C51" s="95">
        <v>1996.3999999999999</v>
      </c>
      <c r="D51" s="95">
        <v>2517</v>
      </c>
      <c r="E51" s="93" t="s">
        <v>73</v>
      </c>
      <c r="F51" s="93" t="s">
        <v>73</v>
      </c>
      <c r="G51" s="95">
        <v>2517</v>
      </c>
      <c r="H51" s="95">
        <v>9807.3040000000001</v>
      </c>
      <c r="I51" s="95">
        <v>25962.14</v>
      </c>
      <c r="J51" s="95">
        <v>45872.334999999999</v>
      </c>
      <c r="K51" s="95">
        <v>58536.857999999993</v>
      </c>
      <c r="L51" s="95">
        <v>22837.113999999998</v>
      </c>
      <c r="M51" s="95">
        <v>21821.19</v>
      </c>
      <c r="N51" s="95">
        <v>19130.315999999999</v>
      </c>
      <c r="O51" s="95">
        <v>15553.215</v>
      </c>
      <c r="P51" s="95">
        <v>6695.2000000000007</v>
      </c>
      <c r="Q51" s="95">
        <v>14338.962119999998</v>
      </c>
      <c r="R51" s="95">
        <v>1971.2084</v>
      </c>
      <c r="S51" s="50"/>
    </row>
    <row r="52" spans="1:19" s="94" customFormat="1" x14ac:dyDescent="0.25">
      <c r="A52" s="61" t="s">
        <v>39</v>
      </c>
      <c r="B52" s="95">
        <v>49368</v>
      </c>
      <c r="C52" s="95">
        <v>36587.1</v>
      </c>
      <c r="D52" s="95">
        <v>20262</v>
      </c>
      <c r="E52" s="93" t="s">
        <v>73</v>
      </c>
      <c r="F52" s="93" t="s">
        <v>73</v>
      </c>
      <c r="G52" s="95">
        <v>20262</v>
      </c>
      <c r="H52" s="95">
        <v>80645.106</v>
      </c>
      <c r="I52" s="95">
        <v>134046.21899999998</v>
      </c>
      <c r="J52" s="95">
        <v>118300.34400000001</v>
      </c>
      <c r="K52" s="95">
        <v>186717.66100000002</v>
      </c>
      <c r="L52" s="95">
        <v>255104.16</v>
      </c>
      <c r="M52" s="95">
        <v>170538.44699999999</v>
      </c>
      <c r="N52" s="95">
        <v>149881.19900000002</v>
      </c>
      <c r="O52" s="95">
        <v>163183.24300000002</v>
      </c>
      <c r="P52" s="95">
        <v>207470.40000000002</v>
      </c>
      <c r="Q52" s="95">
        <v>203526.0070873333</v>
      </c>
      <c r="R52" s="95">
        <v>284942.4477671429</v>
      </c>
      <c r="S52" s="50"/>
    </row>
    <row r="53" spans="1:19" s="94" customFormat="1" x14ac:dyDescent="0.25">
      <c r="A53" s="61" t="s">
        <v>40</v>
      </c>
      <c r="B53" s="95">
        <v>34395</v>
      </c>
      <c r="C53" s="95">
        <v>47299.7</v>
      </c>
      <c r="D53" s="95">
        <v>48277</v>
      </c>
      <c r="E53" s="93" t="s">
        <v>73</v>
      </c>
      <c r="F53" s="93" t="s">
        <v>73</v>
      </c>
      <c r="G53" s="95">
        <v>48277.000000000007</v>
      </c>
      <c r="H53" s="95">
        <v>101272.023</v>
      </c>
      <c r="I53" s="95">
        <v>92291.188000000009</v>
      </c>
      <c r="J53" s="95">
        <v>83713.775999999998</v>
      </c>
      <c r="K53" s="95">
        <v>24669.357</v>
      </c>
      <c r="L53" s="95">
        <v>13709.814000000002</v>
      </c>
      <c r="M53" s="95">
        <v>9860.8549999999996</v>
      </c>
      <c r="N53" s="95">
        <v>45974.379000000001</v>
      </c>
      <c r="O53" s="95">
        <v>85411.688999999998</v>
      </c>
      <c r="P53" s="95">
        <v>85916.299999999988</v>
      </c>
      <c r="Q53" s="95">
        <v>205471.266</v>
      </c>
      <c r="R53" s="95">
        <v>149219.067446</v>
      </c>
      <c r="S53" s="50"/>
    </row>
    <row r="54" spans="1:19" s="94" customFormat="1" x14ac:dyDescent="0.25">
      <c r="A54" s="61" t="s">
        <v>41</v>
      </c>
      <c r="B54" s="95">
        <v>401</v>
      </c>
      <c r="C54" s="95">
        <v>128.19999999999999</v>
      </c>
      <c r="D54" s="95">
        <v>204</v>
      </c>
      <c r="E54" s="93" t="s">
        <v>73</v>
      </c>
      <c r="F54" s="93" t="s">
        <v>73</v>
      </c>
      <c r="G54" s="95">
        <v>204</v>
      </c>
      <c r="H54" s="95">
        <v>72.408999999999992</v>
      </c>
      <c r="I54" s="95">
        <v>105.8</v>
      </c>
      <c r="J54" s="95">
        <v>36.091999999999999</v>
      </c>
      <c r="K54" s="95">
        <v>126.95400000000001</v>
      </c>
      <c r="L54" s="95">
        <v>75.836999999999989</v>
      </c>
      <c r="M54" s="95">
        <v>306.08599999999996</v>
      </c>
      <c r="N54" s="95">
        <v>110.4</v>
      </c>
      <c r="O54" s="95">
        <v>0.10600000000000001</v>
      </c>
      <c r="P54" s="95">
        <v>36.1</v>
      </c>
      <c r="Q54" s="95">
        <v>36.201999999999998</v>
      </c>
      <c r="R54" s="95">
        <v>18.777000000000001</v>
      </c>
      <c r="S54" s="50"/>
    </row>
    <row r="55" spans="1:19" s="94" customFormat="1" x14ac:dyDescent="0.25">
      <c r="A55" s="61" t="s">
        <v>42</v>
      </c>
      <c r="B55" s="95">
        <v>8006</v>
      </c>
      <c r="C55" s="95">
        <v>2359.6999999999998</v>
      </c>
      <c r="D55" s="95">
        <v>3425</v>
      </c>
      <c r="E55" s="93" t="s">
        <v>73</v>
      </c>
      <c r="F55" s="93" t="s">
        <v>73</v>
      </c>
      <c r="G55" s="95">
        <v>3425</v>
      </c>
      <c r="H55" s="95">
        <v>14000.024000000001</v>
      </c>
      <c r="I55" s="95">
        <v>15135.342000000001</v>
      </c>
      <c r="J55" s="95">
        <v>13011.117999999999</v>
      </c>
      <c r="K55" s="95">
        <v>14839.592958000003</v>
      </c>
      <c r="L55" s="95">
        <v>12327.891</v>
      </c>
      <c r="M55" s="95">
        <v>7656.9270000000006</v>
      </c>
      <c r="N55" s="95">
        <v>5276.5230000000001</v>
      </c>
      <c r="O55" s="95">
        <v>11396.373</v>
      </c>
      <c r="P55" s="95">
        <v>18792.2</v>
      </c>
      <c r="Q55" s="95">
        <v>25408.24771</v>
      </c>
      <c r="R55" s="95">
        <v>18065.609880000004</v>
      </c>
      <c r="S55" s="50"/>
    </row>
    <row r="56" spans="1:19" s="94" customFormat="1" x14ac:dyDescent="0.25">
      <c r="A56" s="57" t="s">
        <v>43</v>
      </c>
      <c r="B56" s="93">
        <v>4133</v>
      </c>
      <c r="C56" s="93">
        <v>5829.1020000000317</v>
      </c>
      <c r="D56" s="93">
        <v>5521.8000000000011</v>
      </c>
      <c r="E56" s="93" t="s">
        <v>73</v>
      </c>
      <c r="F56" s="93" t="s">
        <v>73</v>
      </c>
      <c r="G56" s="93">
        <v>5521.7999999999993</v>
      </c>
      <c r="H56" s="93">
        <v>7621.6</v>
      </c>
      <c r="I56" s="93">
        <v>27668.428</v>
      </c>
      <c r="J56" s="93">
        <v>33835.184999999998</v>
      </c>
      <c r="K56" s="93">
        <v>13667.184999999999</v>
      </c>
      <c r="L56" s="93">
        <v>14695.957999999999</v>
      </c>
      <c r="M56" s="93">
        <v>15352.35</v>
      </c>
      <c r="N56" s="93">
        <v>9721.7259999999987</v>
      </c>
      <c r="O56" s="93">
        <v>26360.503999999997</v>
      </c>
      <c r="P56" s="93">
        <v>13773.800000000001</v>
      </c>
      <c r="Q56" s="93">
        <v>26583.078889999997</v>
      </c>
      <c r="R56" s="93">
        <v>18295.502023999998</v>
      </c>
      <c r="S56" s="50"/>
    </row>
    <row r="57" spans="1:19" s="94" customFormat="1" x14ac:dyDescent="0.25">
      <c r="A57" s="61" t="s">
        <v>66</v>
      </c>
      <c r="B57" s="95">
        <v>925</v>
      </c>
      <c r="C57" s="95">
        <v>1158.5</v>
      </c>
      <c r="D57" s="95">
        <v>694.2</v>
      </c>
      <c r="E57" s="93" t="s">
        <v>73</v>
      </c>
      <c r="F57" s="93" t="s">
        <v>73</v>
      </c>
      <c r="G57" s="95">
        <v>694.19999999999982</v>
      </c>
      <c r="H57" s="95">
        <v>5981.1980000000003</v>
      </c>
      <c r="I57" s="95">
        <v>19041.925999999999</v>
      </c>
      <c r="J57" s="95">
        <v>19722.081999999999</v>
      </c>
      <c r="K57" s="95">
        <v>8528.8919999999998</v>
      </c>
      <c r="L57" s="95">
        <v>2415.8509999999997</v>
      </c>
      <c r="M57" s="95">
        <v>4458.402</v>
      </c>
      <c r="N57" s="95">
        <v>6420.357</v>
      </c>
      <c r="O57" s="95">
        <v>8787.5450000000001</v>
      </c>
      <c r="P57" s="95">
        <v>6187.7999999999993</v>
      </c>
      <c r="Q57" s="95">
        <v>18887.295620000004</v>
      </c>
      <c r="R57" s="95">
        <v>10792.432724</v>
      </c>
      <c r="S57" s="50"/>
    </row>
    <row r="58" spans="1:19" s="94" customFormat="1" x14ac:dyDescent="0.25">
      <c r="A58" s="61" t="s">
        <v>67</v>
      </c>
      <c r="B58" s="95">
        <v>2955</v>
      </c>
      <c r="C58" s="95">
        <v>2904.552000000032</v>
      </c>
      <c r="D58" s="95">
        <v>4010.6</v>
      </c>
      <c r="E58" s="93" t="s">
        <v>73</v>
      </c>
      <c r="F58" s="93" t="s">
        <v>73</v>
      </c>
      <c r="G58" s="95">
        <v>4010.6</v>
      </c>
      <c r="H58" s="95">
        <v>1420.212</v>
      </c>
      <c r="I58" s="95">
        <v>1405.4110000000001</v>
      </c>
      <c r="J58" s="95">
        <v>8246.4529999999995</v>
      </c>
      <c r="K58" s="95">
        <v>4021.9879999999998</v>
      </c>
      <c r="L58" s="95">
        <v>10046.651</v>
      </c>
      <c r="M58" s="95">
        <v>10477.856</v>
      </c>
      <c r="N58" s="95">
        <v>2904.7370000000001</v>
      </c>
      <c r="O58" s="95">
        <v>5699.2680000000009</v>
      </c>
      <c r="P58" s="95">
        <v>4912.6000000000004</v>
      </c>
      <c r="Q58" s="95">
        <v>7555.6252899999999</v>
      </c>
      <c r="R58" s="95">
        <v>2441.0227</v>
      </c>
      <c r="S58" s="50"/>
    </row>
    <row r="59" spans="1:19" s="94" customFormat="1" x14ac:dyDescent="0.25">
      <c r="A59" s="61" t="s">
        <v>68</v>
      </c>
      <c r="B59" s="95">
        <v>253</v>
      </c>
      <c r="C59" s="95">
        <v>1756.8</v>
      </c>
      <c r="D59" s="95">
        <v>817.00000000000011</v>
      </c>
      <c r="E59" s="93" t="s">
        <v>73</v>
      </c>
      <c r="F59" s="93" t="s">
        <v>73</v>
      </c>
      <c r="G59" s="95">
        <v>817</v>
      </c>
      <c r="H59" s="95">
        <v>220.19</v>
      </c>
      <c r="I59" s="95">
        <v>7221.0910000000003</v>
      </c>
      <c r="J59" s="95">
        <v>5866.65</v>
      </c>
      <c r="K59" s="95">
        <v>1116.3050000000001</v>
      </c>
      <c r="L59" s="95">
        <v>2233.4560000000001</v>
      </c>
      <c r="M59" s="95">
        <v>416.09200000000004</v>
      </c>
      <c r="N59" s="95">
        <v>396.63199999999995</v>
      </c>
      <c r="O59" s="95">
        <v>11873.691000000001</v>
      </c>
      <c r="P59" s="95">
        <v>2673.2999999999997</v>
      </c>
      <c r="Q59" s="95">
        <v>140.15798000000001</v>
      </c>
      <c r="R59" s="95">
        <v>5062.0466000000006</v>
      </c>
      <c r="S59" s="50"/>
    </row>
    <row r="60" spans="1:19" s="94" customFormat="1" x14ac:dyDescent="0.25">
      <c r="A60" s="57" t="s">
        <v>44</v>
      </c>
      <c r="B60" s="93">
        <v>3</v>
      </c>
      <c r="C60" s="93">
        <v>43.5</v>
      </c>
      <c r="D60" s="93">
        <v>198.6</v>
      </c>
      <c r="E60" s="93" t="s">
        <v>73</v>
      </c>
      <c r="F60" s="93" t="s">
        <v>73</v>
      </c>
      <c r="G60" s="93">
        <v>198.60000000000002</v>
      </c>
      <c r="H60" s="93">
        <v>637.96900000000005</v>
      </c>
      <c r="I60" s="93">
        <v>1304.2780000001324</v>
      </c>
      <c r="J60" s="93">
        <v>1671.697000000009</v>
      </c>
      <c r="K60" s="93">
        <v>10642.964999999995</v>
      </c>
      <c r="L60" s="93">
        <v>4290.6369999999997</v>
      </c>
      <c r="M60" s="93">
        <v>4505.3339999999989</v>
      </c>
      <c r="N60" s="93">
        <v>183.89400000000001</v>
      </c>
      <c r="O60" s="93">
        <v>309.44000000000005</v>
      </c>
      <c r="P60" s="93">
        <v>443.4</v>
      </c>
      <c r="Q60" s="93">
        <v>350.60809999999998</v>
      </c>
      <c r="R60" s="93">
        <v>345.7509</v>
      </c>
      <c r="S60" s="50"/>
    </row>
    <row r="61" spans="1:19" s="94" customFormat="1" x14ac:dyDescent="0.25">
      <c r="A61" s="61" t="s">
        <v>69</v>
      </c>
      <c r="B61" s="95">
        <v>3</v>
      </c>
      <c r="C61" s="95">
        <v>42.800000000000004</v>
      </c>
      <c r="D61" s="95">
        <v>79</v>
      </c>
      <c r="E61" s="93" t="s">
        <v>73</v>
      </c>
      <c r="F61" s="93" t="s">
        <v>73</v>
      </c>
      <c r="G61" s="95">
        <v>79</v>
      </c>
      <c r="H61" s="95">
        <v>53.522000000000006</v>
      </c>
      <c r="I61" s="95">
        <v>91.38</v>
      </c>
      <c r="J61" s="95">
        <v>246.09500000000003</v>
      </c>
      <c r="K61" s="95">
        <v>9068.268</v>
      </c>
      <c r="L61" s="95">
        <v>4283.0379999999996</v>
      </c>
      <c r="M61" s="95">
        <v>4496.9960000000001</v>
      </c>
      <c r="N61" s="95">
        <v>129.84</v>
      </c>
      <c r="O61" s="95">
        <v>278.64</v>
      </c>
      <c r="P61" s="95">
        <v>360.19999999999993</v>
      </c>
      <c r="Q61" s="95">
        <v>342.0761</v>
      </c>
      <c r="R61" s="95">
        <v>312.36890000000005</v>
      </c>
      <c r="S61" s="50"/>
    </row>
    <row r="62" spans="1:19" s="94" customFormat="1" x14ac:dyDescent="0.25">
      <c r="A62" s="61" t="s">
        <v>70</v>
      </c>
      <c r="B62" s="95">
        <v>0</v>
      </c>
      <c r="C62" s="95">
        <v>1</v>
      </c>
      <c r="D62" s="95">
        <v>136</v>
      </c>
      <c r="E62" s="93" t="s">
        <v>73</v>
      </c>
      <c r="F62" s="93" t="s">
        <v>73</v>
      </c>
      <c r="G62" s="95">
        <v>136</v>
      </c>
      <c r="H62" s="95">
        <v>584.447</v>
      </c>
      <c r="I62" s="95">
        <v>1113.9089999999999</v>
      </c>
      <c r="J62" s="95">
        <v>1425.7550000000001</v>
      </c>
      <c r="K62" s="95">
        <v>1574.56</v>
      </c>
      <c r="L62" s="95">
        <v>7.5989999999999993</v>
      </c>
      <c r="M62" s="95">
        <v>8.3379999999999992</v>
      </c>
      <c r="N62" s="95">
        <v>54.054000000000002</v>
      </c>
      <c r="O62" s="95">
        <v>30.799999999999997</v>
      </c>
      <c r="P62" s="95">
        <v>83.300000000000011</v>
      </c>
      <c r="Q62" s="95">
        <v>8.532</v>
      </c>
      <c r="R62" s="95">
        <v>33.382000000000005</v>
      </c>
      <c r="S62" s="50"/>
    </row>
    <row r="63" spans="1:19" s="94" customFormat="1" x14ac:dyDescent="0.25">
      <c r="A63" s="57" t="s">
        <v>71</v>
      </c>
      <c r="B63" s="93">
        <v>449</v>
      </c>
      <c r="C63" s="93">
        <v>1085</v>
      </c>
      <c r="D63" s="93">
        <v>15</v>
      </c>
      <c r="E63" s="93" t="s">
        <v>73</v>
      </c>
      <c r="F63" s="93" t="s">
        <v>73</v>
      </c>
      <c r="G63" s="93">
        <v>15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0.04</v>
      </c>
      <c r="O63" s="93">
        <v>0.14000000000000001</v>
      </c>
      <c r="P63" s="93">
        <v>0</v>
      </c>
      <c r="Q63" s="93">
        <v>26.004999999999999</v>
      </c>
      <c r="R63" s="93">
        <v>0</v>
      </c>
      <c r="S63" s="50"/>
    </row>
    <row r="64" spans="1:19" s="94" customFormat="1" x14ac:dyDescent="0.25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>
        <v>0</v>
      </c>
      <c r="S64" s="50"/>
    </row>
    <row r="65" spans="1:19" s="94" customFormat="1" x14ac:dyDescent="0.25">
      <c r="A65" s="57" t="s">
        <v>45</v>
      </c>
      <c r="B65" s="97">
        <v>228418</v>
      </c>
      <c r="C65" s="97">
        <v>355090.60200000007</v>
      </c>
      <c r="D65" s="97">
        <v>308911.90000000008</v>
      </c>
      <c r="E65" s="97" t="s">
        <v>73</v>
      </c>
      <c r="F65" s="97" t="s">
        <v>73</v>
      </c>
      <c r="G65" s="97">
        <v>308911.90000000002</v>
      </c>
      <c r="H65" s="97">
        <v>495000.91407506692</v>
      </c>
      <c r="I65" s="97">
        <v>681790.26799999992</v>
      </c>
      <c r="J65" s="97">
        <v>705347.87400000007</v>
      </c>
      <c r="K65" s="97">
        <v>809077.10700000008</v>
      </c>
      <c r="L65" s="97">
        <v>798238.66861803737</v>
      </c>
      <c r="M65" s="97">
        <v>779229.99379560561</v>
      </c>
      <c r="N65" s="97">
        <v>708203.33499999996</v>
      </c>
      <c r="O65" s="97">
        <v>822513.68231999991</v>
      </c>
      <c r="P65" s="97">
        <v>976693.5</v>
      </c>
      <c r="Q65" s="97">
        <v>1143866.4421083333</v>
      </c>
      <c r="R65" s="97">
        <v>1175731.249820143</v>
      </c>
      <c r="S65" s="50"/>
    </row>
    <row r="66" spans="1:19" s="94" customFormat="1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  <c r="S66" s="50"/>
    </row>
    <row r="67" spans="1:19" s="94" customFormat="1" x14ac:dyDescent="0.25">
      <c r="A67" s="75" t="s">
        <v>72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2"/>
      <c r="S67" s="50"/>
    </row>
    <row r="68" spans="1:19" s="94" customFormat="1" x14ac:dyDescent="0.25">
      <c r="A68" s="80" t="s">
        <v>79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4"/>
      <c r="S68" s="50"/>
    </row>
    <row r="69" spans="1:19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2021-07-08T11:50:32Z</dcterms:modified>
</cp:coreProperties>
</file>