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mars_2021\Anglais\"/>
    </mc:Choice>
  </mc:AlternateContent>
  <bookViews>
    <workbookView xWindow="0" yWindow="0" windowWidth="24000" windowHeight="9135"/>
  </bookViews>
  <sheets>
    <sheet name="Contents" sheetId="2" r:id="rId1"/>
    <sheet name="Monthly" sheetId="3" r:id="rId2"/>
    <sheet name="Quarterly" sheetId="4" r:id="rId3"/>
    <sheet name="Annual" sheetId="5" r:id="rId4"/>
  </sheets>
  <definedNames>
    <definedName name="_xlnm._FilterDatabase" localSheetId="1" hidden="1">Monthly!$A$1:$A$68</definedName>
    <definedName name="Return_to_the_contents">Annual!$A$1</definedName>
  </definedNames>
  <calcPr calcId="152511"/>
</workbook>
</file>

<file path=xl/calcChain.xml><?xml version="1.0" encoding="utf-8"?>
<calcChain xmlns="http://schemas.openxmlformats.org/spreadsheetml/2006/main">
  <c r="R24" i="4" l="1"/>
  <c r="S24" i="4"/>
  <c r="T24" i="4"/>
  <c r="U24" i="4"/>
  <c r="V24" i="4"/>
  <c r="W24" i="4"/>
  <c r="X24" i="4"/>
  <c r="Y24" i="4"/>
  <c r="Q24" i="4"/>
  <c r="C24" i="5"/>
  <c r="D24" i="5"/>
  <c r="E24" i="5"/>
  <c r="F24" i="5"/>
  <c r="C10" i="5" l="1"/>
  <c r="D10" i="5"/>
  <c r="E10" i="5"/>
  <c r="B24" i="5"/>
  <c r="B10" i="5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B10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B24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B23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D10" i="3"/>
  <c r="C10" i="3"/>
  <c r="B10" i="3"/>
</calcChain>
</file>

<file path=xl/sharedStrings.xml><?xml version="1.0" encoding="utf-8"?>
<sst xmlns="http://schemas.openxmlformats.org/spreadsheetml/2006/main" count="214" uniqueCount="85">
  <si>
    <t>TOTAL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</si>
  <si>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</si>
  <si>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</si>
  <si>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</si>
  <si>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</si>
  <si>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</si>
  <si>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</si>
  <si>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</si>
  <si>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IV.9.1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</si>
  <si>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</si>
  <si>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</si>
  <si>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</si>
  <si>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</si>
  <si>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</si>
  <si>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</si>
  <si>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</si>
  <si>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</si>
  <si>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</si>
  <si>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</si>
  <si>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</si>
  <si>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</si>
  <si>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</si>
  <si>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</si>
  <si>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</si>
  <si>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</si>
  <si>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</si>
  <si>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</si>
  <si>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</si>
  <si>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</si>
  <si>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</si>
  <si>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</si>
  <si>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</si>
  <si>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</si>
  <si>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</si>
  <si>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</si>
  <si>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</si>
  <si>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</si>
  <si>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</si>
  <si>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</si>
  <si>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</si>
  <si>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</si>
  <si>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</si>
  <si>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</si>
  <si>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</si>
  <si>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</si>
  <si>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</si>
  <si>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</si>
  <si>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</si>
  <si>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</si>
  <si>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</si>
  <si>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</si>
  <si>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</si>
  <si>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</si>
  <si>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</si>
  <si>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</si>
  <si>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</si>
  <si>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</si>
  <si>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</si>
  <si>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</si>
  <si>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</si>
  <si>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</si>
  <si>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</si>
  <si>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</si>
  <si>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</si>
  <si>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</si>
  <si>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</si>
  <si>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</si>
  <si>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</si>
  <si>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</si>
  <si>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</si>
  <si>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</si>
  <si>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</si>
  <si>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Egypt</t>
  </si>
  <si>
    <t>(1) : Democratic Republic of Congo</t>
  </si>
  <si>
    <t>EXPORTS BY COUNTRY OF DESTINATION (in BIF millions)</t>
  </si>
  <si>
    <t>Return to the contents</t>
  </si>
  <si>
    <t>Sources : OBR, OTB  and Interpetrol energy SA</t>
  </si>
  <si>
    <t>Country destination</t>
  </si>
  <si>
    <t xml:space="preserve">                                Period</t>
  </si>
  <si>
    <t>Exports by country of destination</t>
  </si>
  <si>
    <t>Exports by country of destination in value</t>
  </si>
  <si>
    <t>Exports by country of destination.xls</t>
  </si>
  <si>
    <t>Oman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</si>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</sst>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9]mmm\-yy;@"/>
    <numFmt numFmtId="169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1"/>
      <color theme="1"/>
      <name val="Calibri"/>
      <family val="2"/>
      <scheme val="minor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0" fontId="0" fillId="2" borderId="0" xfId="0" applyFill="1"/>
    <xf numFmtId="0" fontId="2" fillId="2" borderId="7" xfId="0" applyFont="1" applyFill="1" applyBorder="1"/>
    <xf numFmtId="0" fontId="2" fillId="2" borderId="0" xfId="0" applyFont="1" applyFill="1" applyBorder="1"/>
    <xf numFmtId="0" fontId="9" fillId="0" borderId="0" xfId="0" applyFont="1" applyAlignment="1">
      <alignment horizontal="justify" vertical="center"/>
    </xf>
    <xf numFmtId="0" fontId="2" fillId="6" borderId="15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8" fillId="5" borderId="7" xfId="0" applyFont="1" applyFill="1" applyBorder="1"/>
    <xf numFmtId="0" fontId="8" fillId="5" borderId="3" xfId="0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8" fillId="6" borderId="15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8" fillId="6" borderId="14" xfId="0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6" fillId="0" borderId="0" xfId="2" applyNumberFormat="1" applyAlignment="1" applyProtection="1"/>
    <xf numFmtId="0" fontId="8" fillId="0" borderId="0" xfId="0" applyFont="1" applyFill="1" applyBorder="1"/>
    <xf numFmtId="167" fontId="8" fillId="0" borderId="16" xfId="0" applyNumberFormat="1" applyFont="1" applyFill="1" applyBorder="1"/>
    <xf numFmtId="0" fontId="12" fillId="0" borderId="0" xfId="0" applyFont="1" applyFill="1"/>
    <xf numFmtId="0" fontId="2" fillId="6" borderId="0" xfId="0" applyFont="1" applyFill="1" applyBorder="1"/>
    <xf numFmtId="0" fontId="2" fillId="6" borderId="16" xfId="0" applyFont="1" applyFill="1" applyBorder="1"/>
    <xf numFmtId="0" fontId="8" fillId="0" borderId="0" xfId="0" applyFont="1" applyFill="1"/>
    <xf numFmtId="168" fontId="8" fillId="5" borderId="14" xfId="0" applyNumberFormat="1" applyFont="1" applyFill="1" applyBorder="1"/>
    <xf numFmtId="166" fontId="2" fillId="6" borderId="15" xfId="0" applyNumberFormat="1" applyFont="1" applyFill="1" applyBorder="1"/>
    <xf numFmtId="0" fontId="8" fillId="6" borderId="0" xfId="0" applyFont="1" applyFill="1" applyBorder="1" applyAlignment="1">
      <alignment vertical="center"/>
    </xf>
    <xf numFmtId="165" fontId="11" fillId="0" borderId="0" xfId="2" applyNumberFormat="1" applyFont="1" applyFill="1" applyAlignment="1" applyProtection="1"/>
    <xf numFmtId="0" fontId="0" fillId="0" borderId="0" xfId="0" applyFill="1"/>
    <xf numFmtId="0" fontId="8" fillId="0" borderId="7" xfId="0" applyFont="1" applyFill="1" applyBorder="1"/>
    <xf numFmtId="17" fontId="8" fillId="0" borderId="16" xfId="0" applyNumberFormat="1" applyFont="1" applyFill="1" applyBorder="1"/>
    <xf numFmtId="0" fontId="8" fillId="0" borderId="16" xfId="0" applyFont="1" applyFill="1" applyBorder="1"/>
    <xf numFmtId="167" fontId="8" fillId="0" borderId="16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167" fontId="2" fillId="0" borderId="16" xfId="1" applyNumberFormat="1" applyFont="1" applyFill="1" applyBorder="1"/>
    <xf numFmtId="0" fontId="2" fillId="0" borderId="7" xfId="0" applyFont="1" applyFill="1" applyBorder="1"/>
    <xf numFmtId="0" fontId="8" fillId="0" borderId="5" xfId="0" applyFont="1" applyFill="1" applyBorder="1"/>
    <xf numFmtId="167" fontId="8" fillId="0" borderId="6" xfId="1" applyNumberFormat="1" applyFont="1" applyFill="1" applyBorder="1"/>
    <xf numFmtId="0" fontId="8" fillId="0" borderId="2" xfId="0" applyFont="1" applyFill="1" applyBorder="1"/>
    <xf numFmtId="167" fontId="8" fillId="0" borderId="15" xfId="1" applyNumberFormat="1" applyFont="1" applyFill="1" applyBorder="1"/>
    <xf numFmtId="167" fontId="8" fillId="0" borderId="14" xfId="1" applyNumberFormat="1" applyFont="1" applyFill="1" applyBorder="1"/>
    <xf numFmtId="0" fontId="8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11" fillId="0" borderId="0" xfId="2" applyFont="1" applyFill="1" applyAlignment="1" applyProtection="1"/>
    <xf numFmtId="17" fontId="8" fillId="0" borderId="8" xfId="0" applyNumberFormat="1" applyFont="1" applyFill="1" applyBorder="1"/>
    <xf numFmtId="167" fontId="8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8" fillId="0" borderId="8" xfId="1" applyNumberFormat="1" applyFont="1" applyFill="1" applyBorder="1" applyAlignment="1"/>
    <xf numFmtId="167" fontId="2" fillId="0" borderId="18" xfId="1" applyNumberFormat="1" applyFont="1" applyFill="1" applyBorder="1"/>
    <xf numFmtId="167" fontId="8" fillId="0" borderId="9" xfId="1" applyNumberFormat="1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166" fontId="2" fillId="0" borderId="4" xfId="0" applyNumberFormat="1" applyFont="1" applyFill="1" applyBorder="1"/>
    <xf numFmtId="167" fontId="2" fillId="0" borderId="16" xfId="0" applyNumberFormat="1" applyFont="1" applyFill="1" applyBorder="1"/>
    <xf numFmtId="167" fontId="8" fillId="0" borderId="14" xfId="0" applyNumberFormat="1" applyFont="1" applyFill="1" applyBorder="1"/>
    <xf numFmtId="167" fontId="8" fillId="0" borderId="12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/>
    </xf>
    <xf numFmtId="0" fontId="11" fillId="4" borderId="0" xfId="2" applyFont="1" applyFill="1" applyAlignment="1" applyProtection="1"/>
    <xf numFmtId="0" fontId="5" fillId="3" borderId="19" xfId="0" applyFont="1" applyFill="1" applyBorder="1"/>
    <xf numFmtId="168" fontId="2" fillId="4" borderId="16" xfId="0" applyNumberFormat="1" applyFont="1" applyFill="1" applyBorder="1" applyAlignment="1">
      <alignment horizontal="right"/>
    </xf>
    <xf numFmtId="49" fontId="2" fillId="4" borderId="16" xfId="0" quotePrefix="1" applyNumberFormat="1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right"/>
    </xf>
    <xf numFmtId="0" fontId="2" fillId="4" borderId="20" xfId="0" applyFont="1" applyFill="1" applyBorder="1"/>
    <xf numFmtId="0" fontId="6" fillId="4" borderId="0" xfId="2" applyFill="1" applyAlignment="1" applyProtection="1"/>
    <xf numFmtId="167" fontId="0" fillId="0" borderId="0" xfId="0" applyNumberFormat="1" applyFill="1"/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17" fontId="8" fillId="0" borderId="0" xfId="0" applyNumberFormat="1" applyFont="1" applyFill="1" applyBorder="1"/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</cellXfs>
  <cellStyles count="4">
    <cellStyle name="Lien hypertexte" xfId="2" builtinId="8"/>
    <cellStyle name="Milliers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zoomScale="96" zoomScaleNormal="96" workbookViewId="0">
      <selection activeCell="D22" sqref="D22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4</v>
      </c>
    </row>
    <row r="3" spans="2:5" x14ac:dyDescent="0.25">
      <c r="B3" s="12" t="s">
        <v>5</v>
      </c>
      <c r="C3"/>
    </row>
    <row r="4" spans="2:5" x14ac:dyDescent="0.25">
      <c r="B4" s="12" t="s">
        <v>6</v>
      </c>
    </row>
    <row r="5" spans="2:5" x14ac:dyDescent="0.25">
      <c r="B5" s="12" t="s">
        <v>7</v>
      </c>
    </row>
    <row r="6" spans="2:5" x14ac:dyDescent="0.25">
      <c r="B6" s="12"/>
    </row>
    <row r="7" spans="2:5" ht="18.75" x14ac:dyDescent="0.3">
      <c r="B7" s="2" t="s">
        <v>9</v>
      </c>
    </row>
    <row r="8" spans="2:5" ht="18.75" x14ac:dyDescent="0.3">
      <c r="B8" s="3" t="s">
        <v>79</v>
      </c>
    </row>
    <row r="10" spans="2:5" x14ac:dyDescent="0.25">
      <c r="B10" s="1" t="s">
        <v>10</v>
      </c>
    </row>
    <row r="11" spans="2:5" ht="16.5" thickBot="1" x14ac:dyDescent="0.3">
      <c r="B11" s="4" t="s">
        <v>11</v>
      </c>
      <c r="C11" s="4" t="s">
        <v>12</v>
      </c>
      <c r="D11" s="4" t="s">
        <v>13</v>
      </c>
      <c r="E11" s="75" t="s">
        <v>14</v>
      </c>
    </row>
    <row r="12" spans="2:5" x14ac:dyDescent="0.25">
      <c r="B12" s="74" t="s">
        <v>15</v>
      </c>
      <c r="C12" s="5" t="s">
        <v>80</v>
      </c>
      <c r="D12" s="5" t="s">
        <v>15</v>
      </c>
      <c r="E12" s="76">
        <v>44348</v>
      </c>
    </row>
    <row r="13" spans="2:5" x14ac:dyDescent="0.25">
      <c r="B13" s="74" t="s">
        <v>16</v>
      </c>
      <c r="C13" s="5" t="s">
        <v>80</v>
      </c>
      <c r="D13" s="5" t="s">
        <v>16</v>
      </c>
      <c r="E13" s="77" t="s">
        <v>84</v>
      </c>
    </row>
    <row r="14" spans="2:5" x14ac:dyDescent="0.25">
      <c r="B14" s="80" t="s">
        <v>17</v>
      </c>
      <c r="C14" s="5" t="s">
        <v>80</v>
      </c>
      <c r="D14" s="5" t="s">
        <v>17</v>
      </c>
      <c r="E14" s="78" t="s">
        <v>83</v>
      </c>
    </row>
    <row r="15" spans="2:5" ht="16.5" thickBot="1" x14ac:dyDescent="0.3">
      <c r="B15" s="6"/>
      <c r="C15" s="7"/>
      <c r="D15" s="7"/>
      <c r="E15" s="79"/>
    </row>
    <row r="17" spans="2:3" x14ac:dyDescent="0.25">
      <c r="B17" s="1" t="s">
        <v>18</v>
      </c>
      <c r="C17" s="8"/>
    </row>
    <row r="18" spans="2:3" x14ac:dyDescent="0.25">
      <c r="B18" s="1" t="s">
        <v>19</v>
      </c>
      <c r="C18" s="8"/>
    </row>
    <row r="20" spans="2:3" x14ac:dyDescent="0.25">
      <c r="B20" s="1" t="s">
        <v>1</v>
      </c>
      <c r="C20" s="1" t="s">
        <v>81</v>
      </c>
    </row>
    <row r="21" spans="2:3" x14ac:dyDescent="0.25">
      <c r="B21" s="1" t="s">
        <v>2</v>
      </c>
      <c r="C21" s="26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W68"/>
  <sheetViews>
    <sheetView workbookViewId="0">
      <pane xSplit="1" ySplit="7" topLeftCell="BP45" activePane="bottomRight" state="frozen"/>
      <selection pane="topRight" activeCell="B1" sqref="B1"/>
      <selection pane="bottomLeft" activeCell="A7" sqref="A7"/>
      <selection pane="bottomRight" activeCell="BY9" sqref="BY9:CA64"/>
    </sheetView>
  </sheetViews>
  <sheetFormatPr baseColWidth="10" defaultColWidth="11.42578125" defaultRowHeight="15.75" x14ac:dyDescent="0.25"/>
  <cols>
    <col min="1" max="1" width="47.5703125" style="1" bestFit="1" customWidth="1"/>
    <col min="2" max="11" width="12.140625" style="19" bestFit="1" customWidth="1"/>
    <col min="12" max="12" width="13.28515625" style="19" bestFit="1" customWidth="1"/>
    <col min="13" max="13" width="12.140625" style="21" bestFit="1" customWidth="1"/>
    <col min="14" max="20" width="12.7109375" style="19" bestFit="1" customWidth="1"/>
    <col min="21" max="21" width="13.28515625" style="19" bestFit="1" customWidth="1"/>
    <col min="22" max="23" width="12.7109375" style="19" bestFit="1" customWidth="1"/>
    <col min="24" max="24" width="13.28515625" style="19" bestFit="1" customWidth="1"/>
    <col min="25" max="25" width="12.7109375" style="19" bestFit="1" customWidth="1"/>
    <col min="26" max="26" width="12.140625" style="21" bestFit="1" customWidth="1"/>
    <col min="27" max="29" width="12.140625" style="19" bestFit="1" customWidth="1"/>
    <col min="30" max="36" width="13.28515625" style="19" bestFit="1" customWidth="1"/>
    <col min="37" max="76" width="13.28515625" style="19" customWidth="1"/>
  </cols>
  <sheetData>
    <row r="1" spans="1:257" s="37" customFormat="1" x14ac:dyDescent="0.25">
      <c r="A1" s="36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1:257" s="37" customFormat="1" x14ac:dyDescent="0.25">
      <c r="A2" s="3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1:257" s="9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24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</row>
    <row r="4" spans="1:257" s="9" customFormat="1" ht="15" customHeight="1" x14ac:dyDescent="0.25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72" t="s">
        <v>8</v>
      </c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</row>
    <row r="5" spans="1:257" s="9" customFormat="1" ht="15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</row>
    <row r="6" spans="1:257" x14ac:dyDescent="0.25">
      <c r="A6" s="17" t="s">
        <v>78</v>
      </c>
      <c r="B6" s="83">
        <v>2015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>
        <v>2016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>
        <v>2017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>
        <v>2018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>
        <v>2019</v>
      </c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>
        <v>2020</v>
      </c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2"/>
      <c r="BW6" s="82"/>
      <c r="BX6" s="82"/>
      <c r="BY6" s="83"/>
      <c r="BZ6" s="83"/>
      <c r="CA6" s="83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</row>
    <row r="7" spans="1:257" x14ac:dyDescent="0.25">
      <c r="A7" s="18" t="s">
        <v>77</v>
      </c>
      <c r="B7" s="33">
        <v>42005</v>
      </c>
      <c r="C7" s="33">
        <v>42036</v>
      </c>
      <c r="D7" s="33">
        <v>42064</v>
      </c>
      <c r="E7" s="33">
        <v>42095</v>
      </c>
      <c r="F7" s="33">
        <v>42125</v>
      </c>
      <c r="G7" s="33">
        <v>42156</v>
      </c>
      <c r="H7" s="33">
        <v>42186</v>
      </c>
      <c r="I7" s="33">
        <v>42217</v>
      </c>
      <c r="J7" s="33">
        <v>42248</v>
      </c>
      <c r="K7" s="33">
        <v>42278</v>
      </c>
      <c r="L7" s="33">
        <v>42309</v>
      </c>
      <c r="M7" s="33">
        <v>42339</v>
      </c>
      <c r="N7" s="33">
        <v>42370</v>
      </c>
      <c r="O7" s="33">
        <v>42401</v>
      </c>
      <c r="P7" s="33">
        <v>42430</v>
      </c>
      <c r="Q7" s="33">
        <v>42461</v>
      </c>
      <c r="R7" s="33">
        <v>42491</v>
      </c>
      <c r="S7" s="33">
        <v>42522</v>
      </c>
      <c r="T7" s="33">
        <v>42552</v>
      </c>
      <c r="U7" s="33">
        <v>42583</v>
      </c>
      <c r="V7" s="33">
        <v>42614</v>
      </c>
      <c r="W7" s="33">
        <v>42644</v>
      </c>
      <c r="X7" s="33">
        <v>42675</v>
      </c>
      <c r="Y7" s="33">
        <v>42705</v>
      </c>
      <c r="Z7" s="33">
        <v>42736</v>
      </c>
      <c r="AA7" s="33">
        <v>42767</v>
      </c>
      <c r="AB7" s="33">
        <v>42795</v>
      </c>
      <c r="AC7" s="33">
        <v>42826</v>
      </c>
      <c r="AD7" s="33">
        <v>42856</v>
      </c>
      <c r="AE7" s="33">
        <v>42887</v>
      </c>
      <c r="AF7" s="33">
        <v>42917</v>
      </c>
      <c r="AG7" s="33">
        <v>42948</v>
      </c>
      <c r="AH7" s="33">
        <v>42979</v>
      </c>
      <c r="AI7" s="33">
        <v>43009</v>
      </c>
      <c r="AJ7" s="33">
        <v>43040</v>
      </c>
      <c r="AK7" s="33">
        <v>43070</v>
      </c>
      <c r="AL7" s="33">
        <v>43101</v>
      </c>
      <c r="AM7" s="33">
        <v>43132</v>
      </c>
      <c r="AN7" s="33">
        <v>43160</v>
      </c>
      <c r="AO7" s="33">
        <v>43191</v>
      </c>
      <c r="AP7" s="33">
        <v>43221</v>
      </c>
      <c r="AQ7" s="33">
        <v>43252</v>
      </c>
      <c r="AR7" s="33">
        <v>43282</v>
      </c>
      <c r="AS7" s="33">
        <v>43313</v>
      </c>
      <c r="AT7" s="33">
        <v>43344</v>
      </c>
      <c r="AU7" s="33">
        <v>43374</v>
      </c>
      <c r="AV7" s="33">
        <v>43405</v>
      </c>
      <c r="AW7" s="33">
        <v>43435</v>
      </c>
      <c r="AX7" s="33">
        <v>43466</v>
      </c>
      <c r="AY7" s="33">
        <v>43497</v>
      </c>
      <c r="AZ7" s="33">
        <v>43525</v>
      </c>
      <c r="BA7" s="33">
        <v>43556</v>
      </c>
      <c r="BB7" s="33">
        <v>43586</v>
      </c>
      <c r="BC7" s="33">
        <v>43617</v>
      </c>
      <c r="BD7" s="33">
        <v>43647</v>
      </c>
      <c r="BE7" s="33">
        <v>43678</v>
      </c>
      <c r="BF7" s="33">
        <v>43709</v>
      </c>
      <c r="BG7" s="33">
        <v>43739</v>
      </c>
      <c r="BH7" s="33">
        <v>43770</v>
      </c>
      <c r="BI7" s="33">
        <v>43800</v>
      </c>
      <c r="BJ7" s="33">
        <v>43831</v>
      </c>
      <c r="BK7" s="33">
        <v>43862</v>
      </c>
      <c r="BL7" s="33">
        <v>43891</v>
      </c>
      <c r="BM7" s="33">
        <v>43922</v>
      </c>
      <c r="BN7" s="33">
        <v>43952</v>
      </c>
      <c r="BO7" s="33">
        <v>43983</v>
      </c>
      <c r="BP7" s="33">
        <v>44013</v>
      </c>
      <c r="BQ7" s="33">
        <v>44044</v>
      </c>
      <c r="BR7" s="33">
        <v>44075</v>
      </c>
      <c r="BS7" s="33">
        <v>44105</v>
      </c>
      <c r="BT7" s="33">
        <v>44136</v>
      </c>
      <c r="BU7" s="33">
        <v>44166</v>
      </c>
      <c r="BV7" s="33">
        <v>44197</v>
      </c>
      <c r="BW7" s="33">
        <v>44228</v>
      </c>
      <c r="BX7" s="33">
        <v>44256</v>
      </c>
      <c r="BY7" s="33">
        <v>44287</v>
      </c>
      <c r="BZ7" s="33">
        <v>44317</v>
      </c>
      <c r="CA7" s="33">
        <v>44348</v>
      </c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</row>
    <row r="8" spans="1:257" s="37" customFormat="1" x14ac:dyDescent="0.2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89"/>
      <c r="BW8" s="89"/>
      <c r="BX8" s="89"/>
    </row>
    <row r="9" spans="1:257" s="37" customFormat="1" x14ac:dyDescent="0.25">
      <c r="A9" s="40" t="s">
        <v>20</v>
      </c>
      <c r="B9" s="41">
        <v>4108.71015945</v>
      </c>
      <c r="C9" s="41">
        <v>1684.4543070499999</v>
      </c>
      <c r="D9" s="41">
        <v>1499.9238956500001</v>
      </c>
      <c r="E9" s="41">
        <v>1321.5392244999998</v>
      </c>
      <c r="F9" s="41">
        <v>942.20289070000149</v>
      </c>
      <c r="G9" s="41">
        <v>3731.6247239499999</v>
      </c>
      <c r="H9" s="41">
        <v>5525.7167260209735</v>
      </c>
      <c r="I9" s="41">
        <v>8746.7412224999989</v>
      </c>
      <c r="J9" s="41">
        <v>8066.812469796927</v>
      </c>
      <c r="K9" s="41">
        <v>6622.2121566997203</v>
      </c>
      <c r="L9" s="41">
        <v>10716.43992975</v>
      </c>
      <c r="M9" s="41">
        <v>6653.7188669999996</v>
      </c>
      <c r="N9" s="41">
        <v>5553.8875891711696</v>
      </c>
      <c r="O9" s="41">
        <v>9096.7760863000003</v>
      </c>
      <c r="P9" s="41">
        <v>1972.8636666500001</v>
      </c>
      <c r="Q9" s="41">
        <v>1061.7492912</v>
      </c>
      <c r="R9" s="41">
        <v>1257.3422578999998</v>
      </c>
      <c r="S9" s="41">
        <v>1462.6134056999999</v>
      </c>
      <c r="T9" s="41">
        <v>4497.6241343000002</v>
      </c>
      <c r="U9" s="41">
        <v>11633.5656378</v>
      </c>
      <c r="V9" s="41">
        <v>9736.3053985999995</v>
      </c>
      <c r="W9" s="41">
        <v>6979.3108438999998</v>
      </c>
      <c r="X9" s="41">
        <v>10024.001381300001</v>
      </c>
      <c r="Y9" s="41">
        <v>8340.2518139999993</v>
      </c>
      <c r="Z9" s="41">
        <v>4009.75416305</v>
      </c>
      <c r="AA9" s="41">
        <v>1348.84061363</v>
      </c>
      <c r="AB9" s="41">
        <v>2210.7027998000003</v>
      </c>
      <c r="AC9" s="41">
        <v>1693.1958078000002</v>
      </c>
      <c r="AD9" s="41">
        <v>1948.4986616500003</v>
      </c>
      <c r="AE9" s="41">
        <v>1932.2520436</v>
      </c>
      <c r="AF9" s="41">
        <v>3669.8617708000002</v>
      </c>
      <c r="AG9" s="41">
        <v>5609.4159946</v>
      </c>
      <c r="AH9" s="41">
        <v>11056.09755665</v>
      </c>
      <c r="AI9" s="41">
        <v>8871.1551139000003</v>
      </c>
      <c r="AJ9" s="41">
        <v>6842.1117340000001</v>
      </c>
      <c r="AK9" s="41">
        <v>7471.9215287499992</v>
      </c>
      <c r="AL9" s="41">
        <v>8063.27819</v>
      </c>
      <c r="AM9" s="41">
        <v>2730.67841</v>
      </c>
      <c r="AN9" s="41">
        <v>3545.5</v>
      </c>
      <c r="AO9" s="41">
        <v>3886.3</v>
      </c>
      <c r="AP9" s="41">
        <v>1872.8</v>
      </c>
      <c r="AQ9" s="41">
        <v>2323.8000000000002</v>
      </c>
      <c r="AR9" s="41">
        <v>4135.8</v>
      </c>
      <c r="AS9" s="41">
        <v>7845.3</v>
      </c>
      <c r="AT9" s="41">
        <v>7179.6</v>
      </c>
      <c r="AU9" s="41">
        <v>8558.2999999999993</v>
      </c>
      <c r="AV9" s="41">
        <v>10350.299999999999</v>
      </c>
      <c r="AW9" s="41">
        <v>7146.1</v>
      </c>
      <c r="AX9" s="41">
        <v>6283.8577840500002</v>
      </c>
      <c r="AY9" s="41">
        <v>6887.679795</v>
      </c>
      <c r="AZ9" s="41">
        <v>7087.6635771500005</v>
      </c>
      <c r="BA9" s="41">
        <v>4542.0360667499999</v>
      </c>
      <c r="BB9" s="41">
        <v>3291.3402075499998</v>
      </c>
      <c r="BC9" s="41">
        <v>2936.4621604499998</v>
      </c>
      <c r="BD9" s="41">
        <v>2950.6973024999998</v>
      </c>
      <c r="BE9" s="41">
        <v>2722.672333</v>
      </c>
      <c r="BF9" s="41">
        <v>4943.84465095</v>
      </c>
      <c r="BG9" s="41">
        <v>4692.7568283000001</v>
      </c>
      <c r="BH9" s="41">
        <v>4699.9145863500007</v>
      </c>
      <c r="BI9" s="41">
        <v>3989.8324403000001</v>
      </c>
      <c r="BJ9" s="41">
        <v>4593.1233554</v>
      </c>
      <c r="BK9" s="41">
        <v>1704.9582534000001</v>
      </c>
      <c r="BL9" s="41">
        <v>1157.8367253500001</v>
      </c>
      <c r="BM9" s="41">
        <v>2042.0675742000001</v>
      </c>
      <c r="BN9" s="41">
        <v>368.18017169999996</v>
      </c>
      <c r="BO9" s="41">
        <v>961.80393454999989</v>
      </c>
      <c r="BP9" s="41">
        <v>1911.6241109</v>
      </c>
      <c r="BQ9" s="41">
        <v>4069.3356011999999</v>
      </c>
      <c r="BR9" s="41">
        <v>6841.5412269999997</v>
      </c>
      <c r="BS9" s="41">
        <v>6816.5389780000005</v>
      </c>
      <c r="BT9" s="41">
        <v>10654.1544459</v>
      </c>
      <c r="BU9" s="41">
        <v>9622.6845477000006</v>
      </c>
      <c r="BV9" s="41">
        <v>4313.6673019500004</v>
      </c>
      <c r="BW9" s="41">
        <v>8832.2091895499998</v>
      </c>
      <c r="BX9" s="41">
        <v>4801.0785821999998</v>
      </c>
      <c r="BY9" s="41">
        <v>1681.5652084999999</v>
      </c>
      <c r="BZ9" s="41">
        <v>1350.6237203999999</v>
      </c>
      <c r="CA9" s="41">
        <v>618.24148179999997</v>
      </c>
      <c r="CC9" s="81"/>
      <c r="CD9" s="81"/>
      <c r="CE9" s="81"/>
      <c r="CF9" s="81"/>
    </row>
    <row r="10" spans="1:257" s="37" customFormat="1" x14ac:dyDescent="0.25">
      <c r="A10" s="42" t="s">
        <v>21</v>
      </c>
      <c r="B10" s="41">
        <f>SUM(B11:B22)</f>
        <v>731.02120000000002</v>
      </c>
      <c r="C10" s="41">
        <f>SUM(C11:C22)</f>
        <v>414.02220300000005</v>
      </c>
      <c r="D10" s="41">
        <f>SUM(D11:D22)</f>
        <v>477.07933800000001</v>
      </c>
      <c r="E10" s="41">
        <f t="shared" ref="E10:AW10" si="0">SUM(E11:E22)</f>
        <v>821.19515100000001</v>
      </c>
      <c r="F10" s="41">
        <f t="shared" si="0"/>
        <v>285.00850000000145</v>
      </c>
      <c r="G10" s="41">
        <f t="shared" si="0"/>
        <v>816.28382399999998</v>
      </c>
      <c r="H10" s="41">
        <f t="shared" si="0"/>
        <v>1527.9407200000001</v>
      </c>
      <c r="I10" s="41">
        <f t="shared" si="0"/>
        <v>1118.376358</v>
      </c>
      <c r="J10" s="41">
        <f t="shared" si="0"/>
        <v>1980.8780678679</v>
      </c>
      <c r="K10" s="41">
        <f t="shared" si="0"/>
        <v>2365.4927149999999</v>
      </c>
      <c r="L10" s="41">
        <f t="shared" si="0"/>
        <v>3117.8289119999999</v>
      </c>
      <c r="M10" s="41">
        <f t="shared" si="0"/>
        <v>1170.164716</v>
      </c>
      <c r="N10" s="41">
        <f t="shared" si="0"/>
        <v>2130.1663069999995</v>
      </c>
      <c r="O10" s="41">
        <f t="shared" si="0"/>
        <v>3908.7709610000002</v>
      </c>
      <c r="P10" s="41">
        <f t="shared" si="0"/>
        <v>579.68353300000001</v>
      </c>
      <c r="Q10" s="41">
        <f t="shared" si="0"/>
        <v>248.27525000000003</v>
      </c>
      <c r="R10" s="41">
        <f t="shared" si="0"/>
        <v>353.45364000000001</v>
      </c>
      <c r="S10" s="41">
        <f t="shared" si="0"/>
        <v>369.577676</v>
      </c>
      <c r="T10" s="41">
        <f t="shared" si="0"/>
        <v>1228.5955239999998</v>
      </c>
      <c r="U10" s="41">
        <f t="shared" si="0"/>
        <v>5022.9967040000001</v>
      </c>
      <c r="V10" s="41">
        <f t="shared" si="0"/>
        <v>4860.9638679999998</v>
      </c>
      <c r="W10" s="41">
        <f t="shared" si="0"/>
        <v>3551.7768449999999</v>
      </c>
      <c r="X10" s="41">
        <f t="shared" si="0"/>
        <v>3243.0533789999999</v>
      </c>
      <c r="Y10" s="41">
        <f t="shared" si="0"/>
        <v>2107.4335719999999</v>
      </c>
      <c r="Z10" s="41">
        <f t="shared" si="0"/>
        <v>162.72631899999999</v>
      </c>
      <c r="AA10" s="41">
        <f t="shared" si="0"/>
        <v>276.976519</v>
      </c>
      <c r="AB10" s="41">
        <f t="shared" si="0"/>
        <v>830.16113800000005</v>
      </c>
      <c r="AC10" s="41">
        <f t="shared" si="0"/>
        <v>1057.8186540000002</v>
      </c>
      <c r="AD10" s="41">
        <f t="shared" si="0"/>
        <v>1139.4550390000002</v>
      </c>
      <c r="AE10" s="41">
        <f t="shared" si="0"/>
        <v>1377.551925</v>
      </c>
      <c r="AF10" s="41">
        <f t="shared" si="0"/>
        <v>2353.5219310000002</v>
      </c>
      <c r="AG10" s="41">
        <f t="shared" si="0"/>
        <v>4084.6468330000007</v>
      </c>
      <c r="AH10" s="41">
        <f t="shared" si="0"/>
        <v>6745.086875</v>
      </c>
      <c r="AI10" s="41">
        <f t="shared" si="0"/>
        <v>5310.4298439999993</v>
      </c>
      <c r="AJ10" s="41">
        <f t="shared" si="0"/>
        <v>4425.7063439999993</v>
      </c>
      <c r="AK10" s="41">
        <f t="shared" si="0"/>
        <v>4215.9966369999993</v>
      </c>
      <c r="AL10" s="41">
        <f t="shared" si="0"/>
        <v>4882.4000000000005</v>
      </c>
      <c r="AM10" s="41">
        <f t="shared" si="0"/>
        <v>1591.9</v>
      </c>
      <c r="AN10" s="41">
        <f t="shared" si="0"/>
        <v>2131.0000000000005</v>
      </c>
      <c r="AO10" s="41">
        <f t="shared" si="0"/>
        <v>3156.6000000000004</v>
      </c>
      <c r="AP10" s="41">
        <f t="shared" si="0"/>
        <v>663.4</v>
      </c>
      <c r="AQ10" s="41">
        <f t="shared" si="0"/>
        <v>1706.7000000000003</v>
      </c>
      <c r="AR10" s="41">
        <f t="shared" si="0"/>
        <v>2035.8000000000002</v>
      </c>
      <c r="AS10" s="41">
        <f t="shared" si="0"/>
        <v>4923.5</v>
      </c>
      <c r="AT10" s="41">
        <f t="shared" si="0"/>
        <v>4055.9</v>
      </c>
      <c r="AU10" s="41">
        <f t="shared" si="0"/>
        <v>4628.3999999999996</v>
      </c>
      <c r="AV10" s="41">
        <f t="shared" si="0"/>
        <v>6432.4999999999991</v>
      </c>
      <c r="AW10" s="41">
        <f t="shared" si="0"/>
        <v>5401.7</v>
      </c>
      <c r="AX10" s="41">
        <v>4796.7228050500007</v>
      </c>
      <c r="AY10" s="41">
        <v>5308.9224979999999</v>
      </c>
      <c r="AZ10" s="41">
        <v>4112.6903781500005</v>
      </c>
      <c r="BA10" s="41">
        <v>1457.71903475</v>
      </c>
      <c r="BB10" s="41">
        <v>1921.7962725499999</v>
      </c>
      <c r="BC10" s="41">
        <v>2223.07527845</v>
      </c>
      <c r="BD10" s="41">
        <v>1022.7013945</v>
      </c>
      <c r="BE10" s="41">
        <v>1089.7743169999999</v>
      </c>
      <c r="BF10" s="41">
        <v>2492.6499949500003</v>
      </c>
      <c r="BG10" s="41">
        <v>3834.6192712999996</v>
      </c>
      <c r="BH10" s="41">
        <v>3458.9049023500006</v>
      </c>
      <c r="BI10" s="41">
        <v>3059.9867773000001</v>
      </c>
      <c r="BJ10" s="41">
        <v>2543.8563884</v>
      </c>
      <c r="BK10" s="41">
        <v>1153.6302524000002</v>
      </c>
      <c r="BL10" s="41">
        <v>1123.43938435</v>
      </c>
      <c r="BM10" s="41">
        <v>2042.0675742000001</v>
      </c>
      <c r="BN10" s="41">
        <v>368.18017169999996</v>
      </c>
      <c r="BO10" s="41">
        <v>943.81278454999995</v>
      </c>
      <c r="BP10" s="41">
        <v>1171.3237979</v>
      </c>
      <c r="BQ10" s="41">
        <v>2047.1050011999998</v>
      </c>
      <c r="BR10" s="41">
        <v>4633.8061500000003</v>
      </c>
      <c r="BS10" s="41">
        <v>4134.9865129999998</v>
      </c>
      <c r="BT10" s="41">
        <v>7337.6048508999993</v>
      </c>
      <c r="BU10" s="41">
        <v>7420.682869700001</v>
      </c>
      <c r="BV10" s="41">
        <v>3762.3735319500001</v>
      </c>
      <c r="BW10" s="41">
        <v>7888.7562755500003</v>
      </c>
      <c r="BX10" s="41">
        <v>4590.0163892</v>
      </c>
      <c r="BY10" s="41">
        <v>1416.2267144999998</v>
      </c>
      <c r="BZ10" s="41">
        <v>1350.6237203999999</v>
      </c>
      <c r="CA10" s="41">
        <v>618.24148179999997</v>
      </c>
      <c r="CC10" s="81"/>
      <c r="CD10" s="81"/>
      <c r="CE10" s="81"/>
      <c r="CF10" s="81"/>
    </row>
    <row r="11" spans="1:257" s="37" customFormat="1" x14ac:dyDescent="0.25">
      <c r="A11" s="43" t="s">
        <v>22</v>
      </c>
      <c r="B11" s="44">
        <v>140.41551999999999</v>
      </c>
      <c r="C11" s="44">
        <v>0</v>
      </c>
      <c r="D11" s="44">
        <v>0</v>
      </c>
      <c r="E11" s="44">
        <v>0</v>
      </c>
      <c r="F11" s="44">
        <v>0</v>
      </c>
      <c r="G11" s="44">
        <v>15.928957</v>
      </c>
      <c r="H11" s="44">
        <v>476.04118899999997</v>
      </c>
      <c r="I11" s="44">
        <v>485.12521900000002</v>
      </c>
      <c r="J11" s="44">
        <v>0</v>
      </c>
      <c r="K11" s="44">
        <v>964.88307299999997</v>
      </c>
      <c r="L11" s="44">
        <v>305.76654600000001</v>
      </c>
      <c r="M11" s="44">
        <v>7.2136760000000004</v>
      </c>
      <c r="N11" s="44">
        <v>734.78979900000002</v>
      </c>
      <c r="O11" s="44">
        <v>2703.1660310000002</v>
      </c>
      <c r="P11" s="44">
        <v>91.850386</v>
      </c>
      <c r="Q11" s="44">
        <v>17.793126000000001</v>
      </c>
      <c r="R11" s="44">
        <v>0</v>
      </c>
      <c r="S11" s="44">
        <v>18.228795000000002</v>
      </c>
      <c r="T11" s="44">
        <v>380.977397</v>
      </c>
      <c r="U11" s="44">
        <v>2664.9559469999999</v>
      </c>
      <c r="V11" s="44">
        <v>2343.9277729999999</v>
      </c>
      <c r="W11" s="44">
        <v>1366.266451</v>
      </c>
      <c r="X11" s="44">
        <v>1155.147316</v>
      </c>
      <c r="Y11" s="44">
        <v>515.524722</v>
      </c>
      <c r="Z11" s="44">
        <v>93.689663999999993</v>
      </c>
      <c r="AA11" s="44">
        <v>214.60154</v>
      </c>
      <c r="AB11" s="44">
        <v>85.030613000000002</v>
      </c>
      <c r="AC11" s="44">
        <v>0</v>
      </c>
      <c r="AD11" s="44">
        <v>0</v>
      </c>
      <c r="AE11" s="44">
        <v>0.17419999999999999</v>
      </c>
      <c r="AF11" s="44">
        <v>3.7103190000000001</v>
      </c>
      <c r="AG11" s="44">
        <v>1716.766879</v>
      </c>
      <c r="AH11" s="44">
        <v>4003.0784050000002</v>
      </c>
      <c r="AI11" s="44">
        <v>4190.4961359999998</v>
      </c>
      <c r="AJ11" s="44">
        <v>2013.8925409999999</v>
      </c>
      <c r="AK11" s="44">
        <v>2947.046644</v>
      </c>
      <c r="AL11" s="44">
        <v>2094</v>
      </c>
      <c r="AM11" s="44">
        <v>515.5</v>
      </c>
      <c r="AN11" s="44">
        <v>1653.9</v>
      </c>
      <c r="AO11" s="44">
        <v>0</v>
      </c>
      <c r="AP11" s="44">
        <v>0</v>
      </c>
      <c r="AQ11" s="44">
        <v>0</v>
      </c>
      <c r="AR11" s="44">
        <v>1.7</v>
      </c>
      <c r="AS11" s="44">
        <v>40.6</v>
      </c>
      <c r="AT11" s="44">
        <v>625.6</v>
      </c>
      <c r="AU11" s="44">
        <v>1585.4</v>
      </c>
      <c r="AV11" s="44">
        <v>2990.7</v>
      </c>
      <c r="AW11" s="44">
        <v>3973.5</v>
      </c>
      <c r="AX11" s="44">
        <v>2879.366149</v>
      </c>
      <c r="AY11" s="44">
        <v>4059.6665910000002</v>
      </c>
      <c r="AZ11" s="44">
        <v>1116.8324279999999</v>
      </c>
      <c r="BA11" s="44">
        <v>329.840396</v>
      </c>
      <c r="BB11" s="44">
        <v>164.841543</v>
      </c>
      <c r="BC11" s="44">
        <v>1093.710699</v>
      </c>
      <c r="BD11" s="44">
        <v>282.33908000000002</v>
      </c>
      <c r="BE11" s="44"/>
      <c r="BF11" s="44"/>
      <c r="BG11" s="44">
        <v>137.21812800000001</v>
      </c>
      <c r="BH11" s="44">
        <v>894.63813000000005</v>
      </c>
      <c r="BI11" s="44">
        <v>1162.96729</v>
      </c>
      <c r="BJ11" s="44">
        <v>1084.348297</v>
      </c>
      <c r="BK11" s="44"/>
      <c r="BL11" s="44">
        <v>535.44606399999998</v>
      </c>
      <c r="BM11" s="44">
        <v>1299.2618600000001</v>
      </c>
      <c r="BN11" s="44">
        <v>0</v>
      </c>
      <c r="BO11" s="44">
        <v>0.64949999999999997</v>
      </c>
      <c r="BP11" s="44">
        <v>9.5693000000000001</v>
      </c>
      <c r="BQ11" s="44">
        <v>3.4521999999999997E-2</v>
      </c>
      <c r="BR11" s="44">
        <v>781.69824200000005</v>
      </c>
      <c r="BS11" s="44">
        <v>1113.287378</v>
      </c>
      <c r="BT11" s="44">
        <v>2289.5398799999998</v>
      </c>
      <c r="BU11" s="44">
        <v>4536.0916450000004</v>
      </c>
      <c r="BV11" s="44">
        <v>1716.5645179999999</v>
      </c>
      <c r="BW11" s="44">
        <v>1954.917271</v>
      </c>
      <c r="BX11" s="44">
        <v>2589.8575820000001</v>
      </c>
      <c r="BY11" s="44">
        <v>6.3953249999999997</v>
      </c>
      <c r="BZ11" s="44">
        <v>7.2106469999999998</v>
      </c>
      <c r="CA11" s="44">
        <v>23.003083</v>
      </c>
      <c r="CC11" s="81"/>
      <c r="CD11" s="81"/>
      <c r="CE11" s="81"/>
      <c r="CF11" s="81"/>
    </row>
    <row r="12" spans="1:257" s="37" customFormat="1" x14ac:dyDescent="0.25">
      <c r="A12" s="43" t="s">
        <v>23</v>
      </c>
      <c r="B12" s="44">
        <v>237.652413</v>
      </c>
      <c r="C12" s="44">
        <v>126.441605</v>
      </c>
      <c r="D12" s="44">
        <v>219.05169699999999</v>
      </c>
      <c r="E12" s="44">
        <v>107.01430000000001</v>
      </c>
      <c r="F12" s="44">
        <v>271.88468400000147</v>
      </c>
      <c r="G12" s="44">
        <v>329.143686</v>
      </c>
      <c r="H12" s="44">
        <v>586.35022600000002</v>
      </c>
      <c r="I12" s="44">
        <v>499.46515599999998</v>
      </c>
      <c r="J12" s="44">
        <v>1278.8879148679</v>
      </c>
      <c r="K12" s="44">
        <v>952.65396199999998</v>
      </c>
      <c r="L12" s="44">
        <v>1994.4464359999999</v>
      </c>
      <c r="M12" s="44">
        <v>1013.412822</v>
      </c>
      <c r="N12" s="44">
        <v>994.11207300000001</v>
      </c>
      <c r="O12" s="44">
        <v>648.83358399999997</v>
      </c>
      <c r="P12" s="44">
        <v>217.28349399999999</v>
      </c>
      <c r="Q12" s="44">
        <v>93.495005000000006</v>
      </c>
      <c r="R12" s="44">
        <v>112.014246</v>
      </c>
      <c r="S12" s="44">
        <v>144.30562</v>
      </c>
      <c r="T12" s="44">
        <v>500.73076200000003</v>
      </c>
      <c r="U12" s="44">
        <v>2210.882051</v>
      </c>
      <c r="V12" s="44">
        <v>1978.060373</v>
      </c>
      <c r="W12" s="44">
        <v>1890.2452040000001</v>
      </c>
      <c r="X12" s="44">
        <v>1857.814715</v>
      </c>
      <c r="Y12" s="44">
        <v>1405.3548559999999</v>
      </c>
      <c r="Z12" s="44">
        <v>50.252327999999999</v>
      </c>
      <c r="AA12" s="44">
        <v>1.3048690000000001</v>
      </c>
      <c r="AB12" s="44">
        <v>742.69470899999999</v>
      </c>
      <c r="AC12" s="44">
        <v>880.562184</v>
      </c>
      <c r="AD12" s="44">
        <v>989.29550300000005</v>
      </c>
      <c r="AE12" s="44">
        <v>1190.41787</v>
      </c>
      <c r="AF12" s="44">
        <v>1978.8758680000001</v>
      </c>
      <c r="AG12" s="44">
        <v>1630.1393720000001</v>
      </c>
      <c r="AH12" s="44">
        <v>2161.256805</v>
      </c>
      <c r="AI12" s="44">
        <v>1019.908417</v>
      </c>
      <c r="AJ12" s="44">
        <v>2295.8664389999999</v>
      </c>
      <c r="AK12" s="44">
        <v>1061.6221109999999</v>
      </c>
      <c r="AL12" s="44">
        <v>2089.3000000000002</v>
      </c>
      <c r="AM12" s="44">
        <v>645.4</v>
      </c>
      <c r="AN12" s="44">
        <v>143.9</v>
      </c>
      <c r="AO12" s="44">
        <v>2918.9</v>
      </c>
      <c r="AP12" s="44">
        <v>495.6</v>
      </c>
      <c r="AQ12" s="44">
        <v>1437.9</v>
      </c>
      <c r="AR12" s="44">
        <v>1954.1</v>
      </c>
      <c r="AS12" s="44">
        <v>3996.1</v>
      </c>
      <c r="AT12" s="44">
        <v>2194.8000000000002</v>
      </c>
      <c r="AU12" s="44">
        <v>1954.3</v>
      </c>
      <c r="AV12" s="44">
        <v>2838.6</v>
      </c>
      <c r="AW12" s="44">
        <v>993.7</v>
      </c>
      <c r="AX12" s="44">
        <v>1358.8160849999999</v>
      </c>
      <c r="AY12" s="44">
        <v>643.22328000000005</v>
      </c>
      <c r="AZ12" s="44">
        <v>1742.571657</v>
      </c>
      <c r="BA12" s="44">
        <v>305.78614099999999</v>
      </c>
      <c r="BB12" s="44">
        <v>767.76847699999996</v>
      </c>
      <c r="BC12" s="44">
        <v>426.88121899999999</v>
      </c>
      <c r="BD12" s="44">
        <v>157.64566600000001</v>
      </c>
      <c r="BE12" s="44">
        <v>284.40792800000003</v>
      </c>
      <c r="BF12" s="44">
        <v>1312.7770720000001</v>
      </c>
      <c r="BG12" s="44">
        <v>2005.9744599999999</v>
      </c>
      <c r="BH12" s="44">
        <v>1788.5985700000001</v>
      </c>
      <c r="BI12" s="44">
        <v>1094.616651</v>
      </c>
      <c r="BJ12" s="44">
        <v>629.40840200000002</v>
      </c>
      <c r="BK12" s="44">
        <v>464.16588300000001</v>
      </c>
      <c r="BL12" s="44">
        <v>84.427897000000002</v>
      </c>
      <c r="BM12" s="44">
        <v>219.626947</v>
      </c>
      <c r="BN12" s="44">
        <v>0</v>
      </c>
      <c r="BO12" s="44">
        <v>380.095371</v>
      </c>
      <c r="BP12" s="44">
        <v>495.441057</v>
      </c>
      <c r="BQ12" s="44">
        <v>1505.237185</v>
      </c>
      <c r="BR12" s="44">
        <v>2767.8801640000001</v>
      </c>
      <c r="BS12" s="44">
        <v>2234.0313700000002</v>
      </c>
      <c r="BT12" s="44">
        <v>4288.1612969999996</v>
      </c>
      <c r="BU12" s="44">
        <v>2416.3023360000002</v>
      </c>
      <c r="BV12" s="44">
        <v>1301.2100399999999</v>
      </c>
      <c r="BW12" s="44">
        <v>5360.3202529999999</v>
      </c>
      <c r="BX12" s="44">
        <v>1111.1840979999999</v>
      </c>
      <c r="BY12" s="44">
        <v>600.59857</v>
      </c>
      <c r="BZ12" s="44">
        <v>926.24616400000002</v>
      </c>
      <c r="CA12" s="44">
        <v>84.231835000000004</v>
      </c>
      <c r="CC12" s="81"/>
      <c r="CD12" s="81"/>
      <c r="CE12" s="81"/>
      <c r="CF12" s="81"/>
    </row>
    <row r="13" spans="1:257" s="37" customFormat="1" x14ac:dyDescent="0.25">
      <c r="A13" s="43" t="s">
        <v>24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8.6235409999999995</v>
      </c>
      <c r="N13" s="44">
        <v>0</v>
      </c>
      <c r="O13" s="44">
        <v>0</v>
      </c>
      <c r="P13" s="44">
        <v>0</v>
      </c>
      <c r="Q13" s="44">
        <v>0</v>
      </c>
      <c r="R13" s="44">
        <v>89.151456999999994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/>
      <c r="AA13" s="44"/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1.04006</v>
      </c>
      <c r="AJ13" s="44">
        <v>0</v>
      </c>
      <c r="AK13" s="44">
        <v>0</v>
      </c>
      <c r="AL13" s="44">
        <v>0</v>
      </c>
      <c r="AM13" s="44">
        <v>0</v>
      </c>
      <c r="AN13" s="44">
        <v>0.7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6.9</v>
      </c>
      <c r="AW13" s="44">
        <v>0</v>
      </c>
      <c r="AX13" s="44">
        <v>0</v>
      </c>
      <c r="AY13" s="44">
        <v>0.91995300000000002</v>
      </c>
      <c r="AZ13" s="44">
        <v>0</v>
      </c>
      <c r="BA13" s="44">
        <v>11.115933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16.440318999999999</v>
      </c>
      <c r="BH13" s="44">
        <v>0</v>
      </c>
      <c r="BI13" s="44">
        <v>0</v>
      </c>
      <c r="BJ13" s="44"/>
      <c r="BK13" s="44"/>
      <c r="BL13" s="44"/>
      <c r="BM13" s="44"/>
      <c r="BN13" s="44"/>
      <c r="BO13" s="44"/>
      <c r="BP13" s="44">
        <v>0</v>
      </c>
      <c r="BQ13" s="44">
        <v>0</v>
      </c>
      <c r="BR13" s="44">
        <v>1.2474620000000001</v>
      </c>
      <c r="BS13" s="44">
        <v>0</v>
      </c>
      <c r="BT13" s="44">
        <v>0.743838</v>
      </c>
      <c r="BU13" s="44">
        <v>4.2614780000000003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C13" s="81"/>
      <c r="CD13" s="81"/>
      <c r="CE13" s="81"/>
      <c r="CF13" s="81"/>
    </row>
    <row r="14" spans="1:257" s="37" customFormat="1" x14ac:dyDescent="0.25">
      <c r="A14" s="43" t="s">
        <v>25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54.795056000000002</v>
      </c>
      <c r="P14" s="44">
        <v>2.0525410000000002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/>
      <c r="AA14" s="44"/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8.8903079999999992</v>
      </c>
      <c r="AL14" s="44">
        <v>0</v>
      </c>
      <c r="AM14" s="44">
        <v>41.5</v>
      </c>
      <c r="AN14" s="44">
        <v>0</v>
      </c>
      <c r="AO14" s="44">
        <v>0</v>
      </c>
      <c r="AP14" s="44">
        <v>0</v>
      </c>
      <c r="AQ14" s="44">
        <v>0</v>
      </c>
      <c r="AR14" s="44">
        <v>8.6999999999999993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/>
      <c r="BK14" s="44"/>
      <c r="BL14" s="44"/>
      <c r="BM14" s="44"/>
      <c r="BN14" s="44"/>
      <c r="BO14" s="44">
        <v>131.39507599999999</v>
      </c>
      <c r="BP14" s="44"/>
      <c r="BQ14" s="44"/>
      <c r="BR14" s="44"/>
      <c r="BS14" s="44"/>
      <c r="BT14" s="44"/>
      <c r="BU14" s="44"/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C14" s="81"/>
      <c r="CD14" s="81"/>
      <c r="CE14" s="81"/>
      <c r="CF14" s="81"/>
    </row>
    <row r="15" spans="1:257" s="37" customFormat="1" x14ac:dyDescent="0.25">
      <c r="A15" s="43" t="s">
        <v>26</v>
      </c>
      <c r="B15" s="44">
        <v>81.338494999999995</v>
      </c>
      <c r="C15" s="44">
        <v>24.551832999999998</v>
      </c>
      <c r="D15" s="44">
        <v>0.85180800000000001</v>
      </c>
      <c r="E15" s="44">
        <v>33.275328000000002</v>
      </c>
      <c r="F15" s="44">
        <v>10.92184</v>
      </c>
      <c r="G15" s="44">
        <v>11.837569</v>
      </c>
      <c r="H15" s="44">
        <v>28.987185</v>
      </c>
      <c r="I15" s="44">
        <v>21.133050000000001</v>
      </c>
      <c r="J15" s="44">
        <v>283.31604299999998</v>
      </c>
      <c r="K15" s="44">
        <v>446.22700200000003</v>
      </c>
      <c r="L15" s="44">
        <v>210.456211</v>
      </c>
      <c r="M15" s="44">
        <v>20.666229000000001</v>
      </c>
      <c r="N15" s="44">
        <v>365.89486799999997</v>
      </c>
      <c r="O15" s="44">
        <v>136.353736</v>
      </c>
      <c r="P15" s="44">
        <v>107.417012</v>
      </c>
      <c r="Q15" s="44">
        <v>136.98711900000001</v>
      </c>
      <c r="R15" s="44"/>
      <c r="S15" s="44">
        <v>16.371523</v>
      </c>
      <c r="T15" s="44">
        <v>74.666646</v>
      </c>
      <c r="U15" s="44">
        <v>44.081470000000003</v>
      </c>
      <c r="V15" s="44">
        <v>416.59747199999998</v>
      </c>
      <c r="W15" s="44"/>
      <c r="X15" s="44">
        <v>228.970507</v>
      </c>
      <c r="Y15" s="44">
        <v>0.54453200000000002</v>
      </c>
      <c r="Z15" s="44">
        <v>0.27716400000000002</v>
      </c>
      <c r="AA15" s="44">
        <v>1.0662400000000001</v>
      </c>
      <c r="AB15" s="44"/>
      <c r="AC15" s="44">
        <v>15.591670000000001</v>
      </c>
      <c r="AD15" s="44">
        <v>36.754660000000001</v>
      </c>
      <c r="AE15" s="44">
        <v>101.127639</v>
      </c>
      <c r="AF15" s="44">
        <v>212.61873299999999</v>
      </c>
      <c r="AG15" s="44">
        <v>106.008707</v>
      </c>
      <c r="AH15" s="44">
        <v>95.185783999999998</v>
      </c>
      <c r="AI15" s="44">
        <v>98.985230999999999</v>
      </c>
      <c r="AJ15" s="44">
        <v>54.078902999999997</v>
      </c>
      <c r="AK15" s="44">
        <v>110.860068</v>
      </c>
      <c r="AL15" s="44">
        <v>108</v>
      </c>
      <c r="AM15" s="44">
        <v>229</v>
      </c>
      <c r="AN15" s="44">
        <v>0</v>
      </c>
      <c r="AO15" s="44">
        <v>82.9</v>
      </c>
      <c r="AP15" s="44">
        <v>68.5</v>
      </c>
      <c r="AQ15" s="44">
        <v>0.9</v>
      </c>
      <c r="AR15" s="44">
        <v>3.4</v>
      </c>
      <c r="AS15" s="44">
        <v>42.4</v>
      </c>
      <c r="AT15" s="44">
        <v>324.89999999999998</v>
      </c>
      <c r="AU15" s="44">
        <v>279.2</v>
      </c>
      <c r="AV15" s="44">
        <v>332.8</v>
      </c>
      <c r="AW15" s="44">
        <v>127.1</v>
      </c>
      <c r="AX15" s="44">
        <v>7.8065769999999999</v>
      </c>
      <c r="AY15" s="44">
        <v>8.1980540000000008</v>
      </c>
      <c r="AZ15" s="44">
        <v>366.93143700000002</v>
      </c>
      <c r="BA15" s="44">
        <v>18.593150000000001</v>
      </c>
      <c r="BB15" s="44">
        <v>125.977794</v>
      </c>
      <c r="BC15" s="44">
        <v>0</v>
      </c>
      <c r="BD15" s="44">
        <v>28.275112</v>
      </c>
      <c r="BE15" s="44">
        <v>6.5133890000000001</v>
      </c>
      <c r="BF15" s="44">
        <v>159.668578</v>
      </c>
      <c r="BG15" s="44">
        <v>605.60664399999996</v>
      </c>
      <c r="BH15" s="44">
        <v>0</v>
      </c>
      <c r="BI15" s="44">
        <v>81.652269000000004</v>
      </c>
      <c r="BJ15" s="44"/>
      <c r="BK15" s="44"/>
      <c r="BL15" s="44"/>
      <c r="BM15" s="44">
        <v>0</v>
      </c>
      <c r="BN15" s="44">
        <v>1.730802</v>
      </c>
      <c r="BO15" s="44">
        <v>0.218532</v>
      </c>
      <c r="BP15" s="44">
        <v>59.355457999999999</v>
      </c>
      <c r="BQ15" s="44">
        <v>1.1523509999999999</v>
      </c>
      <c r="BR15" s="44">
        <v>415.72587399999998</v>
      </c>
      <c r="BS15" s="44">
        <v>4.624161</v>
      </c>
      <c r="BT15" s="44">
        <v>181.83545100000001</v>
      </c>
      <c r="BU15" s="44">
        <v>2.8315429999999999</v>
      </c>
      <c r="BV15" s="44">
        <v>224.71494000000001</v>
      </c>
      <c r="BW15" s="44">
        <v>2.5413160000000001</v>
      </c>
      <c r="BX15" s="44">
        <v>42.390053999999999</v>
      </c>
      <c r="BY15" s="44">
        <v>521.94248300000004</v>
      </c>
      <c r="BZ15" s="44">
        <v>110.25364399999999</v>
      </c>
      <c r="CA15" s="44">
        <v>13.311068000000001</v>
      </c>
      <c r="CC15" s="81"/>
      <c r="CD15" s="81"/>
      <c r="CE15" s="81"/>
      <c r="CF15" s="81"/>
    </row>
    <row r="16" spans="1:257" s="37" customFormat="1" x14ac:dyDescent="0.25">
      <c r="A16" s="43" t="s">
        <v>27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14.898490000000001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/>
      <c r="AA16" s="44"/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5.3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C16" s="81"/>
      <c r="CD16" s="81"/>
      <c r="CE16" s="81"/>
      <c r="CF16" s="81"/>
    </row>
    <row r="17" spans="1:84" s="37" customFormat="1" x14ac:dyDescent="0.25">
      <c r="A17" s="43" t="s">
        <v>28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/>
      <c r="AA17" s="44"/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1.2924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C17" s="81"/>
      <c r="CD17" s="81"/>
      <c r="CE17" s="81"/>
      <c r="CF17" s="81"/>
    </row>
    <row r="18" spans="1:84" s="37" customFormat="1" x14ac:dyDescent="0.25">
      <c r="A18" s="43" t="s">
        <v>29</v>
      </c>
      <c r="B18" s="44">
        <v>254.43708899999999</v>
      </c>
      <c r="C18" s="44">
        <v>260.586479</v>
      </c>
      <c r="D18" s="44">
        <v>254.82365999999999</v>
      </c>
      <c r="E18" s="44">
        <v>294.13051200000001</v>
      </c>
      <c r="F18" s="44">
        <v>0</v>
      </c>
      <c r="G18" s="44">
        <v>456.21651600000001</v>
      </c>
      <c r="H18" s="44">
        <v>227.38450700000001</v>
      </c>
      <c r="I18" s="44">
        <v>0</v>
      </c>
      <c r="J18" s="44">
        <v>214.70975100000001</v>
      </c>
      <c r="K18" s="44">
        <v>0</v>
      </c>
      <c r="L18" s="44">
        <v>95.892852000000005</v>
      </c>
      <c r="M18" s="44">
        <v>105.936668</v>
      </c>
      <c r="N18" s="44">
        <v>33.505713999999998</v>
      </c>
      <c r="O18" s="44">
        <v>110.63507799999999</v>
      </c>
      <c r="P18" s="44">
        <v>158.66236799999999</v>
      </c>
      <c r="Q18" s="44">
        <v>0</v>
      </c>
      <c r="R18" s="44">
        <v>150.493617</v>
      </c>
      <c r="S18" s="44">
        <v>105.78825399999999</v>
      </c>
      <c r="T18" s="44">
        <v>162.83249599999999</v>
      </c>
      <c r="U18" s="44">
        <v>0</v>
      </c>
      <c r="V18" s="44">
        <v>73.464583000000005</v>
      </c>
      <c r="W18" s="44">
        <v>80.152553999999995</v>
      </c>
      <c r="X18" s="44">
        <v>0</v>
      </c>
      <c r="Y18" s="44">
        <v>62.085375999999997</v>
      </c>
      <c r="Z18" s="44">
        <v>11.89335</v>
      </c>
      <c r="AA18" s="44">
        <v>60.003869999999999</v>
      </c>
      <c r="AB18" s="44">
        <v>0</v>
      </c>
      <c r="AC18" s="44">
        <v>60.415236</v>
      </c>
      <c r="AD18" s="44">
        <v>0</v>
      </c>
      <c r="AE18" s="44">
        <v>60.798023999999998</v>
      </c>
      <c r="AF18" s="44">
        <v>0</v>
      </c>
      <c r="AG18" s="44">
        <v>96.335316000000006</v>
      </c>
      <c r="AH18" s="44">
        <v>96.733373</v>
      </c>
      <c r="AI18" s="44">
        <v>0</v>
      </c>
      <c r="AJ18" s="44">
        <v>60.318199999999997</v>
      </c>
      <c r="AK18" s="44">
        <v>0</v>
      </c>
      <c r="AL18" s="44">
        <v>160.30000000000001</v>
      </c>
      <c r="AM18" s="44">
        <v>160.5</v>
      </c>
      <c r="AN18" s="44">
        <v>210.9</v>
      </c>
      <c r="AO18" s="44">
        <v>123.9</v>
      </c>
      <c r="AP18" s="44">
        <v>98.5</v>
      </c>
      <c r="AQ18" s="44">
        <v>109.4</v>
      </c>
      <c r="AR18" s="44">
        <v>67.900000000000006</v>
      </c>
      <c r="AS18" s="44">
        <v>217.5</v>
      </c>
      <c r="AT18" s="44">
        <v>162.1</v>
      </c>
      <c r="AU18" s="44">
        <v>245.6</v>
      </c>
      <c r="AV18" s="44">
        <v>163.19999999999999</v>
      </c>
      <c r="AW18" s="44">
        <v>221.7</v>
      </c>
      <c r="AX18" s="44">
        <v>0</v>
      </c>
      <c r="AY18" s="44">
        <v>0</v>
      </c>
      <c r="AZ18" s="44">
        <v>223.75787500000001</v>
      </c>
      <c r="BA18" s="44">
        <v>175.40167299999999</v>
      </c>
      <c r="BB18" s="44">
        <v>188.37810400000001</v>
      </c>
      <c r="BC18" s="44">
        <v>227.01262600000001</v>
      </c>
      <c r="BD18" s="44">
        <v>0</v>
      </c>
      <c r="BE18" s="44">
        <v>191.116187</v>
      </c>
      <c r="BF18" s="44">
        <v>294.17525799999999</v>
      </c>
      <c r="BG18" s="44">
        <v>31.682991999999999</v>
      </c>
      <c r="BH18" s="44">
        <v>182.98779500000001</v>
      </c>
      <c r="BI18" s="44">
        <v>151.53062399999999</v>
      </c>
      <c r="BJ18" s="44">
        <v>170.94278800000001</v>
      </c>
      <c r="BK18" s="44">
        <v>186.71436</v>
      </c>
      <c r="BL18" s="44">
        <v>100.916156</v>
      </c>
      <c r="BM18" s="44"/>
      <c r="BN18" s="44"/>
      <c r="BO18" s="44"/>
      <c r="BP18" s="44">
        <v>212.10780199999999</v>
      </c>
      <c r="BQ18" s="44">
        <v>57.621496999999998</v>
      </c>
      <c r="BR18" s="44">
        <v>155.40940800000001</v>
      </c>
      <c r="BS18" s="44">
        <v>32.714551</v>
      </c>
      <c r="BT18" s="44">
        <v>285.14313800000002</v>
      </c>
      <c r="BU18" s="44">
        <v>86.821792000000002</v>
      </c>
      <c r="BV18" s="44">
        <v>0</v>
      </c>
      <c r="BW18" s="44">
        <v>33.060352000000002</v>
      </c>
      <c r="BX18" s="44">
        <v>33.190069999999999</v>
      </c>
      <c r="BY18" s="44">
        <v>14.322768999999999</v>
      </c>
      <c r="BZ18" s="44">
        <v>32.640051</v>
      </c>
      <c r="CA18" s="44">
        <v>0</v>
      </c>
      <c r="CC18" s="81"/>
      <c r="CD18" s="81"/>
      <c r="CE18" s="81"/>
      <c r="CF18" s="81"/>
    </row>
    <row r="19" spans="1:84" s="37" customFormat="1" x14ac:dyDescent="0.25">
      <c r="A19" s="43" t="s">
        <v>30</v>
      </c>
      <c r="B19" s="44">
        <v>12.841739</v>
      </c>
      <c r="C19" s="44">
        <v>2.4422860000000002</v>
      </c>
      <c r="D19" s="44">
        <v>0</v>
      </c>
      <c r="E19" s="44">
        <v>385.990565</v>
      </c>
      <c r="F19" s="44">
        <v>2.2019760000000002</v>
      </c>
      <c r="G19" s="44">
        <v>0</v>
      </c>
      <c r="H19" s="44">
        <v>0</v>
      </c>
      <c r="I19" s="44">
        <v>1.4399420000000001</v>
      </c>
      <c r="J19" s="44">
        <v>103.585807</v>
      </c>
      <c r="K19" s="44">
        <v>1.7286779999999999</v>
      </c>
      <c r="L19" s="44">
        <v>168.19454899999999</v>
      </c>
      <c r="M19" s="44">
        <v>0</v>
      </c>
      <c r="N19" s="44">
        <v>1.863853</v>
      </c>
      <c r="O19" s="44">
        <v>240.08898600000001</v>
      </c>
      <c r="P19" s="44">
        <v>2.417732</v>
      </c>
      <c r="Q19" s="44">
        <v>0</v>
      </c>
      <c r="R19" s="44">
        <v>1.7943199999999999</v>
      </c>
      <c r="S19" s="44">
        <v>84.883483999999996</v>
      </c>
      <c r="T19" s="44">
        <v>0</v>
      </c>
      <c r="U19" s="44">
        <v>0</v>
      </c>
      <c r="V19" s="44">
        <v>48.913666999999997</v>
      </c>
      <c r="W19" s="44">
        <v>215.11263600000001</v>
      </c>
      <c r="X19" s="44">
        <v>1.120841</v>
      </c>
      <c r="Y19" s="44">
        <v>123.5</v>
      </c>
      <c r="Z19" s="44">
        <v>6.6138130000000004</v>
      </c>
      <c r="AA19" s="44"/>
      <c r="AB19" s="44">
        <v>1.513857</v>
      </c>
      <c r="AC19" s="44">
        <v>101.24956400000001</v>
      </c>
      <c r="AD19" s="44">
        <v>112.538949</v>
      </c>
      <c r="AE19" s="44">
        <v>0</v>
      </c>
      <c r="AF19" s="44">
        <v>158.31701100000001</v>
      </c>
      <c r="AG19" s="44">
        <v>1.3485590000000001</v>
      </c>
      <c r="AH19" s="44">
        <v>7.9533009999999997</v>
      </c>
      <c r="AI19" s="44">
        <v>0</v>
      </c>
      <c r="AJ19" s="44">
        <v>1.5502609999999999</v>
      </c>
      <c r="AK19" s="44">
        <v>6.965662</v>
      </c>
      <c r="AL19" s="44">
        <v>430.8</v>
      </c>
      <c r="AM19" s="44">
        <v>0</v>
      </c>
      <c r="AN19" s="44">
        <v>121.6</v>
      </c>
      <c r="AO19" s="44">
        <v>3.3</v>
      </c>
      <c r="AP19" s="44">
        <v>0.8</v>
      </c>
      <c r="AQ19" s="44">
        <v>158.5</v>
      </c>
      <c r="AR19" s="44">
        <v>0</v>
      </c>
      <c r="AS19" s="44">
        <v>513.20000000000005</v>
      </c>
      <c r="AT19" s="44">
        <v>748.5</v>
      </c>
      <c r="AU19" s="44">
        <v>355.1</v>
      </c>
      <c r="AV19" s="44">
        <v>100.3</v>
      </c>
      <c r="AW19" s="44">
        <v>80.400000000000006</v>
      </c>
      <c r="AX19" s="44">
        <v>1.8253239999999999</v>
      </c>
      <c r="AY19" s="44">
        <v>0</v>
      </c>
      <c r="AZ19" s="44">
        <v>15.68168</v>
      </c>
      <c r="BA19" s="44">
        <v>0</v>
      </c>
      <c r="BB19" s="44">
        <v>1.969768</v>
      </c>
      <c r="BC19" s="44">
        <v>1.3726799999999999</v>
      </c>
      <c r="BD19" s="44">
        <v>0</v>
      </c>
      <c r="BE19" s="44">
        <v>118.791623</v>
      </c>
      <c r="BF19" s="44">
        <v>71.615787999999995</v>
      </c>
      <c r="BG19" s="44">
        <v>0</v>
      </c>
      <c r="BH19" s="44">
        <v>2.472334</v>
      </c>
      <c r="BI19" s="44">
        <v>0</v>
      </c>
      <c r="BJ19" s="44">
        <v>1.631157</v>
      </c>
      <c r="BK19" s="44">
        <v>1.0390280000000001</v>
      </c>
      <c r="BL19" s="44"/>
      <c r="BM19" s="44"/>
      <c r="BN19" s="44"/>
      <c r="BO19" s="44"/>
      <c r="BP19" s="44">
        <v>11.237412000000001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128.06189599999999</v>
      </c>
      <c r="BW19" s="44">
        <v>90.890354000000002</v>
      </c>
      <c r="BX19" s="44">
        <v>0</v>
      </c>
      <c r="BY19" s="44">
        <v>0</v>
      </c>
      <c r="BZ19" s="44">
        <v>0</v>
      </c>
      <c r="CA19" s="44">
        <v>0</v>
      </c>
      <c r="CC19" s="81"/>
      <c r="CD19" s="81"/>
      <c r="CE19" s="81"/>
      <c r="CF19" s="81"/>
    </row>
    <row r="20" spans="1:84" s="37" customFormat="1" x14ac:dyDescent="0.25">
      <c r="A20" s="43" t="s">
        <v>31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/>
      <c r="AA20" s="44"/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>
        <v>0</v>
      </c>
      <c r="BT20" s="44">
        <v>0</v>
      </c>
      <c r="BU20" s="44">
        <v>0</v>
      </c>
      <c r="BV20" s="44">
        <v>0</v>
      </c>
      <c r="BW20" s="44">
        <v>12.508571999999999</v>
      </c>
      <c r="BX20" s="44">
        <v>184.334653</v>
      </c>
      <c r="BY20" s="44">
        <v>0</v>
      </c>
      <c r="BZ20" s="44">
        <v>0</v>
      </c>
      <c r="CA20" s="44">
        <v>0</v>
      </c>
      <c r="CC20" s="81"/>
      <c r="CD20" s="81"/>
      <c r="CE20" s="81"/>
      <c r="CF20" s="81"/>
    </row>
    <row r="21" spans="1:84" s="37" customFormat="1" x14ac:dyDescent="0.25">
      <c r="A21" s="43" t="s">
        <v>37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/>
      <c r="AA21" s="44"/>
      <c r="AB21" s="44">
        <v>0</v>
      </c>
      <c r="AC21" s="44">
        <v>0</v>
      </c>
      <c r="AD21" s="44">
        <v>0</v>
      </c>
      <c r="AE21" s="44">
        <v>25.034192000000001</v>
      </c>
      <c r="AF21" s="44">
        <v>0</v>
      </c>
      <c r="AG21" s="44">
        <v>534.048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/>
      <c r="BK21" s="44"/>
      <c r="BL21" s="44"/>
      <c r="BM21" s="44"/>
      <c r="BN21" s="44"/>
      <c r="BO21" s="44"/>
      <c r="BP21" s="44"/>
      <c r="BQ21" s="44"/>
      <c r="BR21" s="44"/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C21" s="81"/>
      <c r="CD21" s="81"/>
      <c r="CE21" s="81"/>
      <c r="CF21" s="81"/>
    </row>
    <row r="22" spans="1:84" s="37" customFormat="1" x14ac:dyDescent="0.25">
      <c r="A22" s="43" t="s">
        <v>33</v>
      </c>
      <c r="B22" s="44">
        <v>4.3359439999999996</v>
      </c>
      <c r="C22" s="44">
        <v>0</v>
      </c>
      <c r="D22" s="44">
        <v>2.3521730000000001</v>
      </c>
      <c r="E22" s="44">
        <v>0.78444599999999998</v>
      </c>
      <c r="F22" s="44">
        <v>0</v>
      </c>
      <c r="G22" s="44">
        <v>3.1570960000000001</v>
      </c>
      <c r="H22" s="44">
        <v>209.17761300000001</v>
      </c>
      <c r="I22" s="44">
        <v>111.212991</v>
      </c>
      <c r="J22" s="44">
        <v>100.378552</v>
      </c>
      <c r="K22" s="44">
        <v>0</v>
      </c>
      <c r="L22" s="44">
        <v>343.072318</v>
      </c>
      <c r="M22" s="44">
        <v>14.311779999999999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109.388223</v>
      </c>
      <c r="U22" s="44">
        <v>103.077236</v>
      </c>
      <c r="V22" s="44">
        <v>0</v>
      </c>
      <c r="W22" s="44">
        <v>0</v>
      </c>
      <c r="X22" s="44">
        <v>0</v>
      </c>
      <c r="Y22" s="44">
        <v>0.42408600000000002</v>
      </c>
      <c r="Z22" s="44"/>
      <c r="AA22" s="44"/>
      <c r="AB22" s="44">
        <v>0.92195899999999997</v>
      </c>
      <c r="AC22" s="44">
        <v>0</v>
      </c>
      <c r="AD22" s="44">
        <v>0.865927</v>
      </c>
      <c r="AE22" s="44">
        <v>0</v>
      </c>
      <c r="AF22" s="44">
        <v>0</v>
      </c>
      <c r="AG22" s="44">
        <v>0</v>
      </c>
      <c r="AH22" s="44">
        <v>380.87920699999995</v>
      </c>
      <c r="AI22" s="44">
        <v>0</v>
      </c>
      <c r="AJ22" s="44">
        <v>0</v>
      </c>
      <c r="AK22" s="44">
        <v>80.611844000000005</v>
      </c>
      <c r="AL22" s="44">
        <v>0</v>
      </c>
      <c r="AM22" s="44">
        <v>0</v>
      </c>
      <c r="AN22" s="44">
        <v>0</v>
      </c>
      <c r="AO22" s="44">
        <v>27.6</v>
      </c>
      <c r="AP22" s="44">
        <v>0</v>
      </c>
      <c r="AQ22" s="44">
        <v>0</v>
      </c>
      <c r="AR22" s="44">
        <v>0</v>
      </c>
      <c r="AS22" s="44">
        <v>113.7</v>
      </c>
      <c r="AT22" s="44">
        <v>0</v>
      </c>
      <c r="AU22" s="44">
        <v>208.8</v>
      </c>
      <c r="AV22" s="44">
        <v>0</v>
      </c>
      <c r="AW22" s="44">
        <v>0</v>
      </c>
      <c r="AX22" s="44">
        <v>548.90867004999996</v>
      </c>
      <c r="AY22" s="44">
        <v>596.91462000000001</v>
      </c>
      <c r="AZ22" s="44">
        <v>555.52051414999983</v>
      </c>
      <c r="BA22" s="44">
        <v>615.68934174999993</v>
      </c>
      <c r="BB22" s="44">
        <v>672.86058655000011</v>
      </c>
      <c r="BC22" s="44">
        <v>471.08826944999998</v>
      </c>
      <c r="BD22" s="44">
        <v>554.44153649999998</v>
      </c>
      <c r="BE22" s="44">
        <v>488.94519000000003</v>
      </c>
      <c r="BF22" s="44">
        <v>651.31999695000002</v>
      </c>
      <c r="BG22" s="44">
        <v>1037.6967282999999</v>
      </c>
      <c r="BH22" s="44">
        <v>522.99292135000007</v>
      </c>
      <c r="BI22" s="44">
        <v>517.8069663</v>
      </c>
      <c r="BJ22" s="44">
        <v>657.52574440000001</v>
      </c>
      <c r="BK22" s="44">
        <v>497.14964639999999</v>
      </c>
      <c r="BL22" s="44">
        <v>402.64926734999995</v>
      </c>
      <c r="BM22" s="44">
        <v>523.17876720000004</v>
      </c>
      <c r="BN22" s="44">
        <v>366.44936969999998</v>
      </c>
      <c r="BO22" s="44">
        <v>431.45430554999996</v>
      </c>
      <c r="BP22" s="44">
        <v>369.18675089999999</v>
      </c>
      <c r="BQ22" s="44">
        <v>483.05944619999997</v>
      </c>
      <c r="BR22" s="44">
        <v>511.84500000000003</v>
      </c>
      <c r="BS22" s="44">
        <v>348.86672399999998</v>
      </c>
      <c r="BT22" s="44">
        <v>292.18124689999996</v>
      </c>
      <c r="BU22" s="44">
        <v>374.37407569999999</v>
      </c>
      <c r="BV22" s="44">
        <v>389.93224094999999</v>
      </c>
      <c r="BW22" s="44">
        <v>434.51815755000001</v>
      </c>
      <c r="BX22" s="44">
        <v>625.82373319999999</v>
      </c>
      <c r="BY22" s="44">
        <v>208.71079349999999</v>
      </c>
      <c r="BZ22" s="44">
        <v>274.27321439999997</v>
      </c>
      <c r="CA22" s="44">
        <v>497.6954958</v>
      </c>
      <c r="CC22" s="81"/>
      <c r="CD22" s="81"/>
      <c r="CE22" s="81"/>
      <c r="CF22" s="81"/>
    </row>
    <row r="23" spans="1:84" s="37" customFormat="1" x14ac:dyDescent="0.25">
      <c r="A23" s="27" t="s">
        <v>34</v>
      </c>
      <c r="B23" s="41">
        <f>SUM(B24:B27)</f>
        <v>3377.6889594499999</v>
      </c>
      <c r="C23" s="41">
        <f t="shared" ref="C23:AW23" si="1">SUM(C24:C27)</f>
        <v>1270.4321040499999</v>
      </c>
      <c r="D23" s="41">
        <f t="shared" si="1"/>
        <v>1022.84455765</v>
      </c>
      <c r="E23" s="41">
        <f t="shared" si="1"/>
        <v>500.34407349999998</v>
      </c>
      <c r="F23" s="41">
        <f t="shared" si="1"/>
        <v>657.19439069999999</v>
      </c>
      <c r="G23" s="41">
        <f t="shared" si="1"/>
        <v>2915.3408999499998</v>
      </c>
      <c r="H23" s="41">
        <f t="shared" si="1"/>
        <v>3997.7760060209739</v>
      </c>
      <c r="I23" s="41">
        <f t="shared" si="1"/>
        <v>7628.3648644999994</v>
      </c>
      <c r="J23" s="41">
        <f t="shared" si="1"/>
        <v>6085.9344019290265</v>
      </c>
      <c r="K23" s="41">
        <f t="shared" si="1"/>
        <v>4256.7194416997199</v>
      </c>
      <c r="L23" s="41">
        <f t="shared" si="1"/>
        <v>7598.6110177500004</v>
      </c>
      <c r="M23" s="41">
        <f t="shared" si="1"/>
        <v>5483.5541510000003</v>
      </c>
      <c r="N23" s="41">
        <f t="shared" si="1"/>
        <v>3423.7212821711701</v>
      </c>
      <c r="O23" s="41">
        <f t="shared" si="1"/>
        <v>5188.0051253000001</v>
      </c>
      <c r="P23" s="41">
        <f t="shared" si="1"/>
        <v>1393.18013365</v>
      </c>
      <c r="Q23" s="41">
        <f t="shared" si="1"/>
        <v>813.47404119999987</v>
      </c>
      <c r="R23" s="41">
        <f t="shared" si="1"/>
        <v>903.88861789999999</v>
      </c>
      <c r="S23" s="41">
        <f t="shared" si="1"/>
        <v>1093.0357297</v>
      </c>
      <c r="T23" s="41">
        <f t="shared" si="1"/>
        <v>3269.0286102999999</v>
      </c>
      <c r="U23" s="41">
        <f t="shared" si="1"/>
        <v>6610.5689338000002</v>
      </c>
      <c r="V23" s="41">
        <f t="shared" si="1"/>
        <v>4875.3415305999997</v>
      </c>
      <c r="W23" s="41">
        <f t="shared" si="1"/>
        <v>3427.5339988999999</v>
      </c>
      <c r="X23" s="41">
        <f t="shared" si="1"/>
        <v>6780.9480022999996</v>
      </c>
      <c r="Y23" s="41">
        <f t="shared" si="1"/>
        <v>6232.8182420000003</v>
      </c>
      <c r="Z23" s="41">
        <f t="shared" si="1"/>
        <v>3847.0278440500001</v>
      </c>
      <c r="AA23" s="41">
        <f t="shared" si="1"/>
        <v>1071.8640946300002</v>
      </c>
      <c r="AB23" s="41">
        <f t="shared" si="1"/>
        <v>1380.5416617999999</v>
      </c>
      <c r="AC23" s="41">
        <f t="shared" si="1"/>
        <v>635.37715379999997</v>
      </c>
      <c r="AD23" s="41">
        <f t="shared" si="1"/>
        <v>809.04362264999997</v>
      </c>
      <c r="AE23" s="41">
        <f t="shared" si="1"/>
        <v>554.7001186</v>
      </c>
      <c r="AF23" s="41">
        <f t="shared" si="1"/>
        <v>1316.3398397999999</v>
      </c>
      <c r="AG23" s="41">
        <f t="shared" si="1"/>
        <v>1524.7691616</v>
      </c>
      <c r="AH23" s="41">
        <f t="shared" si="1"/>
        <v>4311.0106816500002</v>
      </c>
      <c r="AI23" s="41">
        <f t="shared" si="1"/>
        <v>3560.9252698999999</v>
      </c>
      <c r="AJ23" s="41">
        <f t="shared" si="1"/>
        <v>2416.4053899999999</v>
      </c>
      <c r="AK23" s="41">
        <f t="shared" si="1"/>
        <v>3255.9248917499995</v>
      </c>
      <c r="AL23" s="41">
        <f t="shared" si="1"/>
        <v>3180.9</v>
      </c>
      <c r="AM23" s="41">
        <f t="shared" si="1"/>
        <v>1138.8</v>
      </c>
      <c r="AN23" s="41">
        <f t="shared" si="1"/>
        <v>1414.5</v>
      </c>
      <c r="AO23" s="41">
        <f t="shared" si="1"/>
        <v>729.5</v>
      </c>
      <c r="AP23" s="41">
        <f t="shared" si="1"/>
        <v>1209.4000000000001</v>
      </c>
      <c r="AQ23" s="41">
        <f t="shared" si="1"/>
        <v>617.1</v>
      </c>
      <c r="AR23" s="41">
        <f t="shared" si="1"/>
        <v>2100.1</v>
      </c>
      <c r="AS23" s="41">
        <f t="shared" si="1"/>
        <v>2921.8</v>
      </c>
      <c r="AT23" s="41">
        <f t="shared" si="1"/>
        <v>3123.8</v>
      </c>
      <c r="AU23" s="41">
        <f t="shared" si="1"/>
        <v>3930.1</v>
      </c>
      <c r="AV23" s="41">
        <f t="shared" si="1"/>
        <v>3917.7999999999997</v>
      </c>
      <c r="AW23" s="41">
        <f t="shared" si="1"/>
        <v>1744.5</v>
      </c>
      <c r="AX23" s="41">
        <v>0</v>
      </c>
      <c r="AY23" s="41">
        <v>0</v>
      </c>
      <c r="AZ23" s="41">
        <v>91.394786999999994</v>
      </c>
      <c r="BA23" s="41">
        <v>0</v>
      </c>
      <c r="BB23" s="41">
        <v>0</v>
      </c>
      <c r="BC23" s="41">
        <v>3.0097849999999999</v>
      </c>
      <c r="BD23" s="41">
        <v>0</v>
      </c>
      <c r="BE23" s="41">
        <v>0</v>
      </c>
      <c r="BF23" s="41">
        <v>3.093302</v>
      </c>
      <c r="BG23" s="41">
        <v>0</v>
      </c>
      <c r="BH23" s="41">
        <v>67.215152000000003</v>
      </c>
      <c r="BI23" s="41">
        <v>51.412976999999998</v>
      </c>
      <c r="BJ23" s="41"/>
      <c r="BK23" s="41">
        <v>4.5613349999999997</v>
      </c>
      <c r="BL23" s="41"/>
      <c r="BM23" s="41"/>
      <c r="BN23" s="41"/>
      <c r="BO23" s="41"/>
      <c r="BP23" s="41">
        <v>14.426017999999999</v>
      </c>
      <c r="BQ23" s="41">
        <v>0</v>
      </c>
      <c r="BR23" s="41">
        <v>0</v>
      </c>
      <c r="BS23" s="41">
        <v>401.4623289999995</v>
      </c>
      <c r="BT23" s="41">
        <v>0</v>
      </c>
      <c r="BU23" s="41">
        <v>0</v>
      </c>
      <c r="BV23" s="41">
        <v>1.8898969999999999</v>
      </c>
      <c r="BW23" s="41">
        <v>0</v>
      </c>
      <c r="BX23" s="41">
        <v>3.236199</v>
      </c>
      <c r="BY23" s="41">
        <v>64.256773999999993</v>
      </c>
      <c r="BZ23" s="41">
        <v>0</v>
      </c>
      <c r="CA23" s="41">
        <v>0</v>
      </c>
      <c r="CC23" s="81"/>
      <c r="CD23" s="81"/>
      <c r="CE23" s="81"/>
      <c r="CF23" s="81"/>
    </row>
    <row r="24" spans="1:84" s="37" customFormat="1" x14ac:dyDescent="0.25">
      <c r="A24" s="43" t="s">
        <v>35</v>
      </c>
      <c r="B24" s="44">
        <v>2911.1277770000002</v>
      </c>
      <c r="C24" s="44">
        <v>695.49842000000001</v>
      </c>
      <c r="D24" s="44">
        <v>45.430546</v>
      </c>
      <c r="E24" s="44">
        <v>0.970499</v>
      </c>
      <c r="F24" s="44">
        <v>0</v>
      </c>
      <c r="G24" s="44">
        <v>1647.4695019999999</v>
      </c>
      <c r="H24" s="44">
        <v>3199.1768419999999</v>
      </c>
      <c r="I24" s="44">
        <v>6733.7020629999997</v>
      </c>
      <c r="J24" s="44">
        <v>5044.1889155000008</v>
      </c>
      <c r="K24" s="44">
        <v>3712.4245209999999</v>
      </c>
      <c r="L24" s="44">
        <v>6973.8602680000004</v>
      </c>
      <c r="M24" s="44">
        <v>4861.9541509999999</v>
      </c>
      <c r="N24" s="44">
        <v>2816.537973</v>
      </c>
      <c r="O24" s="44">
        <v>4442.3790820000004</v>
      </c>
      <c r="P24" s="44">
        <v>888.21788500000002</v>
      </c>
      <c r="Q24" s="44">
        <v>271.20908800000001</v>
      </c>
      <c r="R24" s="44">
        <v>295.20911699999999</v>
      </c>
      <c r="S24" s="44">
        <v>559.90018299999997</v>
      </c>
      <c r="T24" s="44">
        <v>2608.7373010000001</v>
      </c>
      <c r="U24" s="44">
        <v>4891.7271600000004</v>
      </c>
      <c r="V24" s="44">
        <v>4083.9710669999999</v>
      </c>
      <c r="W24" s="44">
        <v>3234.3867439999999</v>
      </c>
      <c r="X24" s="44">
        <v>6358.87896</v>
      </c>
      <c r="Y24" s="44">
        <v>5897.3082420000001</v>
      </c>
      <c r="Z24" s="44">
        <v>3213.12725</v>
      </c>
      <c r="AA24" s="44">
        <v>545.40984200000003</v>
      </c>
      <c r="AB24" s="44">
        <v>770.60847100000001</v>
      </c>
      <c r="AC24" s="44">
        <v>0</v>
      </c>
      <c r="AD24" s="44">
        <v>0</v>
      </c>
      <c r="AE24" s="44">
        <v>0</v>
      </c>
      <c r="AF24" s="44">
        <v>299.88084900000001</v>
      </c>
      <c r="AG24" s="44">
        <v>596.69393200000002</v>
      </c>
      <c r="AH24" s="44">
        <v>3442.4232849999999</v>
      </c>
      <c r="AI24" s="44">
        <v>2330.6992620000001</v>
      </c>
      <c r="AJ24" s="44">
        <v>1812.3886440000001</v>
      </c>
      <c r="AK24" s="44">
        <v>2271.4480279999998</v>
      </c>
      <c r="AL24" s="44">
        <v>2505.5</v>
      </c>
      <c r="AM24" s="44">
        <v>426.8</v>
      </c>
      <c r="AN24" s="44">
        <v>762.7</v>
      </c>
      <c r="AO24" s="44">
        <v>79.900000000000006</v>
      </c>
      <c r="AP24" s="44">
        <v>436.2</v>
      </c>
      <c r="AQ24" s="44">
        <v>0</v>
      </c>
      <c r="AR24" s="44">
        <v>1284.3</v>
      </c>
      <c r="AS24" s="44">
        <v>2095.6</v>
      </c>
      <c r="AT24" s="44">
        <v>2331.6999999999998</v>
      </c>
      <c r="AU24" s="44">
        <v>3444.4</v>
      </c>
      <c r="AV24" s="44">
        <v>2117.6999999999998</v>
      </c>
      <c r="AW24" s="44">
        <v>1399.6</v>
      </c>
      <c r="AX24" s="44">
        <v>1487.1349789999999</v>
      </c>
      <c r="AY24" s="44">
        <v>1578.7572970000001</v>
      </c>
      <c r="AZ24" s="44">
        <v>2974.973199</v>
      </c>
      <c r="BA24" s="44">
        <v>3084.3170319999999</v>
      </c>
      <c r="BB24" s="44">
        <v>1369.5439349999999</v>
      </c>
      <c r="BC24" s="44">
        <v>713.38688200000001</v>
      </c>
      <c r="BD24" s="44">
        <v>1927.9959079999999</v>
      </c>
      <c r="BE24" s="44">
        <v>1632.8980160000001</v>
      </c>
      <c r="BF24" s="44">
        <v>2451.1946559999997</v>
      </c>
      <c r="BG24" s="44">
        <v>858.13755700000002</v>
      </c>
      <c r="BH24" s="44">
        <v>1241.0096840000001</v>
      </c>
      <c r="BI24" s="44">
        <v>929.84566300000006</v>
      </c>
      <c r="BJ24" s="44">
        <v>2049.266967</v>
      </c>
      <c r="BK24" s="44">
        <v>551.32800099999997</v>
      </c>
      <c r="BL24" s="44">
        <v>34.397340999999997</v>
      </c>
      <c r="BM24" s="44">
        <v>0</v>
      </c>
      <c r="BN24" s="44">
        <v>0</v>
      </c>
      <c r="BO24" s="44">
        <v>17.991150000000001</v>
      </c>
      <c r="BP24" s="44">
        <v>740.30031299999996</v>
      </c>
      <c r="BQ24" s="44">
        <v>2022.2306000000001</v>
      </c>
      <c r="BR24" s="44">
        <v>2207.7350769999998</v>
      </c>
      <c r="BS24" s="44">
        <v>2681.5524650000002</v>
      </c>
      <c r="BT24" s="44">
        <v>3316.549595</v>
      </c>
      <c r="BU24" s="44">
        <v>2202.0016780000001</v>
      </c>
      <c r="BV24" s="44">
        <v>551.29376999999999</v>
      </c>
      <c r="BW24" s="44">
        <v>943.45291399999996</v>
      </c>
      <c r="BX24" s="44">
        <v>211.06219300000001</v>
      </c>
      <c r="BY24" s="44">
        <v>265.33849400000003</v>
      </c>
      <c r="BZ24" s="44">
        <v>0</v>
      </c>
      <c r="CA24" s="44">
        <v>0</v>
      </c>
      <c r="CC24" s="81"/>
      <c r="CD24" s="81"/>
      <c r="CE24" s="81"/>
      <c r="CF24" s="81"/>
    </row>
    <row r="25" spans="1:84" s="37" customFormat="1" x14ac:dyDescent="0.25">
      <c r="A25" s="43" t="s">
        <v>36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/>
      <c r="AA25" s="44"/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204.569988</v>
      </c>
      <c r="AI25" s="44">
        <v>105.113873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20.8</v>
      </c>
      <c r="AP25" s="44">
        <v>0</v>
      </c>
      <c r="AQ25" s="44">
        <v>0</v>
      </c>
      <c r="AR25" s="44">
        <v>0</v>
      </c>
      <c r="AS25" s="44">
        <v>0</v>
      </c>
      <c r="AT25" s="44">
        <v>75.8</v>
      </c>
      <c r="AU25" s="44">
        <v>20</v>
      </c>
      <c r="AV25" s="44">
        <v>477.5</v>
      </c>
      <c r="AW25" s="44">
        <v>0</v>
      </c>
      <c r="AX25" s="44">
        <v>1468.660001</v>
      </c>
      <c r="AY25" s="44">
        <v>1578.7572970000001</v>
      </c>
      <c r="AZ25" s="44">
        <v>2110.7658299999998</v>
      </c>
      <c r="BA25" s="44">
        <v>3084.3170319999999</v>
      </c>
      <c r="BB25" s="44">
        <v>1369.5439349999999</v>
      </c>
      <c r="BC25" s="44">
        <v>713.38688200000001</v>
      </c>
      <c r="BD25" s="44">
        <v>1896.5131269999999</v>
      </c>
      <c r="BE25" s="44">
        <v>1550.0662400000001</v>
      </c>
      <c r="BF25" s="44">
        <v>2285.1215259999999</v>
      </c>
      <c r="BG25" s="44">
        <v>858.13755700000002</v>
      </c>
      <c r="BH25" s="44">
        <v>1241.0096840000001</v>
      </c>
      <c r="BI25" s="44">
        <v>886.27476300000001</v>
      </c>
      <c r="BJ25" s="44">
        <v>1996.7707559999999</v>
      </c>
      <c r="BK25" s="44">
        <v>551.32800099999997</v>
      </c>
      <c r="BL25" s="44">
        <v>5.8672589999999998</v>
      </c>
      <c r="BM25" s="44"/>
      <c r="BN25" s="44"/>
      <c r="BO25" s="44">
        <v>3.6804999999999999</v>
      </c>
      <c r="BP25" s="44">
        <v>740.30031299999996</v>
      </c>
      <c r="BQ25" s="44">
        <v>1962.660065</v>
      </c>
      <c r="BR25" s="44">
        <v>2201.2017179999998</v>
      </c>
      <c r="BS25" s="44">
        <v>2681.5524650000002</v>
      </c>
      <c r="BT25" s="44">
        <v>3314.281626</v>
      </c>
      <c r="BU25" s="44">
        <v>1894.953184</v>
      </c>
      <c r="BV25" s="44">
        <v>551.29376999999999</v>
      </c>
      <c r="BW25" s="44">
        <v>943.45291399999996</v>
      </c>
      <c r="BX25" s="44">
        <v>209.56219300000001</v>
      </c>
      <c r="BY25" s="44">
        <v>265.33849400000003</v>
      </c>
      <c r="BZ25" s="44">
        <v>0</v>
      </c>
      <c r="CA25" s="44">
        <v>0</v>
      </c>
      <c r="CC25" s="81"/>
      <c r="CD25" s="81"/>
      <c r="CE25" s="81"/>
      <c r="CF25" s="81"/>
    </row>
    <row r="26" spans="1:84" s="37" customFormat="1" x14ac:dyDescent="0.25">
      <c r="A26" s="43" t="s">
        <v>32</v>
      </c>
      <c r="B26" s="44">
        <v>466.56118244999993</v>
      </c>
      <c r="C26" s="44">
        <v>574.93368405000001</v>
      </c>
      <c r="D26" s="44">
        <v>977.41401164999991</v>
      </c>
      <c r="E26" s="44">
        <v>493.90837649999997</v>
      </c>
      <c r="F26" s="44">
        <v>657.19439069999999</v>
      </c>
      <c r="G26" s="44">
        <v>1267.8713979499998</v>
      </c>
      <c r="H26" s="44">
        <v>798.59916402097429</v>
      </c>
      <c r="I26" s="44">
        <v>894.66280149999989</v>
      </c>
      <c r="J26" s="44">
        <v>1041.7454864290257</v>
      </c>
      <c r="K26" s="44">
        <v>544.29492069972025</v>
      </c>
      <c r="L26" s="44">
        <v>624.75074975000007</v>
      </c>
      <c r="M26" s="44">
        <v>621.6</v>
      </c>
      <c r="N26" s="44">
        <v>607.18330917116998</v>
      </c>
      <c r="O26" s="44">
        <v>745.62604329999999</v>
      </c>
      <c r="P26" s="44">
        <v>504.96224865000005</v>
      </c>
      <c r="Q26" s="44">
        <v>542.26495319999992</v>
      </c>
      <c r="R26" s="44">
        <v>608.67950089999999</v>
      </c>
      <c r="S26" s="44">
        <v>533.13554669999996</v>
      </c>
      <c r="T26" s="44">
        <v>660.29130929999997</v>
      </c>
      <c r="U26" s="44">
        <v>1718.8417737999998</v>
      </c>
      <c r="V26" s="44">
        <v>791.37046359999999</v>
      </c>
      <c r="W26" s="44">
        <v>193.14725489999998</v>
      </c>
      <c r="X26" s="44">
        <v>422.06904229999998</v>
      </c>
      <c r="Y26" s="44">
        <v>335.51</v>
      </c>
      <c r="Z26" s="44">
        <v>633.90059405</v>
      </c>
      <c r="AA26" s="44">
        <v>526.45425263000004</v>
      </c>
      <c r="AB26" s="44">
        <v>609.93319080000003</v>
      </c>
      <c r="AC26" s="44">
        <v>635.37715379999997</v>
      </c>
      <c r="AD26" s="44">
        <v>809.04362264999997</v>
      </c>
      <c r="AE26" s="44">
        <v>554.7001186</v>
      </c>
      <c r="AF26" s="44">
        <v>1016.4589907999999</v>
      </c>
      <c r="AG26" s="44">
        <v>928.07522959999994</v>
      </c>
      <c r="AH26" s="44">
        <v>664.01740864999999</v>
      </c>
      <c r="AI26" s="44">
        <v>611.08896800000002</v>
      </c>
      <c r="AJ26" s="44">
        <v>604.01674600000001</v>
      </c>
      <c r="AK26" s="44">
        <v>868.52689874999999</v>
      </c>
      <c r="AL26" s="44">
        <v>675.4</v>
      </c>
      <c r="AM26" s="44">
        <v>712</v>
      </c>
      <c r="AN26" s="44">
        <v>651.79999999999995</v>
      </c>
      <c r="AO26" s="44">
        <v>628.79999999999995</v>
      </c>
      <c r="AP26" s="44">
        <v>773.2</v>
      </c>
      <c r="AQ26" s="44">
        <v>548.4</v>
      </c>
      <c r="AR26" s="44">
        <v>770.1</v>
      </c>
      <c r="AS26" s="44">
        <v>721.7</v>
      </c>
      <c r="AT26" s="44">
        <v>554.4</v>
      </c>
      <c r="AU26" s="44">
        <v>465.7</v>
      </c>
      <c r="AV26" s="44">
        <v>1300</v>
      </c>
      <c r="AW26" s="44">
        <v>344.9</v>
      </c>
      <c r="AX26" s="44">
        <v>18.474978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/>
      <c r="BK26" s="44"/>
      <c r="BL26" s="44"/>
      <c r="BM26" s="44"/>
      <c r="BN26" s="44"/>
      <c r="BO26" s="44">
        <v>14.310650000000001</v>
      </c>
      <c r="BP26" s="44">
        <v>0</v>
      </c>
      <c r="BQ26" s="44">
        <v>22.303823999999999</v>
      </c>
      <c r="BR26" s="44">
        <v>0</v>
      </c>
      <c r="BS26" s="44">
        <v>0</v>
      </c>
      <c r="BT26" s="44">
        <v>2.2679689999999999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C26" s="81"/>
      <c r="CD26" s="81"/>
      <c r="CE26" s="81"/>
      <c r="CF26" s="81"/>
    </row>
    <row r="27" spans="1:84" s="37" customFormat="1" x14ac:dyDescent="0.25">
      <c r="A27" s="43" t="s">
        <v>38</v>
      </c>
      <c r="B27" s="44">
        <v>0</v>
      </c>
      <c r="C27" s="44">
        <v>0</v>
      </c>
      <c r="D27" s="44">
        <v>0</v>
      </c>
      <c r="E27" s="44">
        <v>5.465198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/>
      <c r="AA27" s="44"/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514.02316689999998</v>
      </c>
      <c r="AJ27" s="44">
        <v>0</v>
      </c>
      <c r="AK27" s="44">
        <v>115.94996500000001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68.7</v>
      </c>
      <c r="AR27" s="44">
        <v>45.7</v>
      </c>
      <c r="AS27" s="44">
        <v>104.5</v>
      </c>
      <c r="AT27" s="44">
        <v>161.9</v>
      </c>
      <c r="AU27" s="44">
        <v>0</v>
      </c>
      <c r="AV27" s="44">
        <v>22.6</v>
      </c>
      <c r="AW27" s="44">
        <v>0</v>
      </c>
      <c r="AX27" s="44">
        <v>0</v>
      </c>
      <c r="AY27" s="44">
        <v>0</v>
      </c>
      <c r="AZ27" s="44">
        <v>864.20736899999997</v>
      </c>
      <c r="BA27" s="44">
        <v>0</v>
      </c>
      <c r="BB27" s="44">
        <v>0</v>
      </c>
      <c r="BC27" s="44">
        <v>0</v>
      </c>
      <c r="BD27" s="44">
        <v>31.482780999999999</v>
      </c>
      <c r="BE27" s="44">
        <v>82.831776000000005</v>
      </c>
      <c r="BF27" s="44">
        <v>166.07312999999999</v>
      </c>
      <c r="BG27" s="44">
        <v>0</v>
      </c>
      <c r="BH27" s="44">
        <v>0</v>
      </c>
      <c r="BI27" s="44">
        <v>43.570900000000002</v>
      </c>
      <c r="BJ27" s="44">
        <v>52.496210999999995</v>
      </c>
      <c r="BK27" s="44"/>
      <c r="BL27" s="44">
        <v>28.530082</v>
      </c>
      <c r="BM27" s="44"/>
      <c r="BN27" s="44"/>
      <c r="BO27" s="44"/>
      <c r="BP27" s="44">
        <v>0</v>
      </c>
      <c r="BQ27" s="44">
        <v>37.266711000000001</v>
      </c>
      <c r="BR27" s="44">
        <v>6.5333589999999999</v>
      </c>
      <c r="BS27" s="44">
        <v>0</v>
      </c>
      <c r="BT27" s="44">
        <v>0</v>
      </c>
      <c r="BU27" s="44">
        <v>307.04849400000012</v>
      </c>
      <c r="BV27" s="44">
        <v>0</v>
      </c>
      <c r="BW27" s="44">
        <v>0</v>
      </c>
      <c r="BX27" s="44">
        <v>1.5</v>
      </c>
      <c r="BY27" s="44">
        <v>0</v>
      </c>
      <c r="BZ27" s="44">
        <v>0</v>
      </c>
      <c r="CA27" s="44">
        <v>0</v>
      </c>
      <c r="CC27" s="81"/>
      <c r="CD27" s="81"/>
      <c r="CE27" s="81"/>
      <c r="CF27" s="81"/>
    </row>
    <row r="28" spans="1:84" s="37" customFormat="1" x14ac:dyDescent="0.25">
      <c r="A28" s="27" t="s">
        <v>39</v>
      </c>
      <c r="B28" s="41">
        <v>4262.2388957999992</v>
      </c>
      <c r="C28" s="41">
        <v>5005.7728382000014</v>
      </c>
      <c r="D28" s="41">
        <v>4624.6859936000001</v>
      </c>
      <c r="E28" s="41">
        <v>3740.3797269999991</v>
      </c>
      <c r="F28" s="41">
        <v>2637.6342638000006</v>
      </c>
      <c r="G28" s="41">
        <v>5157.7765288000001</v>
      </c>
      <c r="H28" s="41">
        <v>3929.9579760838974</v>
      </c>
      <c r="I28" s="41">
        <v>3294.8959930000001</v>
      </c>
      <c r="J28" s="41">
        <v>4607.2156492061022</v>
      </c>
      <c r="K28" s="41">
        <v>3005.1024187988805</v>
      </c>
      <c r="L28" s="41">
        <v>5385.6713340000006</v>
      </c>
      <c r="M28" s="41">
        <v>3422.9245369999999</v>
      </c>
      <c r="N28" s="41">
        <v>3493.2498156846791</v>
      </c>
      <c r="O28" s="41">
        <v>5121.1587472000037</v>
      </c>
      <c r="P28" s="41">
        <v>4593.4967696000003</v>
      </c>
      <c r="Q28" s="41">
        <v>3864.1940718000001</v>
      </c>
      <c r="R28" s="41">
        <v>3236.0369017299995</v>
      </c>
      <c r="S28" s="41">
        <v>3693.0970938</v>
      </c>
      <c r="T28" s="41">
        <v>6186.4327771999997</v>
      </c>
      <c r="U28" s="41">
        <v>4887.9563572000006</v>
      </c>
      <c r="V28" s="41">
        <v>3857.5941604000041</v>
      </c>
      <c r="W28" s="41">
        <v>6371.8741355999991</v>
      </c>
      <c r="X28" s="41">
        <v>6215.1575821999968</v>
      </c>
      <c r="Y28" s="41">
        <v>4408.0101719999975</v>
      </c>
      <c r="Z28" s="41">
        <v>7076.9187058700008</v>
      </c>
      <c r="AA28" s="41">
        <v>6483.8614979799995</v>
      </c>
      <c r="AB28" s="41">
        <v>7663.381027200001</v>
      </c>
      <c r="AC28" s="41">
        <v>5561.2075042000006</v>
      </c>
      <c r="AD28" s="41">
        <v>9569.3910825999992</v>
      </c>
      <c r="AE28" s="41">
        <v>9623.6975824000001</v>
      </c>
      <c r="AF28" s="41">
        <v>12050.0245782</v>
      </c>
      <c r="AG28" s="41">
        <v>9281.4526824000004</v>
      </c>
      <c r="AH28" s="41">
        <v>8551.3166635999987</v>
      </c>
      <c r="AI28" s="41">
        <v>49620.041492600008</v>
      </c>
      <c r="AJ28" s="41">
        <v>10622.522929000001</v>
      </c>
      <c r="AK28" s="41">
        <v>10816.06668</v>
      </c>
      <c r="AL28" s="41">
        <v>14540.0761</v>
      </c>
      <c r="AM28" s="41">
        <v>46584.283600000002</v>
      </c>
      <c r="AN28" s="41">
        <v>10619.6</v>
      </c>
      <c r="AO28" s="41">
        <v>12237.5</v>
      </c>
      <c r="AP28" s="41">
        <v>8822.2999999999993</v>
      </c>
      <c r="AQ28" s="41">
        <v>8780</v>
      </c>
      <c r="AR28" s="41">
        <v>9394.2000000000007</v>
      </c>
      <c r="AS28" s="41">
        <v>9342.2000000000007</v>
      </c>
      <c r="AT28" s="41">
        <v>4281</v>
      </c>
      <c r="AU28" s="41">
        <v>3458.2</v>
      </c>
      <c r="AV28" s="41">
        <v>25624.6</v>
      </c>
      <c r="AW28" s="41">
        <v>7514.9</v>
      </c>
      <c r="AX28" s="41">
        <v>7286.0275916999999</v>
      </c>
      <c r="AY28" s="41">
        <v>7595.3968705000007</v>
      </c>
      <c r="AZ28" s="41">
        <v>9199.6256745999999</v>
      </c>
      <c r="BA28" s="41">
        <v>7741.4938300000003</v>
      </c>
      <c r="BB28" s="41">
        <v>46431.022461150402</v>
      </c>
      <c r="BC28" s="41">
        <v>8289.8580857999987</v>
      </c>
      <c r="BD28" s="41">
        <v>9346.3370443000003</v>
      </c>
      <c r="BE28" s="41">
        <v>7781.2603209999988</v>
      </c>
      <c r="BF28" s="41">
        <v>50186.619554429999</v>
      </c>
      <c r="BG28" s="41">
        <v>9872.9005722000002</v>
      </c>
      <c r="BH28" s="41">
        <v>11299.3830674</v>
      </c>
      <c r="BI28" s="41">
        <v>7742.2291971999985</v>
      </c>
      <c r="BJ28" s="41">
        <v>3738.8300776000001</v>
      </c>
      <c r="BK28" s="41">
        <v>5193.3463916000001</v>
      </c>
      <c r="BL28" s="41">
        <v>7482.0695933999996</v>
      </c>
      <c r="BM28" s="41">
        <v>3172.9324288000007</v>
      </c>
      <c r="BN28" s="41">
        <v>2417.8166357999999</v>
      </c>
      <c r="BO28" s="41">
        <v>3168.8036652000001</v>
      </c>
      <c r="BP28" s="41">
        <v>90041.853442980006</v>
      </c>
      <c r="BQ28" s="41">
        <v>2277.6572597999998</v>
      </c>
      <c r="BR28" s="41">
        <v>6037.1227600000011</v>
      </c>
      <c r="BS28" s="41">
        <v>2934.0852990000003</v>
      </c>
      <c r="BT28" s="41">
        <v>6071.2099426000004</v>
      </c>
      <c r="BU28" s="41">
        <v>4710.2784178000002</v>
      </c>
      <c r="BV28" s="41">
        <v>4089.2988307999995</v>
      </c>
      <c r="BW28" s="41">
        <v>8490.8356022000007</v>
      </c>
      <c r="BX28" s="41">
        <v>4365.3907087999996</v>
      </c>
      <c r="BY28" s="41">
        <v>1874.191957</v>
      </c>
      <c r="BZ28" s="41">
        <v>3000.7215535999999</v>
      </c>
      <c r="CA28" s="41">
        <v>2263.2361392000003</v>
      </c>
      <c r="CC28" s="81"/>
      <c r="CD28" s="81"/>
      <c r="CE28" s="81"/>
      <c r="CF28" s="81"/>
    </row>
    <row r="29" spans="1:84" s="37" customFormat="1" x14ac:dyDescent="0.25">
      <c r="A29" s="43" t="s">
        <v>40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/>
      <c r="AA29" s="44"/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34.157556</v>
      </c>
      <c r="AL29" s="44">
        <v>0</v>
      </c>
      <c r="AM29" s="44">
        <v>0</v>
      </c>
      <c r="AN29" s="44">
        <v>1.4</v>
      </c>
      <c r="AO29" s="44">
        <v>20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4">
        <v>0</v>
      </c>
      <c r="BT29" s="44">
        <v>86.762150000000005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9.9640000000000004</v>
      </c>
      <c r="CC29" s="81"/>
      <c r="CD29" s="81"/>
      <c r="CE29" s="81"/>
      <c r="CF29" s="81"/>
    </row>
    <row r="30" spans="1:84" s="37" customFormat="1" x14ac:dyDescent="0.25">
      <c r="A30" s="43" t="s">
        <v>41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87.670946000000001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/>
      <c r="AA30" s="44"/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2.7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C30" s="81"/>
      <c r="CD30" s="81"/>
      <c r="CE30" s="81"/>
      <c r="CF30" s="81"/>
    </row>
    <row r="31" spans="1:84" s="37" customFormat="1" x14ac:dyDescent="0.25">
      <c r="A31" s="43" t="s">
        <v>42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154.744832</v>
      </c>
      <c r="N31" s="44">
        <v>99.770160000000004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37.128194000000001</v>
      </c>
      <c r="Y31" s="44">
        <v>0</v>
      </c>
      <c r="Z31" s="44"/>
      <c r="AA31" s="44"/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>
        <v>0</v>
      </c>
      <c r="AY31" s="44">
        <v>0</v>
      </c>
      <c r="AZ31" s="44">
        <v>0</v>
      </c>
      <c r="BA31" s="44">
        <v>78.506518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C31" s="81"/>
      <c r="CD31" s="81"/>
      <c r="CE31" s="81"/>
      <c r="CF31" s="81"/>
    </row>
    <row r="32" spans="1:84" s="37" customFormat="1" x14ac:dyDescent="0.25">
      <c r="A32" s="43" t="s">
        <v>43</v>
      </c>
      <c r="B32" s="44">
        <v>0</v>
      </c>
      <c r="C32" s="44">
        <v>0</v>
      </c>
      <c r="D32" s="44">
        <v>14.048384</v>
      </c>
      <c r="E32" s="44">
        <v>0</v>
      </c>
      <c r="F32" s="44">
        <v>0</v>
      </c>
      <c r="G32" s="44">
        <v>7.5564929999999997</v>
      </c>
      <c r="H32" s="44">
        <v>0</v>
      </c>
      <c r="I32" s="44">
        <v>0</v>
      </c>
      <c r="J32" s="44">
        <v>0</v>
      </c>
      <c r="K32" s="44">
        <v>54.472842</v>
      </c>
      <c r="L32" s="44">
        <v>112.35336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114.333431</v>
      </c>
      <c r="X32" s="44">
        <v>0</v>
      </c>
      <c r="Y32" s="44">
        <v>0</v>
      </c>
      <c r="Z32" s="44"/>
      <c r="AA32" s="44"/>
      <c r="AB32" s="44">
        <v>0</v>
      </c>
      <c r="AC32" s="44">
        <v>0</v>
      </c>
      <c r="AD32" s="44">
        <v>0</v>
      </c>
      <c r="AE32" s="44">
        <v>70.186723000000001</v>
      </c>
      <c r="AF32" s="44">
        <v>0</v>
      </c>
      <c r="AG32" s="44">
        <v>0</v>
      </c>
      <c r="AH32" s="44">
        <v>0.279721</v>
      </c>
      <c r="AI32" s="44">
        <v>0</v>
      </c>
      <c r="AJ32" s="44">
        <v>10.26308</v>
      </c>
      <c r="AK32" s="44">
        <v>0</v>
      </c>
      <c r="AL32" s="44">
        <v>329.1</v>
      </c>
      <c r="AM32" s="44">
        <v>0</v>
      </c>
      <c r="AN32" s="44">
        <v>0</v>
      </c>
      <c r="AO32" s="44">
        <v>208.3</v>
      </c>
      <c r="AP32" s="44">
        <v>0</v>
      </c>
      <c r="AQ32" s="44">
        <v>0</v>
      </c>
      <c r="AR32" s="44">
        <v>0</v>
      </c>
      <c r="AS32" s="44">
        <v>197.4</v>
      </c>
      <c r="AT32" s="44">
        <v>0</v>
      </c>
      <c r="AU32" s="44">
        <v>0</v>
      </c>
      <c r="AV32" s="44">
        <v>0</v>
      </c>
      <c r="AW32" s="44">
        <v>19.100000000000001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6.4334920000000002</v>
      </c>
      <c r="BF32" s="44">
        <v>0</v>
      </c>
      <c r="BG32" s="44">
        <v>70.314470999999998</v>
      </c>
      <c r="BH32" s="44">
        <v>0</v>
      </c>
      <c r="BI32" s="44">
        <v>0</v>
      </c>
      <c r="BJ32" s="44"/>
      <c r="BK32" s="44"/>
      <c r="BL32" s="44"/>
      <c r="BM32" s="44"/>
      <c r="BN32" s="44"/>
      <c r="BO32" s="44"/>
      <c r="BP32" s="44"/>
      <c r="BQ32" s="44"/>
      <c r="BR32" s="44"/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9.8493709999999997</v>
      </c>
      <c r="BY32" s="44">
        <v>0</v>
      </c>
      <c r="BZ32" s="44">
        <v>0</v>
      </c>
      <c r="CA32" s="44">
        <v>0</v>
      </c>
      <c r="CC32" s="81"/>
      <c r="CD32" s="81"/>
      <c r="CE32" s="81"/>
      <c r="CF32" s="81"/>
    </row>
    <row r="33" spans="1:84" s="37" customFormat="1" x14ac:dyDescent="0.25">
      <c r="A33" s="43" t="s">
        <v>45</v>
      </c>
      <c r="B33" s="44">
        <v>0</v>
      </c>
      <c r="C33" s="44">
        <v>4.9126349999999999</v>
      </c>
      <c r="D33" s="44">
        <v>47.716957999999998</v>
      </c>
      <c r="E33" s="44">
        <v>630.24097300000005</v>
      </c>
      <c r="F33" s="44">
        <v>0</v>
      </c>
      <c r="G33" s="44">
        <v>14.281999000000001</v>
      </c>
      <c r="H33" s="44">
        <v>0</v>
      </c>
      <c r="I33" s="44">
        <v>0</v>
      </c>
      <c r="J33" s="44">
        <v>13.763233510000001</v>
      </c>
      <c r="K33" s="44">
        <v>8.525665</v>
      </c>
      <c r="L33" s="44">
        <v>0</v>
      </c>
      <c r="M33" s="44">
        <v>15.708923</v>
      </c>
      <c r="N33" s="44">
        <v>0</v>
      </c>
      <c r="O33" s="44">
        <v>0</v>
      </c>
      <c r="P33" s="44">
        <v>0</v>
      </c>
      <c r="Q33" s="44">
        <v>0</v>
      </c>
      <c r="R33" s="44">
        <v>14.425753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/>
      <c r="AA33" s="44"/>
      <c r="AB33" s="44">
        <v>0</v>
      </c>
      <c r="AC33" s="44">
        <v>1.7240999999999999E-2</v>
      </c>
      <c r="AD33" s="44">
        <v>1.7240999999999999E-2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9.3843599999999991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17.899999999999999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/>
      <c r="BK33" s="44"/>
      <c r="BL33" s="44">
        <v>2.7074929999999999</v>
      </c>
      <c r="BM33" s="44"/>
      <c r="BN33" s="44"/>
      <c r="BO33" s="44"/>
      <c r="BP33" s="44"/>
      <c r="BQ33" s="44"/>
      <c r="BR33" s="44"/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4.9829150000000002</v>
      </c>
      <c r="BY33" s="44">
        <v>0</v>
      </c>
      <c r="BZ33" s="44">
        <v>0</v>
      </c>
      <c r="CA33" s="44">
        <v>0</v>
      </c>
      <c r="CC33" s="81"/>
      <c r="CD33" s="81"/>
      <c r="CE33" s="81"/>
      <c r="CF33" s="81"/>
    </row>
    <row r="34" spans="1:84" s="37" customFormat="1" x14ac:dyDescent="0.25">
      <c r="A34" s="43" t="s">
        <v>44</v>
      </c>
      <c r="B34" s="44">
        <v>0</v>
      </c>
      <c r="C34" s="44">
        <v>117.51245700000133</v>
      </c>
      <c r="D34" s="44">
        <v>120.132498</v>
      </c>
      <c r="E34" s="44">
        <v>126.70925699999862</v>
      </c>
      <c r="F34" s="44">
        <v>0</v>
      </c>
      <c r="G34" s="44">
        <v>107.079228</v>
      </c>
      <c r="H34" s="44">
        <v>128.85507699999999</v>
      </c>
      <c r="I34" s="44">
        <v>136.88218599999999</v>
      </c>
      <c r="J34" s="44">
        <v>0</v>
      </c>
      <c r="K34" s="44">
        <v>408.233632</v>
      </c>
      <c r="L34" s="44">
        <v>83.239003999999994</v>
      </c>
      <c r="M34" s="44">
        <v>60.6</v>
      </c>
      <c r="N34" s="44">
        <v>1180.5917749999992</v>
      </c>
      <c r="O34" s="44">
        <v>1585.0409830000037</v>
      </c>
      <c r="P34" s="44">
        <v>2023.7802339999998</v>
      </c>
      <c r="Q34" s="44">
        <v>924.62080900000001</v>
      </c>
      <c r="R34" s="44">
        <v>831.57865899999922</v>
      </c>
      <c r="S34" s="44">
        <v>1280.9186129999998</v>
      </c>
      <c r="T34" s="44">
        <v>2105.003451999999</v>
      </c>
      <c r="U34" s="44">
        <v>2397.4468510000006</v>
      </c>
      <c r="V34" s="44">
        <v>2133.9745860000039</v>
      </c>
      <c r="W34" s="44">
        <v>4264.2209519999997</v>
      </c>
      <c r="X34" s="44">
        <v>4961.743005999997</v>
      </c>
      <c r="Y34" s="44">
        <v>2861.3786959999975</v>
      </c>
      <c r="Z34" s="44">
        <v>4004.5476130000002</v>
      </c>
      <c r="AA34" s="44">
        <v>4056.4653170000001</v>
      </c>
      <c r="AB34" s="44">
        <v>5098.8453179999997</v>
      </c>
      <c r="AC34" s="44">
        <v>2992.0484160000001</v>
      </c>
      <c r="AD34" s="44">
        <v>6098.4959630000003</v>
      </c>
      <c r="AE34" s="44">
        <v>6321.3070559999996</v>
      </c>
      <c r="AF34" s="44">
        <v>4680.9189079999996</v>
      </c>
      <c r="AG34" s="44">
        <v>5911.2544500000004</v>
      </c>
      <c r="AH34" s="44">
        <v>5648.0821809999998</v>
      </c>
      <c r="AI34" s="44">
        <v>45384.596450000005</v>
      </c>
      <c r="AJ34" s="44">
        <v>7836.80375</v>
      </c>
      <c r="AK34" s="44">
        <v>6086.0302410000004</v>
      </c>
      <c r="AL34" s="44">
        <v>5844.2</v>
      </c>
      <c r="AM34" s="44">
        <v>41547.5</v>
      </c>
      <c r="AN34" s="44">
        <v>5008.8999999999996</v>
      </c>
      <c r="AO34" s="44">
        <v>7871.5</v>
      </c>
      <c r="AP34" s="44">
        <v>5326.4</v>
      </c>
      <c r="AQ34" s="44">
        <v>5247.9</v>
      </c>
      <c r="AR34" s="44">
        <v>5733.6</v>
      </c>
      <c r="AS34" s="44">
        <v>5880.3</v>
      </c>
      <c r="AT34" s="44">
        <v>1968.4</v>
      </c>
      <c r="AU34" s="44">
        <v>373.8</v>
      </c>
      <c r="AV34" s="44">
        <v>20742.099999999999</v>
      </c>
      <c r="AW34" s="44">
        <v>3761.6</v>
      </c>
      <c r="AX34" s="44">
        <v>1457.9926849999999</v>
      </c>
      <c r="AY34" s="44">
        <v>1512.301993</v>
      </c>
      <c r="AZ34" s="44">
        <v>3654.3717830000001</v>
      </c>
      <c r="BA34" s="44">
        <v>3621.4819269999998</v>
      </c>
      <c r="BB34" s="44">
        <v>40178.481821950401</v>
      </c>
      <c r="BC34" s="44">
        <v>4395.6600939999998</v>
      </c>
      <c r="BD34" s="44">
        <v>6908.1245719999997</v>
      </c>
      <c r="BE34" s="44">
        <v>5165.1791279999998</v>
      </c>
      <c r="BF34" s="44">
        <v>47507.645221929997</v>
      </c>
      <c r="BG34" s="44">
        <v>6762.3246909999998</v>
      </c>
      <c r="BH34" s="44">
        <v>6602.4669679999997</v>
      </c>
      <c r="BI34" s="44">
        <v>2318.8417749999999</v>
      </c>
      <c r="BJ34" s="44">
        <v>36.169944999999998</v>
      </c>
      <c r="BK34" s="44">
        <v>815.85152600000004</v>
      </c>
      <c r="BL34" s="44">
        <v>3515.3796379999999</v>
      </c>
      <c r="BM34" s="44">
        <v>44.227080999999998</v>
      </c>
      <c r="BN34" s="44">
        <v>8.9964729999999999</v>
      </c>
      <c r="BO34" s="44">
        <v>1205.2006240000001</v>
      </c>
      <c r="BP34" s="44">
        <v>88076.830240380004</v>
      </c>
      <c r="BQ34" s="44">
        <v>24.724299999999999</v>
      </c>
      <c r="BR34" s="44">
        <v>3022.0447610000001</v>
      </c>
      <c r="BS34" s="44">
        <v>20.329350000000002</v>
      </c>
      <c r="BT34" s="44">
        <v>3331.6553319999998</v>
      </c>
      <c r="BU34" s="44">
        <v>113.413794</v>
      </c>
      <c r="BV34" s="44">
        <v>887.47664999999995</v>
      </c>
      <c r="BW34" s="44">
        <v>3798.1464759999999</v>
      </c>
      <c r="BX34" s="44">
        <v>0.84799999999999998</v>
      </c>
      <c r="BY34" s="44">
        <v>68.003893000000005</v>
      </c>
      <c r="BZ34" s="44">
        <v>0</v>
      </c>
      <c r="CA34" s="44">
        <v>40.515675999999999</v>
      </c>
      <c r="CC34" s="81"/>
      <c r="CD34" s="81"/>
      <c r="CE34" s="81"/>
      <c r="CF34" s="81"/>
    </row>
    <row r="35" spans="1:84" s="37" customFormat="1" x14ac:dyDescent="0.25">
      <c r="A35" s="43" t="s">
        <v>46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/>
      <c r="AA35" s="44"/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C35" s="81"/>
      <c r="CD35" s="81"/>
      <c r="CE35" s="81"/>
      <c r="CF35" s="81"/>
    </row>
    <row r="36" spans="1:84" s="37" customFormat="1" x14ac:dyDescent="0.25">
      <c r="A36" s="43" t="s">
        <v>47</v>
      </c>
      <c r="B36" s="44">
        <v>100.780372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154.37058099999999</v>
      </c>
      <c r="I36" s="44">
        <v>0</v>
      </c>
      <c r="J36" s="44">
        <v>1.9116034799999999</v>
      </c>
      <c r="K36" s="44">
        <v>0</v>
      </c>
      <c r="L36" s="44">
        <v>283.04206699999997</v>
      </c>
      <c r="M36" s="44">
        <v>135.185934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5.0196889999999996</v>
      </c>
      <c r="V36" s="44">
        <v>0</v>
      </c>
      <c r="W36" s="44">
        <v>84.766881999999995</v>
      </c>
      <c r="X36" s="44">
        <v>0</v>
      </c>
      <c r="Y36" s="44">
        <v>114.597476</v>
      </c>
      <c r="Z36" s="44"/>
      <c r="AA36" s="44"/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272.73386599999998</v>
      </c>
      <c r="AK36" s="44">
        <v>45.339858</v>
      </c>
      <c r="AL36" s="44">
        <v>0</v>
      </c>
      <c r="AM36" s="44">
        <v>0</v>
      </c>
      <c r="AN36" s="44">
        <v>0</v>
      </c>
      <c r="AO36" s="44">
        <v>0</v>
      </c>
      <c r="AP36" s="44">
        <v>0.4</v>
      </c>
      <c r="AQ36" s="44">
        <v>0</v>
      </c>
      <c r="AR36" s="44">
        <v>0</v>
      </c>
      <c r="AS36" s="44">
        <v>0.3</v>
      </c>
      <c r="AT36" s="44">
        <v>0</v>
      </c>
      <c r="AU36" s="44">
        <v>263.7</v>
      </c>
      <c r="AV36" s="44">
        <v>0</v>
      </c>
      <c r="AW36" s="44">
        <v>30.9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14.239910999999999</v>
      </c>
      <c r="BE36" s="44">
        <v>0</v>
      </c>
      <c r="BF36" s="44">
        <v>0</v>
      </c>
      <c r="BG36" s="44">
        <v>267.03222099999999</v>
      </c>
      <c r="BH36" s="44">
        <v>34.217596999999998</v>
      </c>
      <c r="BI36" s="44">
        <v>158.24797899999999</v>
      </c>
      <c r="BJ36" s="44"/>
      <c r="BK36" s="44"/>
      <c r="BL36" s="44"/>
      <c r="BM36" s="44"/>
      <c r="BN36" s="44"/>
      <c r="BO36" s="44"/>
      <c r="BP36" s="44">
        <v>0</v>
      </c>
      <c r="BQ36" s="44">
        <v>0</v>
      </c>
      <c r="BR36" s="44">
        <v>17.803238</v>
      </c>
      <c r="BS36" s="44">
        <v>0</v>
      </c>
      <c r="BT36" s="44">
        <v>0</v>
      </c>
      <c r="BU36" s="44">
        <v>3.2942490000000002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C36" s="81"/>
      <c r="CD36" s="81"/>
      <c r="CE36" s="81"/>
      <c r="CF36" s="81"/>
    </row>
    <row r="37" spans="1:84" s="37" customFormat="1" x14ac:dyDescent="0.25">
      <c r="A37" s="43" t="s">
        <v>82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>
        <v>1099.6690696000001</v>
      </c>
      <c r="BK37" s="44">
        <v>852.34271760000001</v>
      </c>
      <c r="BL37" s="44">
        <v>1887.1260578999998</v>
      </c>
      <c r="BM37" s="44">
        <v>966.29039680000005</v>
      </c>
      <c r="BN37" s="44">
        <v>1187.3222638</v>
      </c>
      <c r="BO37" s="44">
        <v>508.24593470000002</v>
      </c>
      <c r="BP37" s="44">
        <v>667.20123460000002</v>
      </c>
      <c r="BQ37" s="44">
        <v>626.49644479999995</v>
      </c>
      <c r="BR37" s="44">
        <v>341.23</v>
      </c>
      <c r="BS37" s="44">
        <v>709.93465600000002</v>
      </c>
      <c r="BT37" s="44">
        <v>1039.3872976</v>
      </c>
      <c r="BU37" s="44">
        <v>1238.8635818</v>
      </c>
      <c r="BV37" s="44">
        <v>1351.7711173</v>
      </c>
      <c r="BW37" s="44">
        <v>1399.2515387000001</v>
      </c>
      <c r="BX37" s="44">
        <v>1638.0463648</v>
      </c>
      <c r="BY37" s="44">
        <v>1110.4854190000001</v>
      </c>
      <c r="BZ37" s="44">
        <v>1229.8797476</v>
      </c>
      <c r="CA37" s="44">
        <v>335.2815592</v>
      </c>
      <c r="CC37" s="81"/>
      <c r="CD37" s="81"/>
      <c r="CE37" s="81"/>
      <c r="CF37" s="81"/>
    </row>
    <row r="38" spans="1:84" s="37" customFormat="1" x14ac:dyDescent="0.25">
      <c r="A38" s="43" t="s">
        <v>48</v>
      </c>
      <c r="B38" s="44">
        <v>1555.2039414999999</v>
      </c>
      <c r="C38" s="44">
        <v>1892.4963835000001</v>
      </c>
      <c r="D38" s="44">
        <v>3258.0467054999999</v>
      </c>
      <c r="E38" s="44">
        <v>1646.361255</v>
      </c>
      <c r="F38" s="44">
        <v>2190.6479690000001</v>
      </c>
      <c r="G38" s="44">
        <v>4184.0873364999998</v>
      </c>
      <c r="H38" s="44">
        <v>2653.2309600699145</v>
      </c>
      <c r="I38" s="44">
        <v>2151.570005</v>
      </c>
      <c r="J38" s="44">
        <v>2902.2227914300856</v>
      </c>
      <c r="K38" s="44">
        <v>1284.2973589990675</v>
      </c>
      <c r="L38" s="44">
        <v>1246.7321225000001</v>
      </c>
      <c r="M38" s="44">
        <v>1850.6</v>
      </c>
      <c r="N38" s="44">
        <v>1716.3992939039001</v>
      </c>
      <c r="O38" s="44">
        <v>2461.3510409999999</v>
      </c>
      <c r="P38" s="44">
        <v>1683.2074955000001</v>
      </c>
      <c r="Q38" s="44">
        <v>1805.6998639999999</v>
      </c>
      <c r="R38" s="44">
        <v>1990.1736430000001</v>
      </c>
      <c r="S38" s="44">
        <v>1777.118489</v>
      </c>
      <c r="T38" s="44">
        <v>2200.971031</v>
      </c>
      <c r="U38" s="44">
        <v>1693.6556860000001</v>
      </c>
      <c r="V38" s="44">
        <v>1244.397802</v>
      </c>
      <c r="W38" s="44">
        <v>643.82418299999995</v>
      </c>
      <c r="X38" s="44">
        <v>790.07255099999998</v>
      </c>
      <c r="Y38" s="44">
        <v>1118.3</v>
      </c>
      <c r="Z38" s="44">
        <v>2113.00198017</v>
      </c>
      <c r="AA38" s="44">
        <v>1754.84750878</v>
      </c>
      <c r="AB38" s="44">
        <v>2033.9705310000004</v>
      </c>
      <c r="AC38" s="44">
        <v>2117.9238460000001</v>
      </c>
      <c r="AD38" s="44">
        <v>2696.8120764999999</v>
      </c>
      <c r="AE38" s="44">
        <v>1849.000395</v>
      </c>
      <c r="AF38" s="44">
        <v>2903.6676360000001</v>
      </c>
      <c r="AG38" s="44">
        <v>2183.2448319999999</v>
      </c>
      <c r="AH38" s="44">
        <v>1510.1710555</v>
      </c>
      <c r="AI38" s="44">
        <v>1576.417193</v>
      </c>
      <c r="AJ38" s="44">
        <v>1626.9077600000001</v>
      </c>
      <c r="AK38" s="44">
        <v>1981.8188325000001</v>
      </c>
      <c r="AL38" s="44">
        <v>2363.6</v>
      </c>
      <c r="AM38" s="44">
        <v>2500.5</v>
      </c>
      <c r="AN38" s="44">
        <v>2145.6</v>
      </c>
      <c r="AO38" s="44">
        <v>2096.1</v>
      </c>
      <c r="AP38" s="44">
        <v>2699.8</v>
      </c>
      <c r="AQ38" s="44">
        <v>1828.1</v>
      </c>
      <c r="AR38" s="44">
        <v>2567</v>
      </c>
      <c r="AS38" s="44">
        <v>1929.4</v>
      </c>
      <c r="AT38" s="44">
        <v>1246</v>
      </c>
      <c r="AU38" s="44">
        <v>1330.8</v>
      </c>
      <c r="AV38" s="44">
        <v>1623.3</v>
      </c>
      <c r="AW38" s="44">
        <v>1110.5</v>
      </c>
      <c r="AX38" s="44">
        <v>1580.838006</v>
      </c>
      <c r="AY38" s="44">
        <v>1882.4423274999999</v>
      </c>
      <c r="AZ38" s="44">
        <v>1592.6469805000002</v>
      </c>
      <c r="BA38" s="44">
        <v>2046.8354025000001</v>
      </c>
      <c r="BB38" s="44">
        <v>2576.9848784999999</v>
      </c>
      <c r="BC38" s="44">
        <v>1693.9769114999999</v>
      </c>
      <c r="BD38" s="44">
        <v>1848.138455</v>
      </c>
      <c r="BE38" s="44">
        <v>1715.6313</v>
      </c>
      <c r="BF38" s="44">
        <v>1534.3331565000001</v>
      </c>
      <c r="BG38" s="44">
        <v>1881.967991</v>
      </c>
      <c r="BH38" s="44">
        <v>1293.6230445000001</v>
      </c>
      <c r="BI38" s="44">
        <v>945.9539309999999</v>
      </c>
      <c r="BJ38" s="44">
        <v>1843.311888</v>
      </c>
      <c r="BK38" s="44">
        <v>1729.368238</v>
      </c>
      <c r="BL38" s="44">
        <v>1389.6426745000001</v>
      </c>
      <c r="BM38" s="44">
        <v>1743.9292240000002</v>
      </c>
      <c r="BN38" s="44">
        <v>1221.497899</v>
      </c>
      <c r="BO38" s="44">
        <v>1438.1810184999999</v>
      </c>
      <c r="BP38" s="44">
        <v>1230.6225030000001</v>
      </c>
      <c r="BQ38" s="44">
        <v>1610.1981539999999</v>
      </c>
      <c r="BR38" s="44">
        <v>1706.15</v>
      </c>
      <c r="BS38" s="44">
        <v>1162.8890799999999</v>
      </c>
      <c r="BT38" s="44">
        <v>908.069163</v>
      </c>
      <c r="BU38" s="44">
        <v>1304.8719169999999</v>
      </c>
      <c r="BV38" s="44">
        <v>1372.7452595</v>
      </c>
      <c r="BW38" s="44">
        <v>1492.2664385</v>
      </c>
      <c r="BX38" s="44">
        <v>2077.2449339999998</v>
      </c>
      <c r="BY38" s="44">
        <v>695.70264499999996</v>
      </c>
      <c r="BZ38" s="44">
        <v>914.24404800000002</v>
      </c>
      <c r="CA38" s="44">
        <v>1658.9849859999999</v>
      </c>
      <c r="CC38" s="81"/>
      <c r="CD38" s="81"/>
      <c r="CE38" s="81"/>
      <c r="CF38" s="81"/>
    </row>
    <row r="39" spans="1:84" s="37" customFormat="1" x14ac:dyDescent="0.25">
      <c r="A39" s="43" t="s">
        <v>49</v>
      </c>
      <c r="B39" s="44">
        <v>195.55574799999999</v>
      </c>
      <c r="C39" s="44">
        <v>988.22120399999994</v>
      </c>
      <c r="D39" s="44">
        <v>159.16529499999999</v>
      </c>
      <c r="E39" s="44">
        <v>976.17231500000003</v>
      </c>
      <c r="F39" s="44">
        <v>8.8567009999999993</v>
      </c>
      <c r="G39" s="44">
        <v>0</v>
      </c>
      <c r="H39" s="44">
        <v>227.60611</v>
      </c>
      <c r="I39" s="44">
        <v>254.04991999999999</v>
      </c>
      <c r="J39" s="44">
        <v>292.10670249999993</v>
      </c>
      <c r="K39" s="44">
        <v>64.383504000000002</v>
      </c>
      <c r="L39" s="44">
        <v>0</v>
      </c>
      <c r="M39" s="44">
        <v>36.421906</v>
      </c>
      <c r="N39" s="44">
        <v>53.321814000000003</v>
      </c>
      <c r="O39" s="44">
        <v>16.531742000000001</v>
      </c>
      <c r="P39" s="44">
        <v>0</v>
      </c>
      <c r="Q39" s="44">
        <v>685.06248000000005</v>
      </c>
      <c r="R39" s="44">
        <v>0</v>
      </c>
      <c r="S39" s="44">
        <v>8.3381640000000008</v>
      </c>
      <c r="T39" s="44">
        <v>13.105843999999999</v>
      </c>
      <c r="U39" s="44">
        <v>247.59541999999999</v>
      </c>
      <c r="V39" s="44">
        <v>14.065174000000001</v>
      </c>
      <c r="W39" s="44">
        <v>799.77729099999999</v>
      </c>
      <c r="X39" s="44">
        <v>6.2313340000000004</v>
      </c>
      <c r="Y39" s="44">
        <v>9.4E-2</v>
      </c>
      <c r="Z39" s="44"/>
      <c r="AA39" s="44">
        <v>24.996402</v>
      </c>
      <c r="AB39" s="44">
        <v>72.353914000000003</v>
      </c>
      <c r="AC39" s="44">
        <v>27.633232</v>
      </c>
      <c r="AD39" s="44">
        <v>76.480181000000002</v>
      </c>
      <c r="AE39" s="44">
        <v>205.21163899999999</v>
      </c>
      <c r="AF39" s="44">
        <v>117.509747</v>
      </c>
      <c r="AG39" s="44">
        <v>35.155431999999998</v>
      </c>
      <c r="AH39" s="44">
        <v>985.80001000000004</v>
      </c>
      <c r="AI39" s="44">
        <v>992.40063199999997</v>
      </c>
      <c r="AJ39" s="44">
        <v>58.508251999999999</v>
      </c>
      <c r="AK39" s="44">
        <v>1263.3905910000001</v>
      </c>
      <c r="AL39" s="44">
        <v>2633.3</v>
      </c>
      <c r="AM39" s="44">
        <v>1523.7</v>
      </c>
      <c r="AN39" s="44">
        <v>527</v>
      </c>
      <c r="AO39" s="44">
        <v>548.79999999999995</v>
      </c>
      <c r="AP39" s="44">
        <v>271.10000000000002</v>
      </c>
      <c r="AQ39" s="44">
        <v>583.9</v>
      </c>
      <c r="AR39" s="44">
        <v>520.5</v>
      </c>
      <c r="AS39" s="44">
        <v>643.4</v>
      </c>
      <c r="AT39" s="44">
        <v>683</v>
      </c>
      <c r="AU39" s="44">
        <v>280</v>
      </c>
      <c r="AV39" s="44">
        <v>343.5</v>
      </c>
      <c r="AW39" s="44">
        <v>1376.9</v>
      </c>
      <c r="AX39" s="44">
        <v>2325.124648</v>
      </c>
      <c r="AY39" s="44">
        <v>299.76353699999999</v>
      </c>
      <c r="AZ39" s="44">
        <v>1960.1224400000001</v>
      </c>
      <c r="BA39" s="44">
        <v>324.40648399999998</v>
      </c>
      <c r="BB39" s="44">
        <v>1148.485506</v>
      </c>
      <c r="BC39" s="44">
        <v>623.94433900000001</v>
      </c>
      <c r="BD39" s="44">
        <v>13.614659</v>
      </c>
      <c r="BE39" s="44">
        <v>416.530575</v>
      </c>
      <c r="BF39" s="44">
        <v>249.896242</v>
      </c>
      <c r="BG39" s="44">
        <v>86.630916999999997</v>
      </c>
      <c r="BH39" s="44">
        <v>1554.5165099999999</v>
      </c>
      <c r="BI39" s="44">
        <v>1243.8264549999999</v>
      </c>
      <c r="BJ39" s="44">
        <v>253.934845</v>
      </c>
      <c r="BK39" s="44">
        <v>1522.792805</v>
      </c>
      <c r="BL39" s="44">
        <v>404.793184</v>
      </c>
      <c r="BM39" s="44">
        <v>276.33617700000002</v>
      </c>
      <c r="BN39" s="44">
        <v>0</v>
      </c>
      <c r="BO39" s="44"/>
      <c r="BP39" s="44">
        <v>61.288800000000002</v>
      </c>
      <c r="BQ39" s="44">
        <v>7.357164</v>
      </c>
      <c r="BR39" s="44">
        <v>11.733421999999999</v>
      </c>
      <c r="BS39" s="44">
        <v>306.01880499999999</v>
      </c>
      <c r="BT39" s="44">
        <v>373.64152799999999</v>
      </c>
      <c r="BU39" s="44">
        <v>371.341024</v>
      </c>
      <c r="BV39" s="44">
        <v>0</v>
      </c>
      <c r="BW39" s="44">
        <v>196.85333</v>
      </c>
      <c r="BX39" s="44">
        <v>308.86832099999998</v>
      </c>
      <c r="BY39" s="44">
        <v>0</v>
      </c>
      <c r="BZ39" s="44">
        <v>9.8498699999999992</v>
      </c>
      <c r="CA39" s="44">
        <v>0</v>
      </c>
      <c r="CC39" s="81"/>
      <c r="CD39" s="81"/>
      <c r="CE39" s="81"/>
      <c r="CF39" s="81"/>
    </row>
    <row r="40" spans="1:84" s="37" customFormat="1" x14ac:dyDescent="0.25">
      <c r="A40" s="43" t="s">
        <v>50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33.752414000000002</v>
      </c>
      <c r="M40" s="44">
        <v>102.162942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44.764342999999997</v>
      </c>
      <c r="X40" s="44">
        <v>0</v>
      </c>
      <c r="Y40" s="44">
        <v>0</v>
      </c>
      <c r="Z40" s="44"/>
      <c r="AA40" s="44"/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164.4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2.2999999999999998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154.49854300000001</v>
      </c>
      <c r="BC40" s="44">
        <v>0</v>
      </c>
      <c r="BD40" s="44">
        <v>3.791728</v>
      </c>
      <c r="BE40" s="44">
        <v>0</v>
      </c>
      <c r="BF40" s="44">
        <v>0</v>
      </c>
      <c r="BG40" s="44">
        <v>35.363539000000003</v>
      </c>
      <c r="BH40" s="44">
        <v>32.202728999999998</v>
      </c>
      <c r="BI40" s="44">
        <v>0</v>
      </c>
      <c r="BJ40" s="44"/>
      <c r="BK40" s="44"/>
      <c r="BL40" s="44"/>
      <c r="BM40" s="44"/>
      <c r="BN40" s="44"/>
      <c r="BO40" s="44"/>
      <c r="BP40" s="44">
        <v>3.2477149999999999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C40" s="81"/>
      <c r="CD40" s="81"/>
      <c r="CE40" s="81"/>
      <c r="CF40" s="81"/>
    </row>
    <row r="41" spans="1:84" s="37" customFormat="1" x14ac:dyDescent="0.25">
      <c r="A41" s="43" t="s">
        <v>51</v>
      </c>
      <c r="B41" s="44">
        <v>104.92975300000001</v>
      </c>
      <c r="C41" s="44">
        <v>7.9573720000000003</v>
      </c>
      <c r="D41" s="44">
        <v>97.209446</v>
      </c>
      <c r="E41" s="44">
        <v>31.623676</v>
      </c>
      <c r="F41" s="44">
        <v>0</v>
      </c>
      <c r="G41" s="44">
        <v>7.9540050000000004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1.8241181299999998</v>
      </c>
      <c r="S41" s="44"/>
      <c r="T41" s="44">
        <v>62.508769000000001</v>
      </c>
      <c r="U41" s="44">
        <v>0</v>
      </c>
      <c r="V41" s="44">
        <v>33.684336000000002</v>
      </c>
      <c r="W41" s="44">
        <v>0</v>
      </c>
      <c r="X41" s="44">
        <v>33.886339999999997</v>
      </c>
      <c r="Y41" s="44">
        <v>0</v>
      </c>
      <c r="Z41" s="44">
        <v>76.838025999999999</v>
      </c>
      <c r="AA41" s="44"/>
      <c r="AB41" s="44">
        <v>51.589137000000001</v>
      </c>
      <c r="AC41" s="44">
        <v>0</v>
      </c>
      <c r="AD41" s="44">
        <v>51.946575000000003</v>
      </c>
      <c r="AE41" s="44">
        <v>69.949984000000001</v>
      </c>
      <c r="AF41" s="44">
        <v>27.773859999999999</v>
      </c>
      <c r="AG41" s="44">
        <v>17.782813000000001</v>
      </c>
      <c r="AH41" s="44">
        <v>18.261123999999999</v>
      </c>
      <c r="AI41" s="44">
        <v>52.968687000000003</v>
      </c>
      <c r="AJ41" s="44">
        <v>105.977086</v>
      </c>
      <c r="AK41" s="44">
        <v>32.692715</v>
      </c>
      <c r="AL41" s="44">
        <v>44.3</v>
      </c>
      <c r="AM41" s="44">
        <v>143.19999999999999</v>
      </c>
      <c r="AN41" s="44">
        <v>93</v>
      </c>
      <c r="AO41" s="44">
        <v>0</v>
      </c>
      <c r="AP41" s="44">
        <v>9.1999999999999993</v>
      </c>
      <c r="AQ41" s="44">
        <v>0</v>
      </c>
      <c r="AR41" s="44">
        <v>57</v>
      </c>
      <c r="AS41" s="44">
        <v>54.2</v>
      </c>
      <c r="AT41" s="44">
        <v>26.9</v>
      </c>
      <c r="AU41" s="44">
        <v>18.600000000000001</v>
      </c>
      <c r="AV41" s="44">
        <v>401.9</v>
      </c>
      <c r="AW41" s="44">
        <v>18.5</v>
      </c>
      <c r="AX41" s="44">
        <v>0</v>
      </c>
      <c r="AY41" s="44">
        <v>37.370823000000001</v>
      </c>
      <c r="AZ41" s="44">
        <v>26.784317999999999</v>
      </c>
      <c r="BA41" s="44">
        <v>328.15905800000002</v>
      </c>
      <c r="BB41" s="44">
        <v>0</v>
      </c>
      <c r="BC41" s="44">
        <v>27.993863999999999</v>
      </c>
      <c r="BD41" s="44">
        <v>37.584626</v>
      </c>
      <c r="BE41" s="44">
        <v>101.104726</v>
      </c>
      <c r="BF41" s="44">
        <v>28.556594</v>
      </c>
      <c r="BG41" s="44">
        <v>9.4910029999999992</v>
      </c>
      <c r="BH41" s="44">
        <v>9.5060409999999997</v>
      </c>
      <c r="BI41" s="44">
        <v>9.5857240000000008</v>
      </c>
      <c r="BJ41" s="44">
        <v>9.4725970000000004</v>
      </c>
      <c r="BK41" s="44">
        <v>16.077928</v>
      </c>
      <c r="BL41" s="44">
        <v>9.6402629999999991</v>
      </c>
      <c r="BM41" s="44">
        <v>5.9734429999999996</v>
      </c>
      <c r="BN41" s="44">
        <v>0</v>
      </c>
      <c r="BO41" s="44">
        <v>17.176088</v>
      </c>
      <c r="BP41" s="44"/>
      <c r="BQ41" s="44"/>
      <c r="BR41" s="44"/>
      <c r="BS41" s="44">
        <v>35.101201000000003</v>
      </c>
      <c r="BT41" s="44">
        <v>0</v>
      </c>
      <c r="BU41" s="44">
        <v>30.355231</v>
      </c>
      <c r="BV41" s="44">
        <v>20.198958999999999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C41" s="81"/>
      <c r="CD41" s="81"/>
      <c r="CE41" s="81"/>
      <c r="CF41" s="81"/>
    </row>
    <row r="42" spans="1:84" s="37" customFormat="1" x14ac:dyDescent="0.25">
      <c r="A42" s="43" t="s">
        <v>52</v>
      </c>
      <c r="B42" s="44">
        <v>2305.7690812999999</v>
      </c>
      <c r="C42" s="44">
        <v>1994.6727867</v>
      </c>
      <c r="D42" s="44">
        <v>928.36670709999999</v>
      </c>
      <c r="E42" s="44">
        <v>329.27225100000004</v>
      </c>
      <c r="F42" s="44">
        <v>438.12959380000007</v>
      </c>
      <c r="G42" s="44">
        <v>836.81746729999998</v>
      </c>
      <c r="H42" s="44">
        <v>765.89524801398295</v>
      </c>
      <c r="I42" s="44">
        <v>752.39388200000008</v>
      </c>
      <c r="J42" s="44">
        <v>1397.2113182860171</v>
      </c>
      <c r="K42" s="44">
        <v>1185.1894167998134</v>
      </c>
      <c r="L42" s="44">
        <v>3626.5523665000001</v>
      </c>
      <c r="M42" s="44">
        <v>1067.5</v>
      </c>
      <c r="N42" s="44">
        <v>443.16677278078004</v>
      </c>
      <c r="O42" s="44">
        <v>1058.2349812</v>
      </c>
      <c r="P42" s="44">
        <v>886.50904009999999</v>
      </c>
      <c r="Q42" s="44">
        <v>361.13997280000001</v>
      </c>
      <c r="R42" s="44">
        <v>398.03472860000005</v>
      </c>
      <c r="S42" s="44">
        <v>626.72182780000003</v>
      </c>
      <c r="T42" s="44">
        <v>1804.8436812</v>
      </c>
      <c r="U42" s="44">
        <v>544.23871120000013</v>
      </c>
      <c r="V42" s="44">
        <v>431.47226239999998</v>
      </c>
      <c r="W42" s="44">
        <v>420.18705360000001</v>
      </c>
      <c r="X42" s="44">
        <v>386.09615719999999</v>
      </c>
      <c r="Y42" s="44">
        <v>313.64</v>
      </c>
      <c r="Z42" s="44">
        <v>882.53108669999995</v>
      </c>
      <c r="AA42" s="44">
        <v>647.55227020000007</v>
      </c>
      <c r="AB42" s="44">
        <v>406.62212720000002</v>
      </c>
      <c r="AC42" s="44">
        <v>423.58476920000004</v>
      </c>
      <c r="AD42" s="44">
        <v>645.63904610000009</v>
      </c>
      <c r="AE42" s="44">
        <v>1108.0417854</v>
      </c>
      <c r="AF42" s="44">
        <v>4320.1544272000001</v>
      </c>
      <c r="AG42" s="44">
        <v>1134.0151553999999</v>
      </c>
      <c r="AH42" s="44">
        <v>388.72257210000004</v>
      </c>
      <c r="AI42" s="44">
        <v>1613.6585305999999</v>
      </c>
      <c r="AJ42" s="44">
        <v>711.32913500000006</v>
      </c>
      <c r="AK42" s="44">
        <v>1363.2525264999999</v>
      </c>
      <c r="AL42" s="44">
        <v>3325.6</v>
      </c>
      <c r="AM42" s="44">
        <v>705</v>
      </c>
      <c r="AN42" s="44">
        <v>2843.8</v>
      </c>
      <c r="AO42" s="44">
        <v>1492.8</v>
      </c>
      <c r="AP42" s="44">
        <v>515.4</v>
      </c>
      <c r="AQ42" s="44">
        <v>1120.0999999999999</v>
      </c>
      <c r="AR42" s="44">
        <v>513.4</v>
      </c>
      <c r="AS42" s="44">
        <v>637.1</v>
      </c>
      <c r="AT42" s="44">
        <v>354.4</v>
      </c>
      <c r="AU42" s="44">
        <v>1191.4000000000001</v>
      </c>
      <c r="AV42" s="44">
        <v>2513.8000000000002</v>
      </c>
      <c r="AW42" s="44">
        <v>1179.4000000000001</v>
      </c>
      <c r="AX42" s="44">
        <v>1922.0722527</v>
      </c>
      <c r="AY42" s="44">
        <v>3863.5181900000002</v>
      </c>
      <c r="AZ42" s="44">
        <v>1965.7001530999999</v>
      </c>
      <c r="BA42" s="44">
        <v>1342.1044405</v>
      </c>
      <c r="BB42" s="44">
        <v>2372.5717116999999</v>
      </c>
      <c r="BC42" s="44">
        <v>1548.2828773000001</v>
      </c>
      <c r="BD42" s="44">
        <v>520.84309330000008</v>
      </c>
      <c r="BE42" s="44">
        <v>376.3811</v>
      </c>
      <c r="BF42" s="44">
        <v>866.18834000000004</v>
      </c>
      <c r="BG42" s="44">
        <v>759.77573919999998</v>
      </c>
      <c r="BH42" s="44">
        <v>1772.8501779000001</v>
      </c>
      <c r="BI42" s="44">
        <v>3065.7733332000003</v>
      </c>
      <c r="BJ42" s="44">
        <v>496.27173299999998</v>
      </c>
      <c r="BK42" s="44">
        <v>256.91317700000002</v>
      </c>
      <c r="BL42" s="44">
        <v>272.780283</v>
      </c>
      <c r="BM42" s="44">
        <v>136.176107</v>
      </c>
      <c r="BN42" s="44">
        <v>0</v>
      </c>
      <c r="BO42" s="44"/>
      <c r="BP42" s="44">
        <v>2.6629499999999999</v>
      </c>
      <c r="BQ42" s="44">
        <v>8.8811970000000002</v>
      </c>
      <c r="BR42" s="44">
        <v>938.161339</v>
      </c>
      <c r="BS42" s="44">
        <v>699.8122070000004</v>
      </c>
      <c r="BT42" s="44">
        <v>331.69447200000013</v>
      </c>
      <c r="BU42" s="44">
        <v>1648.1386210000001</v>
      </c>
      <c r="BV42" s="44">
        <v>457.10684500000002</v>
      </c>
      <c r="BW42" s="44">
        <v>1604.3178190000001</v>
      </c>
      <c r="BX42" s="44">
        <v>325.55080299999997</v>
      </c>
      <c r="BY42" s="44">
        <v>0</v>
      </c>
      <c r="BZ42" s="44">
        <v>846.74788799999999</v>
      </c>
      <c r="CA42" s="44">
        <v>218.48991799999999</v>
      </c>
      <c r="CC42" s="81"/>
      <c r="CD42" s="81"/>
      <c r="CE42" s="81"/>
      <c r="CF42" s="81"/>
    </row>
    <row r="43" spans="1:84" s="37" customFormat="1" x14ac:dyDescent="0.25">
      <c r="A43" s="27" t="s">
        <v>53</v>
      </c>
      <c r="B43" s="41">
        <v>5491.9900947499991</v>
      </c>
      <c r="C43" s="41">
        <v>7021.1831727499984</v>
      </c>
      <c r="D43" s="41">
        <v>6061.4316547499993</v>
      </c>
      <c r="E43" s="41">
        <v>5931.3931105000001</v>
      </c>
      <c r="F43" s="41">
        <v>5357.3994395000009</v>
      </c>
      <c r="G43" s="41">
        <v>6997.0803652499999</v>
      </c>
      <c r="H43" s="41">
        <v>5896.7850310349586</v>
      </c>
      <c r="I43" s="41">
        <v>6763.4062515000005</v>
      </c>
      <c r="J43" s="41">
        <v>7596.2942710950438</v>
      </c>
      <c r="K43" s="41">
        <v>7807.1911354995336</v>
      </c>
      <c r="L43" s="41">
        <v>5527.2519822499999</v>
      </c>
      <c r="M43" s="41">
        <v>8012.9343120000012</v>
      </c>
      <c r="N43" s="41">
        <v>6672.8369539519499</v>
      </c>
      <c r="O43" s="41">
        <v>7025.9115364999998</v>
      </c>
      <c r="P43" s="41">
        <v>7032.6078117500001</v>
      </c>
      <c r="Q43" s="41">
        <v>6240.4990319999997</v>
      </c>
      <c r="R43" s="41">
        <v>7435.7660584999994</v>
      </c>
      <c r="S43" s="41">
        <v>6204.0333224999995</v>
      </c>
      <c r="T43" s="41">
        <v>7195.8812974999992</v>
      </c>
      <c r="U43" s="41">
        <v>5643.8961949999994</v>
      </c>
      <c r="V43" s="41">
        <v>5163.9275759999991</v>
      </c>
      <c r="W43" s="41">
        <v>4776.3205035000001</v>
      </c>
      <c r="X43" s="41">
        <v>4349.0556385</v>
      </c>
      <c r="Y43" s="41">
        <v>6161.8786300000002</v>
      </c>
      <c r="Z43" s="41">
        <v>6771.9455320799998</v>
      </c>
      <c r="AA43" s="41">
        <v>6649.9192193899999</v>
      </c>
      <c r="AB43" s="41">
        <v>5624.3473320000003</v>
      </c>
      <c r="AC43" s="41">
        <v>6538.1661130000002</v>
      </c>
      <c r="AD43" s="41">
        <v>6572.3998307500005</v>
      </c>
      <c r="AE43" s="41">
        <v>5992.1115810000001</v>
      </c>
      <c r="AF43" s="41">
        <v>8569.1326878</v>
      </c>
      <c r="AG43" s="41">
        <v>8123.699767000001</v>
      </c>
      <c r="AH43" s="41">
        <v>7179.0084177500012</v>
      </c>
      <c r="AI43" s="41">
        <v>7514.2449034999991</v>
      </c>
      <c r="AJ43" s="41">
        <v>9799.7457270000014</v>
      </c>
      <c r="AK43" s="41">
        <v>11137.404565249999</v>
      </c>
      <c r="AL43" s="41">
        <v>7603.2339199999997</v>
      </c>
      <c r="AM43" s="41">
        <v>6868.5</v>
      </c>
      <c r="AN43" s="41">
        <v>6890.4</v>
      </c>
      <c r="AO43" s="41">
        <v>6420.9</v>
      </c>
      <c r="AP43" s="41">
        <v>6150.9</v>
      </c>
      <c r="AQ43" s="41">
        <v>9450.5</v>
      </c>
      <c r="AR43" s="41">
        <v>9898.1</v>
      </c>
      <c r="AS43" s="41">
        <v>7684.7</v>
      </c>
      <c r="AT43" s="41">
        <v>7472.8</v>
      </c>
      <c r="AU43" s="41">
        <v>6486.1</v>
      </c>
      <c r="AV43" s="41">
        <v>7035.8</v>
      </c>
      <c r="AW43" s="41">
        <v>5866.9</v>
      </c>
      <c r="AX43" s="41">
        <v>5644.5177657500008</v>
      </c>
      <c r="AY43" s="41">
        <v>6832.002418</v>
      </c>
      <c r="AZ43" s="41">
        <v>11468.73183225</v>
      </c>
      <c r="BA43" s="41">
        <v>10125.016700250002</v>
      </c>
      <c r="BB43" s="41">
        <v>8832.3907332499984</v>
      </c>
      <c r="BC43" s="41">
        <v>6052.9131297500007</v>
      </c>
      <c r="BD43" s="41">
        <v>6337.8275274999996</v>
      </c>
      <c r="BE43" s="41">
        <v>5421.5711270000002</v>
      </c>
      <c r="BF43" s="41">
        <v>6189.2970532499985</v>
      </c>
      <c r="BG43" s="41">
        <v>7004.6328294999994</v>
      </c>
      <c r="BH43" s="41">
        <v>6145.5880512499989</v>
      </c>
      <c r="BI43" s="41">
        <v>9642.2499284999994</v>
      </c>
      <c r="BJ43" s="41">
        <v>9265.700268999999</v>
      </c>
      <c r="BK43" s="41">
        <v>9136.9971249999999</v>
      </c>
      <c r="BL43" s="41">
        <v>7982.7895092500003</v>
      </c>
      <c r="BM43" s="41">
        <v>4882.1695549999995</v>
      </c>
      <c r="BN43" s="41">
        <v>5267.9561705000006</v>
      </c>
      <c r="BO43" s="41">
        <v>8489.8482572499997</v>
      </c>
      <c r="BP43" s="41">
        <v>10876.192288499999</v>
      </c>
      <c r="BQ43" s="41">
        <v>10393.962207</v>
      </c>
      <c r="BR43" s="41">
        <v>12798.186118</v>
      </c>
      <c r="BS43" s="41">
        <v>16407.967712000001</v>
      </c>
      <c r="BT43" s="41">
        <v>10875.145055499999</v>
      </c>
      <c r="BU43" s="41">
        <v>13017.1036215</v>
      </c>
      <c r="BV43" s="41">
        <v>7673.2228112499997</v>
      </c>
      <c r="BW43" s="41">
        <v>11575.11932125</v>
      </c>
      <c r="BX43" s="41">
        <v>11790.175068</v>
      </c>
      <c r="BY43" s="41">
        <v>11977.596111500001</v>
      </c>
      <c r="BZ43" s="41">
        <v>12288.138792</v>
      </c>
      <c r="CA43" s="41">
        <v>12130.426645</v>
      </c>
      <c r="CC43" s="81"/>
      <c r="CD43" s="81"/>
      <c r="CE43" s="81"/>
      <c r="CF43" s="81"/>
    </row>
    <row r="44" spans="1:84" s="37" customFormat="1" x14ac:dyDescent="0.25">
      <c r="A44" s="43" t="s">
        <v>54</v>
      </c>
      <c r="B44" s="44">
        <v>0</v>
      </c>
      <c r="C44" s="44">
        <v>12.141553999999999</v>
      </c>
      <c r="D44" s="44">
        <v>0</v>
      </c>
      <c r="E44" s="44">
        <v>0</v>
      </c>
      <c r="F44" s="44">
        <v>0</v>
      </c>
      <c r="G44" s="44">
        <v>14.647969</v>
      </c>
      <c r="H44" s="44">
        <v>1.5847880000000001</v>
      </c>
      <c r="I44" s="44">
        <v>0</v>
      </c>
      <c r="J44" s="44">
        <v>13.0479105</v>
      </c>
      <c r="K44" s="44">
        <v>5.1673920000000004</v>
      </c>
      <c r="L44" s="44">
        <v>0</v>
      </c>
      <c r="M44" s="44">
        <v>0</v>
      </c>
      <c r="N44" s="44">
        <v>13.157432</v>
      </c>
      <c r="O44" s="44">
        <v>6.5375069999999997</v>
      </c>
      <c r="P44" s="44">
        <v>72.832042000000001</v>
      </c>
      <c r="Q44" s="44">
        <v>20.070653</v>
      </c>
      <c r="R44" s="44">
        <v>0.82987100000000003</v>
      </c>
      <c r="S44" s="44">
        <v>16.954177000000001</v>
      </c>
      <c r="T44" s="44">
        <v>4.3460760000000001</v>
      </c>
      <c r="U44" s="44">
        <v>0</v>
      </c>
      <c r="V44" s="44">
        <v>115.949496</v>
      </c>
      <c r="W44" s="44">
        <v>10.447858</v>
      </c>
      <c r="X44" s="44">
        <v>2.4586440000000001</v>
      </c>
      <c r="Y44" s="44">
        <v>3.8636430000000002</v>
      </c>
      <c r="Z44" s="44"/>
      <c r="AA44" s="44"/>
      <c r="AB44" s="44">
        <v>9.0423559999999998</v>
      </c>
      <c r="AC44" s="44">
        <v>0</v>
      </c>
      <c r="AD44" s="44">
        <v>0</v>
      </c>
      <c r="AE44" s="44">
        <v>0</v>
      </c>
      <c r="AF44" s="44">
        <v>5.257269</v>
      </c>
      <c r="AG44" s="44">
        <v>17.634616000000001</v>
      </c>
      <c r="AH44" s="44">
        <v>1.7635000000000001E-2</v>
      </c>
      <c r="AI44" s="44">
        <v>5.4678719999999998</v>
      </c>
      <c r="AJ44" s="44">
        <v>86.621134999999995</v>
      </c>
      <c r="AK44" s="44">
        <v>0</v>
      </c>
      <c r="AL44" s="44">
        <v>0.1</v>
      </c>
      <c r="AM44" s="44">
        <v>0</v>
      </c>
      <c r="AN44" s="44">
        <v>0</v>
      </c>
      <c r="AO44" s="44">
        <v>19.7</v>
      </c>
      <c r="AP44" s="44">
        <v>42.1</v>
      </c>
      <c r="AQ44" s="44">
        <v>0</v>
      </c>
      <c r="AR44" s="44">
        <v>9.6999999999999993</v>
      </c>
      <c r="AS44" s="44">
        <v>30.3</v>
      </c>
      <c r="AT44" s="44">
        <v>0</v>
      </c>
      <c r="AU44" s="44">
        <v>58.2</v>
      </c>
      <c r="AV44" s="44">
        <v>109.3</v>
      </c>
      <c r="AW44" s="44">
        <v>22</v>
      </c>
      <c r="AX44" s="44">
        <v>1.8272E-2</v>
      </c>
      <c r="AY44" s="44">
        <v>145.019093</v>
      </c>
      <c r="AZ44" s="44">
        <v>1.7660450000000001</v>
      </c>
      <c r="BA44" s="44">
        <v>0</v>
      </c>
      <c r="BB44" s="44">
        <v>79.057818999999995</v>
      </c>
      <c r="BC44" s="44">
        <v>0</v>
      </c>
      <c r="BD44" s="44">
        <v>14.941219</v>
      </c>
      <c r="BE44" s="44">
        <v>1.493171</v>
      </c>
      <c r="BF44" s="44">
        <v>7.0088920000000003</v>
      </c>
      <c r="BG44" s="44">
        <v>29.806918</v>
      </c>
      <c r="BH44" s="44">
        <v>407.01699000000002</v>
      </c>
      <c r="BI44" s="44">
        <v>21.065009</v>
      </c>
      <c r="BJ44" s="44"/>
      <c r="BK44" s="44">
        <v>1</v>
      </c>
      <c r="BL44" s="44">
        <v>1.030931</v>
      </c>
      <c r="BM44" s="44"/>
      <c r="BN44" s="44"/>
      <c r="BO44" s="44"/>
      <c r="BP44" s="44">
        <v>0</v>
      </c>
      <c r="BQ44" s="44">
        <v>0.15</v>
      </c>
      <c r="BR44" s="44">
        <v>0</v>
      </c>
      <c r="BS44" s="44">
        <v>58.986145999999998</v>
      </c>
      <c r="BT44" s="44">
        <v>421.20243699999997</v>
      </c>
      <c r="BU44" s="44">
        <v>5.4774510000000003</v>
      </c>
      <c r="BV44" s="44">
        <v>0</v>
      </c>
      <c r="BW44" s="44">
        <v>71.346429999999998</v>
      </c>
      <c r="BX44" s="44">
        <v>0</v>
      </c>
      <c r="BY44" s="44">
        <v>1.7050000000000001</v>
      </c>
      <c r="BZ44" s="44">
        <v>0</v>
      </c>
      <c r="CA44" s="44">
        <v>0</v>
      </c>
      <c r="CC44" s="81"/>
      <c r="CD44" s="81"/>
      <c r="CE44" s="81"/>
      <c r="CF44" s="81"/>
    </row>
    <row r="45" spans="1:84" s="37" customFormat="1" x14ac:dyDescent="0.25">
      <c r="A45" s="43" t="s">
        <v>55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/>
      <c r="AA45" s="44"/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10.102259999999999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/>
      <c r="BK45" s="44"/>
      <c r="BL45" s="44"/>
      <c r="BM45" s="44"/>
      <c r="BN45" s="44"/>
      <c r="BO45" s="44"/>
      <c r="BP45" s="44"/>
      <c r="BQ45" s="44"/>
      <c r="BR45" s="44"/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4.9384690000000004</v>
      </c>
      <c r="BY45" s="44">
        <v>0</v>
      </c>
      <c r="BZ45" s="44">
        <v>0</v>
      </c>
      <c r="CA45" s="44">
        <v>0.99424100000000004</v>
      </c>
      <c r="CC45" s="81"/>
      <c r="CD45" s="81"/>
      <c r="CE45" s="81"/>
      <c r="CF45" s="81"/>
    </row>
    <row r="46" spans="1:84" s="37" customFormat="1" x14ac:dyDescent="0.25">
      <c r="A46" s="43" t="s">
        <v>72</v>
      </c>
      <c r="B46" s="44">
        <v>777.60197074999996</v>
      </c>
      <c r="C46" s="44">
        <v>946.24819175000005</v>
      </c>
      <c r="D46" s="44">
        <v>1629.02335275</v>
      </c>
      <c r="E46" s="44">
        <v>823.18062750000001</v>
      </c>
      <c r="F46" s="44">
        <v>1095.3239845000001</v>
      </c>
      <c r="G46" s="44">
        <v>2092.0436682499999</v>
      </c>
      <c r="H46" s="44">
        <v>1326.6154800349573</v>
      </c>
      <c r="I46" s="44">
        <v>1075.7850025</v>
      </c>
      <c r="J46" s="44">
        <v>1451.1113957150428</v>
      </c>
      <c r="K46" s="44">
        <v>642.14867949953373</v>
      </c>
      <c r="L46" s="44">
        <v>623.36606125000003</v>
      </c>
      <c r="M46" s="44">
        <v>925.3</v>
      </c>
      <c r="N46" s="44">
        <v>858.19964695195006</v>
      </c>
      <c r="O46" s="44">
        <v>1230.6755204999999</v>
      </c>
      <c r="P46" s="44">
        <v>841.60374775000003</v>
      </c>
      <c r="Q46" s="44">
        <v>902.84993199999997</v>
      </c>
      <c r="R46" s="44">
        <v>995.08682150000004</v>
      </c>
      <c r="S46" s="44">
        <v>888.55924449999998</v>
      </c>
      <c r="T46" s="44">
        <v>1100.4855155</v>
      </c>
      <c r="U46" s="44">
        <v>846.82784300000003</v>
      </c>
      <c r="V46" s="44">
        <v>622.19890099999998</v>
      </c>
      <c r="W46" s="44">
        <v>321.91209149999997</v>
      </c>
      <c r="X46" s="44">
        <v>395.03627549999999</v>
      </c>
      <c r="Y46" s="44">
        <v>559.125</v>
      </c>
      <c r="Z46" s="44">
        <v>1056.5009900800001</v>
      </c>
      <c r="AA46" s="44">
        <v>877.42375439</v>
      </c>
      <c r="AB46" s="44">
        <v>1016.5553180000002</v>
      </c>
      <c r="AC46" s="44">
        <v>1058.9619230000001</v>
      </c>
      <c r="AD46" s="44">
        <v>1348.40603775</v>
      </c>
      <c r="AE46" s="44">
        <v>924.50019799999995</v>
      </c>
      <c r="AF46" s="44">
        <v>1561.2849920000001</v>
      </c>
      <c r="AG46" s="44">
        <v>1095.1342910000001</v>
      </c>
      <c r="AH46" s="44">
        <v>755.08552774999998</v>
      </c>
      <c r="AI46" s="44">
        <v>788.2085965</v>
      </c>
      <c r="AJ46" s="44">
        <v>813.45388000000003</v>
      </c>
      <c r="AK46" s="44">
        <v>990.90941625000005</v>
      </c>
      <c r="AL46" s="44">
        <v>1125.7</v>
      </c>
      <c r="AM46" s="44">
        <v>1195.3</v>
      </c>
      <c r="AN46" s="44">
        <v>1096.5</v>
      </c>
      <c r="AO46" s="44">
        <v>1048.0999999999999</v>
      </c>
      <c r="AP46" s="44">
        <v>1288.5999999999999</v>
      </c>
      <c r="AQ46" s="44">
        <v>914.1</v>
      </c>
      <c r="AR46" s="44">
        <v>1283.5</v>
      </c>
      <c r="AS46" s="44">
        <v>936.7</v>
      </c>
      <c r="AT46" s="44">
        <v>623</v>
      </c>
      <c r="AU46" s="44">
        <v>665.5</v>
      </c>
      <c r="AV46" s="44">
        <v>811.7</v>
      </c>
      <c r="AW46" s="44">
        <v>555.29999999999995</v>
      </c>
      <c r="AX46" s="44">
        <v>736.78246675000003</v>
      </c>
      <c r="AY46" s="44">
        <v>994.85770000000002</v>
      </c>
      <c r="AZ46" s="44">
        <v>796.32349025000008</v>
      </c>
      <c r="BA46" s="44">
        <v>1023.4177012500001</v>
      </c>
      <c r="BB46" s="44">
        <v>1532.31446925</v>
      </c>
      <c r="BC46" s="44">
        <v>785.14711575000001</v>
      </c>
      <c r="BD46" s="44">
        <v>924.06922750000001</v>
      </c>
      <c r="BE46" s="44">
        <v>814.90864999999997</v>
      </c>
      <c r="BF46" s="44">
        <v>767.16657825000004</v>
      </c>
      <c r="BG46" s="44">
        <v>878.13219549999997</v>
      </c>
      <c r="BH46" s="44">
        <v>591.79212225000003</v>
      </c>
      <c r="BI46" s="44">
        <v>422.31246549999997</v>
      </c>
      <c r="BJ46" s="44">
        <v>786.78726900000004</v>
      </c>
      <c r="BK46" s="44">
        <v>828.58274400000005</v>
      </c>
      <c r="BL46" s="44">
        <v>671.08211225000002</v>
      </c>
      <c r="BM46" s="44">
        <v>871.9646120000001</v>
      </c>
      <c r="BN46" s="44">
        <v>610.74894949999998</v>
      </c>
      <c r="BO46" s="44">
        <v>800.90585925000005</v>
      </c>
      <c r="BP46" s="44">
        <v>615.31125150000003</v>
      </c>
      <c r="BQ46" s="44">
        <v>829.53257599999995</v>
      </c>
      <c r="BR46" s="44">
        <v>863.59164799999996</v>
      </c>
      <c r="BS46" s="44">
        <v>581.44453999999996</v>
      </c>
      <c r="BT46" s="44">
        <v>454.0345815</v>
      </c>
      <c r="BU46" s="44">
        <v>610.34134949999998</v>
      </c>
      <c r="BV46" s="44">
        <v>649.88706824999997</v>
      </c>
      <c r="BW46" s="44">
        <v>707.18533424999998</v>
      </c>
      <c r="BX46" s="44">
        <v>1061.0308669999999</v>
      </c>
      <c r="BY46" s="44">
        <v>397.67132249999997</v>
      </c>
      <c r="BZ46" s="44">
        <v>477.65582499999999</v>
      </c>
      <c r="CA46" s="44">
        <v>829.64166799999998</v>
      </c>
      <c r="CC46" s="81"/>
      <c r="CD46" s="81"/>
      <c r="CE46" s="81"/>
      <c r="CF46" s="81"/>
    </row>
    <row r="47" spans="1:84" s="37" customFormat="1" x14ac:dyDescent="0.25">
      <c r="A47" s="43" t="s">
        <v>56</v>
      </c>
      <c r="B47" s="44">
        <v>22.906728999999999</v>
      </c>
      <c r="C47" s="44">
        <v>26.282775000000001</v>
      </c>
      <c r="D47" s="44">
        <v>374.30469399999998</v>
      </c>
      <c r="E47" s="44">
        <v>369.56460600000003</v>
      </c>
      <c r="F47" s="44">
        <v>411.918094</v>
      </c>
      <c r="G47" s="44">
        <v>394.381011</v>
      </c>
      <c r="H47" s="44">
        <v>339.99136900000002</v>
      </c>
      <c r="I47" s="44">
        <v>599.33453999999995</v>
      </c>
      <c r="J47" s="44">
        <v>530.16587577299993</v>
      </c>
      <c r="K47" s="44">
        <v>440.68357800000001</v>
      </c>
      <c r="L47" s="44">
        <v>78.914006999999998</v>
      </c>
      <c r="M47" s="44">
        <v>143.69999999999999</v>
      </c>
      <c r="N47" s="44">
        <v>650.64172799999994</v>
      </c>
      <c r="O47" s="44">
        <v>123.266059</v>
      </c>
      <c r="P47" s="44">
        <v>63.027762000000003</v>
      </c>
      <c r="Q47" s="44">
        <v>299.51530500000001</v>
      </c>
      <c r="R47" s="44">
        <v>46.433970000000002</v>
      </c>
      <c r="S47" s="44">
        <v>65.290485000000004</v>
      </c>
      <c r="T47" s="44">
        <v>743.11738400000002</v>
      </c>
      <c r="U47" s="44">
        <v>103.023319</v>
      </c>
      <c r="V47" s="44">
        <v>628.93688599999996</v>
      </c>
      <c r="W47" s="44">
        <v>293.47603199999998</v>
      </c>
      <c r="X47" s="44">
        <v>203.892515</v>
      </c>
      <c r="Y47" s="44">
        <v>923.7</v>
      </c>
      <c r="Z47" s="44">
        <v>29.977447999999999</v>
      </c>
      <c r="AA47" s="44">
        <v>280.96537999999998</v>
      </c>
      <c r="AB47" s="44">
        <v>84.818500999999998</v>
      </c>
      <c r="AC47" s="44">
        <v>114.379812</v>
      </c>
      <c r="AD47" s="44">
        <v>259.74043999999998</v>
      </c>
      <c r="AE47" s="44">
        <v>247.539661</v>
      </c>
      <c r="AF47" s="44">
        <v>430.73443600000002</v>
      </c>
      <c r="AG47" s="44">
        <v>1256.951609</v>
      </c>
      <c r="AH47" s="44">
        <v>267.31154600000002</v>
      </c>
      <c r="AI47" s="44">
        <v>669.85681099999999</v>
      </c>
      <c r="AJ47" s="44">
        <v>2177.0112020000001</v>
      </c>
      <c r="AK47" s="44">
        <v>479.326911</v>
      </c>
      <c r="AL47" s="44">
        <v>893</v>
      </c>
      <c r="AM47" s="44">
        <v>977.9</v>
      </c>
      <c r="AN47" s="44">
        <v>950.9</v>
      </c>
      <c r="AO47" s="44">
        <v>658.7</v>
      </c>
      <c r="AP47" s="44">
        <v>473.8</v>
      </c>
      <c r="AQ47" s="44">
        <v>515.9</v>
      </c>
      <c r="AR47" s="44">
        <v>388.6</v>
      </c>
      <c r="AS47" s="44">
        <v>613.4</v>
      </c>
      <c r="AT47" s="44">
        <v>617.29999999999995</v>
      </c>
      <c r="AU47" s="44">
        <v>252.2</v>
      </c>
      <c r="AV47" s="44">
        <v>467.6</v>
      </c>
      <c r="AW47" s="44">
        <v>677.1</v>
      </c>
      <c r="AX47" s="44">
        <v>752.75033099999996</v>
      </c>
      <c r="AY47" s="44">
        <v>431.71828499999998</v>
      </c>
      <c r="AZ47" s="44">
        <v>302.47186199999999</v>
      </c>
      <c r="BA47" s="44">
        <v>180.03242900000001</v>
      </c>
      <c r="BB47" s="44">
        <v>191.39015599999999</v>
      </c>
      <c r="BC47" s="44">
        <v>436.76968799999997</v>
      </c>
      <c r="BD47" s="44">
        <v>277.26933700000001</v>
      </c>
      <c r="BE47" s="44">
        <v>545.01011600000004</v>
      </c>
      <c r="BF47" s="44">
        <v>731.26916700000004</v>
      </c>
      <c r="BG47" s="44">
        <v>539.99971600000003</v>
      </c>
      <c r="BH47" s="44">
        <v>382.39950299999998</v>
      </c>
      <c r="BI47" s="44">
        <v>476.48873900000001</v>
      </c>
      <c r="BJ47" s="44">
        <v>979.94513500000005</v>
      </c>
      <c r="BK47" s="44">
        <v>1000.412033</v>
      </c>
      <c r="BL47" s="44">
        <v>643.91424099999995</v>
      </c>
      <c r="BM47" s="44">
        <v>13.071586999999999</v>
      </c>
      <c r="BN47" s="44">
        <v>77.285357000000005</v>
      </c>
      <c r="BO47" s="44">
        <v>182.17532299999999</v>
      </c>
      <c r="BP47" s="44">
        <v>1670.993156</v>
      </c>
      <c r="BQ47" s="44">
        <v>285.37771099999998</v>
      </c>
      <c r="BR47" s="44">
        <v>756.31394</v>
      </c>
      <c r="BS47" s="44">
        <v>1106.331968</v>
      </c>
      <c r="BT47" s="44">
        <v>1507.4195380000001</v>
      </c>
      <c r="BU47" s="44">
        <v>2078.8108510000002</v>
      </c>
      <c r="BV47" s="44">
        <v>1285.846487</v>
      </c>
      <c r="BW47" s="44">
        <v>1047.98233</v>
      </c>
      <c r="BX47" s="44">
        <v>816.748786</v>
      </c>
      <c r="BY47" s="44">
        <v>955.37267299999996</v>
      </c>
      <c r="BZ47" s="44">
        <v>1096.59969</v>
      </c>
      <c r="CA47" s="44">
        <v>523.61138300000005</v>
      </c>
      <c r="CC47" s="81"/>
      <c r="CD47" s="81"/>
      <c r="CE47" s="81"/>
      <c r="CF47" s="81"/>
    </row>
    <row r="48" spans="1:84" s="37" customFormat="1" x14ac:dyDescent="0.25">
      <c r="A48" s="43" t="s">
        <v>57</v>
      </c>
      <c r="B48" s="44">
        <v>168.72869299999999</v>
      </c>
      <c r="C48" s="44">
        <v>1005.047449</v>
      </c>
      <c r="D48" s="44">
        <v>205.11784599999999</v>
      </c>
      <c r="E48" s="44">
        <v>740.26421500000004</v>
      </c>
      <c r="F48" s="44">
        <v>193.560552</v>
      </c>
      <c r="G48" s="44">
        <v>393.424102</v>
      </c>
      <c r="H48" s="44">
        <v>345.35761400000001</v>
      </c>
      <c r="I48" s="44">
        <v>281.614957</v>
      </c>
      <c r="J48" s="44">
        <v>384.15361158199994</v>
      </c>
      <c r="K48" s="44">
        <v>1017.6446079999999</v>
      </c>
      <c r="L48" s="44">
        <v>698.53772300000003</v>
      </c>
      <c r="M48" s="44">
        <v>1086.045959</v>
      </c>
      <c r="N48" s="44">
        <v>158.124415</v>
      </c>
      <c r="O48" s="44">
        <v>402.805789</v>
      </c>
      <c r="P48" s="44">
        <v>684.97626600000001</v>
      </c>
      <c r="Q48" s="44">
        <v>345.05605100000002</v>
      </c>
      <c r="R48" s="44">
        <v>964.54036699999995</v>
      </c>
      <c r="S48" s="44">
        <v>661.16134099999999</v>
      </c>
      <c r="T48" s="44">
        <v>226.34236999999999</v>
      </c>
      <c r="U48" s="44">
        <v>627.34184000000005</v>
      </c>
      <c r="V48" s="44">
        <v>451.68806699999999</v>
      </c>
      <c r="W48" s="44">
        <v>670.72083699999996</v>
      </c>
      <c r="X48" s="44">
        <v>595.76478399999996</v>
      </c>
      <c r="Y48" s="44">
        <v>576.38667599999997</v>
      </c>
      <c r="Z48" s="44">
        <v>172.30940100000001</v>
      </c>
      <c r="AA48" s="44">
        <v>52.403180999999996</v>
      </c>
      <c r="AB48" s="44">
        <v>59.943426000000002</v>
      </c>
      <c r="AC48" s="44">
        <v>37.527700000000003</v>
      </c>
      <c r="AD48" s="44">
        <v>607.43853100000001</v>
      </c>
      <c r="AE48" s="44">
        <v>199.57423800000001</v>
      </c>
      <c r="AF48" s="44">
        <v>202.92315199999999</v>
      </c>
      <c r="AG48" s="44">
        <v>228.30981700000001</v>
      </c>
      <c r="AH48" s="44">
        <v>504.41050899999999</v>
      </c>
      <c r="AI48" s="44">
        <v>767.645263</v>
      </c>
      <c r="AJ48" s="44">
        <v>623.02003200000001</v>
      </c>
      <c r="AK48" s="44">
        <v>3769.8699350000002</v>
      </c>
      <c r="AL48" s="44">
        <v>1099.2</v>
      </c>
      <c r="AM48" s="44">
        <v>1122.3</v>
      </c>
      <c r="AN48" s="44">
        <v>533.1</v>
      </c>
      <c r="AO48" s="44">
        <v>1070.5</v>
      </c>
      <c r="AP48" s="44">
        <v>258.3</v>
      </c>
      <c r="AQ48" s="44">
        <v>830.9</v>
      </c>
      <c r="AR48" s="44">
        <v>409.6</v>
      </c>
      <c r="AS48" s="44">
        <v>552.20000000000005</v>
      </c>
      <c r="AT48" s="44">
        <v>247.1</v>
      </c>
      <c r="AU48" s="44">
        <v>304.3</v>
      </c>
      <c r="AV48" s="44">
        <v>1174.8</v>
      </c>
      <c r="AW48" s="44">
        <v>304.5</v>
      </c>
      <c r="AX48" s="44">
        <v>803.85858699999994</v>
      </c>
      <c r="AY48" s="44">
        <v>847.93383400000005</v>
      </c>
      <c r="AZ48" s="44">
        <v>951.52090199999998</v>
      </c>
      <c r="BA48" s="44">
        <v>1417.2145230000001</v>
      </c>
      <c r="BB48" s="44">
        <v>1355.8076450000001</v>
      </c>
      <c r="BC48" s="44">
        <v>777.66010600000004</v>
      </c>
      <c r="BD48" s="44">
        <v>1143.2736460000001</v>
      </c>
      <c r="BE48" s="44">
        <v>631.93156999999997</v>
      </c>
      <c r="BF48" s="44">
        <v>612.91175699999997</v>
      </c>
      <c r="BG48" s="44">
        <v>324.55748</v>
      </c>
      <c r="BH48" s="44">
        <v>989.66103799999996</v>
      </c>
      <c r="BI48" s="44">
        <v>1733.7247319999999</v>
      </c>
      <c r="BJ48" s="44">
        <v>440.64449200000001</v>
      </c>
      <c r="BK48" s="44">
        <v>840.41798500000004</v>
      </c>
      <c r="BL48" s="44">
        <v>308.40643399999999</v>
      </c>
      <c r="BM48" s="44">
        <v>72.026453000000004</v>
      </c>
      <c r="BN48" s="44">
        <v>9.8647550000000006</v>
      </c>
      <c r="BO48" s="44">
        <v>11.807769</v>
      </c>
      <c r="BP48" s="44">
        <v>50.211832000000001</v>
      </c>
      <c r="BQ48" s="44">
        <v>113.84762000000001</v>
      </c>
      <c r="BR48" s="44">
        <v>330.01376800000003</v>
      </c>
      <c r="BS48" s="44">
        <v>421.09078099999999</v>
      </c>
      <c r="BT48" s="44">
        <v>782.17293400000005</v>
      </c>
      <c r="BU48" s="44">
        <v>1215.45081</v>
      </c>
      <c r="BV48" s="44">
        <v>509.929754</v>
      </c>
      <c r="BW48" s="44">
        <v>773.397784</v>
      </c>
      <c r="BX48" s="44">
        <v>569.57867399999998</v>
      </c>
      <c r="BY48" s="44">
        <v>158.06089700000001</v>
      </c>
      <c r="BZ48" s="44">
        <v>2451.0412160000001</v>
      </c>
      <c r="CA48" s="44">
        <v>5206.1649699999998</v>
      </c>
      <c r="CC48" s="81"/>
      <c r="CD48" s="81"/>
      <c r="CE48" s="81"/>
      <c r="CF48" s="81"/>
    </row>
    <row r="49" spans="1:84" s="37" customFormat="1" x14ac:dyDescent="0.25">
      <c r="A49" s="43" t="s">
        <v>58</v>
      </c>
      <c r="B49" s="44">
        <v>3084.5121819999999</v>
      </c>
      <c r="C49" s="44">
        <v>3522.0563889999999</v>
      </c>
      <c r="D49" s="44">
        <v>2813.357364</v>
      </c>
      <c r="E49" s="44">
        <v>2486.7199989999999</v>
      </c>
      <c r="F49" s="44">
        <v>2491.3635340000001</v>
      </c>
      <c r="G49" s="44">
        <v>2710.3993220000002</v>
      </c>
      <c r="H49" s="44">
        <v>2688.2114270000002</v>
      </c>
      <c r="I49" s="44">
        <v>2914.9952280000002</v>
      </c>
      <c r="J49" s="44">
        <v>2892.1655817599999</v>
      </c>
      <c r="K49" s="44">
        <v>3821.1066470000001</v>
      </c>
      <c r="L49" s="44">
        <v>3013.019413</v>
      </c>
      <c r="M49" s="44">
        <v>4227.4426670000003</v>
      </c>
      <c r="N49" s="44">
        <v>3260.4327119999998</v>
      </c>
      <c r="O49" s="44">
        <v>3829.5999109999998</v>
      </c>
      <c r="P49" s="44">
        <v>3741.6524850000001</v>
      </c>
      <c r="Q49" s="44">
        <v>3451.2036389999998</v>
      </c>
      <c r="R49" s="44">
        <v>2843.0036150000001</v>
      </c>
      <c r="S49" s="44">
        <v>3143.7190169999999</v>
      </c>
      <c r="T49" s="44">
        <v>3365.2318089999999</v>
      </c>
      <c r="U49" s="44">
        <v>2150.882012</v>
      </c>
      <c r="V49" s="44">
        <v>1913.085008</v>
      </c>
      <c r="W49" s="44">
        <v>2122.7328790000001</v>
      </c>
      <c r="X49" s="44">
        <v>2110.3814640000001</v>
      </c>
      <c r="Y49" s="44">
        <v>2692.8264880000002</v>
      </c>
      <c r="Z49" s="44">
        <v>4087.110099</v>
      </c>
      <c r="AA49" s="44">
        <v>4683.7339419999998</v>
      </c>
      <c r="AB49" s="44">
        <v>3532.035785</v>
      </c>
      <c r="AC49" s="44">
        <v>4521.2671060000002</v>
      </c>
      <c r="AD49" s="44">
        <v>3505.2902920000001</v>
      </c>
      <c r="AE49" s="44">
        <v>3717.8068280000002</v>
      </c>
      <c r="AF49" s="44">
        <v>3068.0831450000001</v>
      </c>
      <c r="AG49" s="44">
        <v>4549.8283670000001</v>
      </c>
      <c r="AH49" s="44">
        <v>4508.4410420000004</v>
      </c>
      <c r="AI49" s="44">
        <v>3059.0851309999998</v>
      </c>
      <c r="AJ49" s="44">
        <v>3271.0679190000001</v>
      </c>
      <c r="AK49" s="44">
        <v>4288.3906399999996</v>
      </c>
      <c r="AL49" s="44">
        <v>3386.8</v>
      </c>
      <c r="AM49" s="44">
        <v>2173.4</v>
      </c>
      <c r="AN49" s="44">
        <v>3040.7</v>
      </c>
      <c r="AO49" s="44">
        <v>2510.6999999999998</v>
      </c>
      <c r="AP49" s="44">
        <v>2879.2</v>
      </c>
      <c r="AQ49" s="44">
        <v>2795.5</v>
      </c>
      <c r="AR49" s="44">
        <v>2381.8000000000002</v>
      </c>
      <c r="AS49" s="44">
        <v>3284.5</v>
      </c>
      <c r="AT49" s="44">
        <v>4064.8</v>
      </c>
      <c r="AU49" s="44">
        <v>2499.4</v>
      </c>
      <c r="AV49" s="44">
        <v>2590</v>
      </c>
      <c r="AW49" s="44">
        <v>2104.3000000000002</v>
      </c>
      <c r="AX49" s="44">
        <v>2004.134382</v>
      </c>
      <c r="AY49" s="44">
        <v>2767.4906460000002</v>
      </c>
      <c r="AZ49" s="44">
        <v>2351.1493420000002</v>
      </c>
      <c r="BA49" s="44">
        <v>5791.9052700000002</v>
      </c>
      <c r="BB49" s="44">
        <v>3433.045541</v>
      </c>
      <c r="BC49" s="44">
        <v>2235.7307519999999</v>
      </c>
      <c r="BD49" s="44">
        <v>1895.673442</v>
      </c>
      <c r="BE49" s="44">
        <v>1687.589348</v>
      </c>
      <c r="BF49" s="44">
        <v>2507.9531539999998</v>
      </c>
      <c r="BG49" s="44">
        <v>3390.6989779999999</v>
      </c>
      <c r="BH49" s="44">
        <v>2466.4179730000001</v>
      </c>
      <c r="BI49" s="44">
        <v>4326.4310660000001</v>
      </c>
      <c r="BJ49" s="44">
        <v>4900.6230400000004</v>
      </c>
      <c r="BK49" s="44">
        <v>3752.5448080000001</v>
      </c>
      <c r="BL49" s="44">
        <v>4103.8578420000003</v>
      </c>
      <c r="BM49" s="44">
        <v>1702.341445</v>
      </c>
      <c r="BN49" s="44">
        <v>2433.497813</v>
      </c>
      <c r="BO49" s="44">
        <v>4998.438459</v>
      </c>
      <c r="BP49" s="44">
        <v>5115.1242519999996</v>
      </c>
      <c r="BQ49" s="44">
        <v>5984.3839189999999</v>
      </c>
      <c r="BR49" s="44">
        <v>5864.3336239999999</v>
      </c>
      <c r="BS49" s="44">
        <v>11750.041337000001</v>
      </c>
      <c r="BT49" s="44">
        <v>5294.4763419999999</v>
      </c>
      <c r="BU49" s="44">
        <v>5046.2616010000002</v>
      </c>
      <c r="BV49" s="44">
        <v>3151.4346260000002</v>
      </c>
      <c r="BW49" s="44">
        <v>6480.5060839999996</v>
      </c>
      <c r="BX49" s="44">
        <v>4615.85365</v>
      </c>
      <c r="BY49" s="44">
        <v>6401.8975620000001</v>
      </c>
      <c r="BZ49" s="44">
        <v>5892.0411290000002</v>
      </c>
      <c r="CA49" s="44">
        <v>3818.1939160000002</v>
      </c>
      <c r="CC49" s="81"/>
      <c r="CD49" s="81"/>
      <c r="CE49" s="81"/>
      <c r="CF49" s="81"/>
    </row>
    <row r="50" spans="1:84" s="37" customFormat="1" x14ac:dyDescent="0.25">
      <c r="A50" s="43" t="s">
        <v>59</v>
      </c>
      <c r="B50" s="44">
        <v>577.27098999999998</v>
      </c>
      <c r="C50" s="44">
        <v>963.57439499999998</v>
      </c>
      <c r="D50" s="44">
        <v>634.51748099999998</v>
      </c>
      <c r="E50" s="44">
        <v>744.71577600000001</v>
      </c>
      <c r="F50" s="44">
        <v>590.82439699999998</v>
      </c>
      <c r="G50" s="44">
        <v>998.25376200000005</v>
      </c>
      <c r="H50" s="44">
        <v>615.90460499999995</v>
      </c>
      <c r="I50" s="44">
        <v>932.967716</v>
      </c>
      <c r="J50" s="44">
        <v>965.76808553600006</v>
      </c>
      <c r="K50" s="44">
        <v>791.57022300000006</v>
      </c>
      <c r="L50" s="44">
        <v>362.72105699999997</v>
      </c>
      <c r="M50" s="44">
        <v>786.98290899999995</v>
      </c>
      <c r="N50" s="44">
        <v>1058.399124</v>
      </c>
      <c r="O50" s="44">
        <v>868.29551300000003</v>
      </c>
      <c r="P50" s="44">
        <v>971.27685699999995</v>
      </c>
      <c r="Q50" s="44">
        <v>545.15347099999997</v>
      </c>
      <c r="R50" s="44">
        <v>1017.227045</v>
      </c>
      <c r="S50" s="44">
        <v>644.05323399999997</v>
      </c>
      <c r="T50" s="44">
        <v>855.05046600000003</v>
      </c>
      <c r="U50" s="44">
        <v>675.75694199999998</v>
      </c>
      <c r="V50" s="44">
        <v>534.10551499999997</v>
      </c>
      <c r="W50" s="44">
        <v>435.75159100000002</v>
      </c>
      <c r="X50" s="44">
        <v>302.38927899999999</v>
      </c>
      <c r="Y50" s="44">
        <v>345.87871100000001</v>
      </c>
      <c r="Z50" s="44">
        <v>783.64833199999998</v>
      </c>
      <c r="AA50" s="44">
        <v>122.36586800000001</v>
      </c>
      <c r="AB50" s="44">
        <v>207.24517299999999</v>
      </c>
      <c r="AC50" s="44">
        <v>435.16077799999999</v>
      </c>
      <c r="AD50" s="44">
        <v>171.932895</v>
      </c>
      <c r="AE50" s="44">
        <v>238.94429400000001</v>
      </c>
      <c r="AF50" s="44">
        <v>316.81656700000002</v>
      </c>
      <c r="AG50" s="44">
        <v>488.07979499999999</v>
      </c>
      <c r="AH50" s="44">
        <v>236.57097200000001</v>
      </c>
      <c r="AI50" s="44">
        <v>203.20840899999999</v>
      </c>
      <c r="AJ50" s="44">
        <v>1302.12734</v>
      </c>
      <c r="AK50" s="44">
        <v>208.12334999999999</v>
      </c>
      <c r="AL50" s="44">
        <v>137.6</v>
      </c>
      <c r="AM50" s="44">
        <v>174.2</v>
      </c>
      <c r="AN50" s="44">
        <v>90.1</v>
      </c>
      <c r="AO50" s="44">
        <v>216.8</v>
      </c>
      <c r="AP50" s="44">
        <v>491.2</v>
      </c>
      <c r="AQ50" s="44">
        <v>3088.3</v>
      </c>
      <c r="AR50" s="44">
        <v>3395.9</v>
      </c>
      <c r="AS50" s="44">
        <v>863.7</v>
      </c>
      <c r="AT50" s="44">
        <v>332</v>
      </c>
      <c r="AU50" s="44">
        <v>327.2</v>
      </c>
      <c r="AV50" s="44">
        <v>267.89999999999998</v>
      </c>
      <c r="AW50" s="44">
        <v>308.7</v>
      </c>
      <c r="AX50" s="44">
        <v>295.70835099999999</v>
      </c>
      <c r="AY50" s="44">
        <v>413.97938099999999</v>
      </c>
      <c r="AZ50" s="44">
        <v>855.29364199999998</v>
      </c>
      <c r="BA50" s="44">
        <v>322.75978800000001</v>
      </c>
      <c r="BB50" s="44">
        <v>981.01944000000003</v>
      </c>
      <c r="BC50" s="44">
        <v>292.49076600000001</v>
      </c>
      <c r="BD50" s="44">
        <v>459.39693</v>
      </c>
      <c r="BE50" s="44">
        <v>585.90339100000006</v>
      </c>
      <c r="BF50" s="44">
        <v>219.97871000000001</v>
      </c>
      <c r="BG50" s="44">
        <v>113.90658500000001</v>
      </c>
      <c r="BH50" s="44">
        <v>21.840792</v>
      </c>
      <c r="BI50" s="44">
        <v>118.347165</v>
      </c>
      <c r="BJ50" s="44">
        <v>0.32105400000000001</v>
      </c>
      <c r="BK50" s="44">
        <v>4.87</v>
      </c>
      <c r="BL50" s="44"/>
      <c r="BM50" s="44">
        <v>44.45</v>
      </c>
      <c r="BN50" s="44">
        <v>0</v>
      </c>
      <c r="BO50" s="44"/>
      <c r="BP50" s="44">
        <v>33.992969000000002</v>
      </c>
      <c r="BQ50" s="44">
        <v>0</v>
      </c>
      <c r="BR50" s="44">
        <v>57.368178</v>
      </c>
      <c r="BS50" s="44">
        <v>0</v>
      </c>
      <c r="BT50" s="44">
        <v>8.5721729999999994</v>
      </c>
      <c r="BU50" s="44">
        <v>0</v>
      </c>
      <c r="BV50" s="44">
        <v>6.9063499999999998</v>
      </c>
      <c r="BW50" s="44">
        <v>0</v>
      </c>
      <c r="BX50" s="44">
        <v>46.549599999999998</v>
      </c>
      <c r="BY50" s="44">
        <v>24.35</v>
      </c>
      <c r="BZ50" s="44">
        <v>146.57771</v>
      </c>
      <c r="CA50" s="44">
        <v>53.505929999999999</v>
      </c>
      <c r="CC50" s="81"/>
      <c r="CD50" s="81"/>
      <c r="CE50" s="81"/>
      <c r="CF50" s="81"/>
    </row>
    <row r="51" spans="1:84" s="37" customFormat="1" x14ac:dyDescent="0.25">
      <c r="A51" s="43" t="s">
        <v>60</v>
      </c>
      <c r="B51" s="44">
        <v>255.74914200000001</v>
      </c>
      <c r="C51" s="44">
        <v>132.862864</v>
      </c>
      <c r="D51" s="44">
        <v>224.73322899999999</v>
      </c>
      <c r="E51" s="44">
        <v>152.45288400000001</v>
      </c>
      <c r="F51" s="44">
        <v>223.59928500000001</v>
      </c>
      <c r="G51" s="44">
        <v>70.105450000000005</v>
      </c>
      <c r="H51" s="44">
        <v>113.993532</v>
      </c>
      <c r="I51" s="44">
        <v>260.68532199999999</v>
      </c>
      <c r="J51" s="44">
        <v>945.27508470899988</v>
      </c>
      <c r="K51" s="44">
        <v>518.14748999999995</v>
      </c>
      <c r="L51" s="44">
        <v>228.83425700000001</v>
      </c>
      <c r="M51" s="44">
        <v>85.022266999999999</v>
      </c>
      <c r="N51" s="44">
        <v>120.759213</v>
      </c>
      <c r="O51" s="44">
        <v>52.246271</v>
      </c>
      <c r="P51" s="44">
        <v>355.64612099999999</v>
      </c>
      <c r="Q51" s="44">
        <v>61.985453</v>
      </c>
      <c r="R51" s="44">
        <v>102.17368</v>
      </c>
      <c r="S51" s="44">
        <v>230.61161300000001</v>
      </c>
      <c r="T51" s="44">
        <v>299.34185200000002</v>
      </c>
      <c r="U51" s="44">
        <v>241.880461</v>
      </c>
      <c r="V51" s="44">
        <v>198.51601199999999</v>
      </c>
      <c r="W51" s="44">
        <v>103.794236</v>
      </c>
      <c r="X51" s="44">
        <v>183.868684</v>
      </c>
      <c r="Y51" s="44">
        <v>107.236193</v>
      </c>
      <c r="Z51" s="44">
        <v>29.372399000000001</v>
      </c>
      <c r="AA51" s="44">
        <v>88.234351000000004</v>
      </c>
      <c r="AB51" s="44">
        <v>37.269489999999998</v>
      </c>
      <c r="AC51" s="44">
        <v>23.352378999999999</v>
      </c>
      <c r="AD51" s="44">
        <v>84.111339999999998</v>
      </c>
      <c r="AE51" s="44">
        <v>49.817704999999997</v>
      </c>
      <c r="AF51" s="44">
        <v>293.41059000000001</v>
      </c>
      <c r="AG51" s="44">
        <v>183.69416100000001</v>
      </c>
      <c r="AH51" s="44">
        <v>128.93097499999999</v>
      </c>
      <c r="AI51" s="44">
        <v>625.782061</v>
      </c>
      <c r="AJ51" s="44">
        <v>401.12662999999998</v>
      </c>
      <c r="AK51" s="44">
        <v>297.359374</v>
      </c>
      <c r="AL51" s="44">
        <v>162.80000000000001</v>
      </c>
      <c r="AM51" s="44">
        <v>215.4</v>
      </c>
      <c r="AN51" s="44">
        <v>210</v>
      </c>
      <c r="AO51" s="44">
        <v>233.4</v>
      </c>
      <c r="AP51" s="44">
        <v>124.8</v>
      </c>
      <c r="AQ51" s="44">
        <v>716.8</v>
      </c>
      <c r="AR51" s="44">
        <v>479.7</v>
      </c>
      <c r="AS51" s="44">
        <v>486.3</v>
      </c>
      <c r="AT51" s="44">
        <v>342.5</v>
      </c>
      <c r="AU51" s="44">
        <v>419.9</v>
      </c>
      <c r="AV51" s="44">
        <v>471.9</v>
      </c>
      <c r="AW51" s="44">
        <v>628.5</v>
      </c>
      <c r="AX51" s="44">
        <v>392.349197</v>
      </c>
      <c r="AY51" s="44">
        <v>309.46768700000001</v>
      </c>
      <c r="AZ51" s="44">
        <v>287.26411200000001</v>
      </c>
      <c r="BA51" s="44">
        <v>342.75066900000002</v>
      </c>
      <c r="BB51" s="44">
        <v>429.55188199999998</v>
      </c>
      <c r="BC51" s="44">
        <v>382.475371</v>
      </c>
      <c r="BD51" s="44">
        <v>238.784727</v>
      </c>
      <c r="BE51" s="44">
        <v>442.47691800000001</v>
      </c>
      <c r="BF51" s="44">
        <v>171.65719999999999</v>
      </c>
      <c r="BG51" s="44">
        <v>555.06066499999997</v>
      </c>
      <c r="BH51" s="44">
        <v>626.12593200000003</v>
      </c>
      <c r="BI51" s="44">
        <v>1135.771342</v>
      </c>
      <c r="BJ51" s="44">
        <v>1309.7689539999999</v>
      </c>
      <c r="BK51" s="44">
        <v>1560.971538</v>
      </c>
      <c r="BL51" s="44">
        <v>1262.0520979999999</v>
      </c>
      <c r="BM51" s="44">
        <v>1236.0522080000001</v>
      </c>
      <c r="BN51" s="44">
        <v>1366.952466</v>
      </c>
      <c r="BO51" s="44">
        <v>1361.3995239999999</v>
      </c>
      <c r="BP51" s="44">
        <v>1513.8096089999999</v>
      </c>
      <c r="BQ51" s="44">
        <v>1301.268262</v>
      </c>
      <c r="BR51" s="44">
        <v>2062.9166359999999</v>
      </c>
      <c r="BS51" s="44">
        <v>1208.025386</v>
      </c>
      <c r="BT51" s="44">
        <v>482.450332</v>
      </c>
      <c r="BU51" s="44">
        <v>1771.0848350000001</v>
      </c>
      <c r="BV51" s="44">
        <v>1199.416025</v>
      </c>
      <c r="BW51" s="44">
        <v>1214.0066710000001</v>
      </c>
      <c r="BX51" s="44">
        <v>2852.3629930000002</v>
      </c>
      <c r="BY51" s="44">
        <v>2261.6219590000001</v>
      </c>
      <c r="BZ51" s="44">
        <v>1044.9423830000001</v>
      </c>
      <c r="CA51" s="44">
        <v>398.228589</v>
      </c>
      <c r="CC51" s="81"/>
      <c r="CD51" s="81"/>
      <c r="CE51" s="81"/>
      <c r="CF51" s="81"/>
    </row>
    <row r="52" spans="1:84" s="37" customFormat="1" x14ac:dyDescent="0.25">
      <c r="A52" s="43" t="s">
        <v>61</v>
      </c>
      <c r="B52" s="44">
        <v>83.779032999999998</v>
      </c>
      <c r="C52" s="44">
        <v>0</v>
      </c>
      <c r="D52" s="44">
        <v>66.646187999999995</v>
      </c>
      <c r="E52" s="44">
        <v>0</v>
      </c>
      <c r="F52" s="44">
        <v>25.395226000000001</v>
      </c>
      <c r="G52" s="44">
        <v>22.470876000000001</v>
      </c>
      <c r="H52" s="44">
        <v>47.019685000000003</v>
      </c>
      <c r="I52" s="44">
        <v>73.853222000000002</v>
      </c>
      <c r="J52" s="44">
        <v>1.0900000000000001</v>
      </c>
      <c r="K52" s="44">
        <v>67.823430000000002</v>
      </c>
      <c r="L52" s="44">
        <v>68.097605999999999</v>
      </c>
      <c r="M52" s="44">
        <v>0</v>
      </c>
      <c r="N52" s="44">
        <v>74.280106000000004</v>
      </c>
      <c r="O52" s="44">
        <v>118.25635</v>
      </c>
      <c r="P52" s="44">
        <v>140.04995700000001</v>
      </c>
      <c r="Q52" s="44">
        <v>70.219043999999997</v>
      </c>
      <c r="R52" s="44">
        <v>96.047156000000001</v>
      </c>
      <c r="S52" s="44">
        <v>141.389478</v>
      </c>
      <c r="T52" s="44">
        <v>141.94263100000001</v>
      </c>
      <c r="U52" s="44">
        <v>176.59706399999999</v>
      </c>
      <c r="V52" s="44">
        <v>214.741499</v>
      </c>
      <c r="W52" s="44">
        <v>71.817834000000005</v>
      </c>
      <c r="X52" s="44">
        <v>72.047882999999999</v>
      </c>
      <c r="Y52" s="44">
        <v>0</v>
      </c>
      <c r="Z52" s="44">
        <v>311.64030500000001</v>
      </c>
      <c r="AA52" s="44">
        <v>145.48378199999999</v>
      </c>
      <c r="AB52" s="44">
        <v>204.540435</v>
      </c>
      <c r="AC52" s="44">
        <v>0</v>
      </c>
      <c r="AD52" s="44">
        <v>294.20005800000001</v>
      </c>
      <c r="AE52" s="44">
        <v>177.68353099999999</v>
      </c>
      <c r="AF52" s="44">
        <v>148.431174</v>
      </c>
      <c r="AG52" s="44">
        <v>0</v>
      </c>
      <c r="AH52" s="44">
        <v>220.760876</v>
      </c>
      <c r="AI52" s="44">
        <v>186.98433800000001</v>
      </c>
      <c r="AJ52" s="44">
        <v>188.45208700000001</v>
      </c>
      <c r="AK52" s="44">
        <v>151.278325</v>
      </c>
      <c r="AL52" s="44">
        <v>154.5</v>
      </c>
      <c r="AM52" s="44">
        <v>276.7</v>
      </c>
      <c r="AN52" s="44">
        <v>0</v>
      </c>
      <c r="AO52" s="44">
        <v>206.6</v>
      </c>
      <c r="AP52" s="44">
        <v>0</v>
      </c>
      <c r="AQ52" s="44">
        <v>198.1</v>
      </c>
      <c r="AR52" s="44">
        <v>382.3</v>
      </c>
      <c r="AS52" s="44">
        <v>206.3</v>
      </c>
      <c r="AT52" s="44">
        <v>191.5</v>
      </c>
      <c r="AU52" s="44">
        <v>192.2</v>
      </c>
      <c r="AV52" s="44">
        <v>15.4</v>
      </c>
      <c r="AW52" s="44">
        <v>193.4</v>
      </c>
      <c r="AX52" s="44">
        <v>194.31367599999999</v>
      </c>
      <c r="AY52" s="44">
        <v>0</v>
      </c>
      <c r="AZ52" s="44">
        <v>211.584855</v>
      </c>
      <c r="BA52" s="44">
        <v>196.22433799999999</v>
      </c>
      <c r="BB52" s="44">
        <v>196.949399</v>
      </c>
      <c r="BC52" s="44">
        <v>213.34576799999999</v>
      </c>
      <c r="BD52" s="44">
        <v>199.398991</v>
      </c>
      <c r="BE52" s="44">
        <v>0</v>
      </c>
      <c r="BF52" s="44">
        <v>247.227926</v>
      </c>
      <c r="BG52" s="44">
        <v>264.10975400000001</v>
      </c>
      <c r="BH52" s="44">
        <v>16.024301999999999</v>
      </c>
      <c r="BI52" s="44">
        <v>265.270421</v>
      </c>
      <c r="BJ52" s="44"/>
      <c r="BK52" s="44">
        <v>171.50162399999999</v>
      </c>
      <c r="BL52" s="44">
        <v>361.05017800000002</v>
      </c>
      <c r="BM52" s="44">
        <v>327.54610700000001</v>
      </c>
      <c r="BN52" s="44">
        <v>109.184973</v>
      </c>
      <c r="BO52" s="44">
        <v>138.946752</v>
      </c>
      <c r="BP52" s="44">
        <v>41.131920000000001</v>
      </c>
      <c r="BQ52" s="44">
        <v>107.258244</v>
      </c>
      <c r="BR52" s="44">
        <v>137.39657399999999</v>
      </c>
      <c r="BS52" s="44">
        <v>21.256027</v>
      </c>
      <c r="BT52" s="44">
        <v>222.245126</v>
      </c>
      <c r="BU52" s="44">
        <v>687.49748</v>
      </c>
      <c r="BV52" s="44">
        <v>332.14316700000001</v>
      </c>
      <c r="BW52" s="44">
        <v>528.14586799999995</v>
      </c>
      <c r="BX52" s="44">
        <v>211.142931</v>
      </c>
      <c r="BY52" s="44">
        <v>188.905462</v>
      </c>
      <c r="BZ52" s="44">
        <v>54.074930000000002</v>
      </c>
      <c r="CA52" s="44">
        <v>160.97719699999999</v>
      </c>
      <c r="CC52" s="81"/>
      <c r="CD52" s="81"/>
      <c r="CE52" s="81"/>
      <c r="CF52" s="81"/>
    </row>
    <row r="53" spans="1:84" s="37" customFormat="1" x14ac:dyDescent="0.25">
      <c r="A53" s="43" t="s">
        <v>62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0.36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/>
      <c r="AA53" s="44">
        <v>1.7115999999999999E-2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7.2</v>
      </c>
      <c r="AQ53" s="44">
        <v>0</v>
      </c>
      <c r="AR53" s="44">
        <v>488.4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2.507082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/>
      <c r="BK53" s="44"/>
      <c r="BL53" s="44"/>
      <c r="BM53" s="44"/>
      <c r="BN53" s="44"/>
      <c r="BO53" s="44"/>
      <c r="BP53" s="44">
        <v>3.831807</v>
      </c>
      <c r="BQ53" s="44">
        <v>0</v>
      </c>
      <c r="BR53" s="44">
        <v>0</v>
      </c>
      <c r="BS53" s="44">
        <v>0</v>
      </c>
      <c r="BT53" s="44">
        <v>0.12873599999999999</v>
      </c>
      <c r="BU53" s="44">
        <v>1.2044999999999999</v>
      </c>
      <c r="BV53" s="44">
        <v>1.2044999999999999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C53" s="81"/>
      <c r="CD53" s="81"/>
      <c r="CE53" s="81"/>
      <c r="CF53" s="81"/>
    </row>
    <row r="54" spans="1:84" s="37" customFormat="1" x14ac:dyDescent="0.25">
      <c r="A54" s="43" t="s">
        <v>63</v>
      </c>
      <c r="B54" s="44">
        <v>521.44135499999993</v>
      </c>
      <c r="C54" s="44">
        <v>412.96955500000001</v>
      </c>
      <c r="D54" s="44">
        <v>113.7315</v>
      </c>
      <c r="E54" s="44">
        <v>614.49500299999988</v>
      </c>
      <c r="F54" s="44">
        <v>325.41436700000003</v>
      </c>
      <c r="G54" s="44">
        <v>301.35420499999998</v>
      </c>
      <c r="H54" s="44">
        <v>418.10653100000002</v>
      </c>
      <c r="I54" s="44">
        <v>624.17026399999997</v>
      </c>
      <c r="J54" s="44">
        <v>413.51672552000002</v>
      </c>
      <c r="K54" s="44">
        <v>502.89908800000001</v>
      </c>
      <c r="L54" s="44">
        <v>453.40185799999995</v>
      </c>
      <c r="M54" s="44">
        <v>758.44051000000002</v>
      </c>
      <c r="N54" s="44">
        <v>478.84257700000001</v>
      </c>
      <c r="O54" s="44">
        <v>394.22861599999999</v>
      </c>
      <c r="P54" s="44">
        <v>161.542574</v>
      </c>
      <c r="Q54" s="44">
        <v>544.44548399999996</v>
      </c>
      <c r="R54" s="44">
        <v>1370.4235330000001</v>
      </c>
      <c r="S54" s="44">
        <v>412.29473299999995</v>
      </c>
      <c r="T54" s="44">
        <v>460.02319400000005</v>
      </c>
      <c r="U54" s="44">
        <v>821.58671400000003</v>
      </c>
      <c r="V54" s="44">
        <v>484.70619200000004</v>
      </c>
      <c r="W54" s="44">
        <v>745.667145</v>
      </c>
      <c r="X54" s="44">
        <v>483.21611000000001</v>
      </c>
      <c r="Y54" s="44">
        <v>952.86191899999994</v>
      </c>
      <c r="Z54" s="44">
        <v>301.38655799999998</v>
      </c>
      <c r="AA54" s="44">
        <v>399.29184500000002</v>
      </c>
      <c r="AB54" s="44">
        <v>472.89684800000003</v>
      </c>
      <c r="AC54" s="44">
        <v>347.51641499999999</v>
      </c>
      <c r="AD54" s="44">
        <v>301.280237</v>
      </c>
      <c r="AE54" s="44">
        <v>436.24512600000003</v>
      </c>
      <c r="AF54" s="44">
        <v>2542.1913628000002</v>
      </c>
      <c r="AG54" s="44">
        <v>304.06711100000001</v>
      </c>
      <c r="AH54" s="44">
        <v>557.47933499999999</v>
      </c>
      <c r="AI54" s="44">
        <v>1208.0064219999999</v>
      </c>
      <c r="AJ54" s="44">
        <v>936.86550200000011</v>
      </c>
      <c r="AK54" s="44">
        <v>952.14661400000011</v>
      </c>
      <c r="AL54" s="44">
        <v>643.6</v>
      </c>
      <c r="AM54" s="44">
        <v>733.3</v>
      </c>
      <c r="AN54" s="44">
        <v>969</v>
      </c>
      <c r="AO54" s="44">
        <v>456.4</v>
      </c>
      <c r="AP54" s="44">
        <v>585.70000000000005</v>
      </c>
      <c r="AQ54" s="44">
        <v>391.1</v>
      </c>
      <c r="AR54" s="44">
        <v>678.7</v>
      </c>
      <c r="AS54" s="44">
        <v>711.2</v>
      </c>
      <c r="AT54" s="44">
        <v>1054.5</v>
      </c>
      <c r="AU54" s="44">
        <v>1767.3</v>
      </c>
      <c r="AV54" s="44">
        <v>1127.3</v>
      </c>
      <c r="AW54" s="44">
        <v>1073.2</v>
      </c>
      <c r="AX54" s="44">
        <v>464.60250299999996</v>
      </c>
      <c r="AY54" s="44">
        <v>911.43353200000001</v>
      </c>
      <c r="AZ54" s="44">
        <v>5711.3575819999996</v>
      </c>
      <c r="BA54" s="44">
        <v>850.71198200000003</v>
      </c>
      <c r="BB54" s="44">
        <v>630.7473</v>
      </c>
      <c r="BC54" s="44">
        <v>929.29356299999995</v>
      </c>
      <c r="BD54" s="44">
        <v>1185.020008</v>
      </c>
      <c r="BE54" s="44">
        <v>712.2579629999999</v>
      </c>
      <c r="BF54" s="44">
        <v>924.12366900000006</v>
      </c>
      <c r="BG54" s="44">
        <v>908.36053800000002</v>
      </c>
      <c r="BH54" s="44">
        <v>644.30939899999998</v>
      </c>
      <c r="BI54" s="44">
        <v>1142.8389890000001</v>
      </c>
      <c r="BJ54" s="44">
        <v>847.6103250000001</v>
      </c>
      <c r="BK54" s="44">
        <v>976.69639299999994</v>
      </c>
      <c r="BL54" s="44">
        <v>631.39567299999999</v>
      </c>
      <c r="BM54" s="44">
        <v>614.71714299999996</v>
      </c>
      <c r="BN54" s="44">
        <v>660.42185699999993</v>
      </c>
      <c r="BO54" s="44">
        <v>996.1745709999999</v>
      </c>
      <c r="BP54" s="44">
        <v>1831.785492</v>
      </c>
      <c r="BQ54" s="44">
        <v>1772.1438750000002</v>
      </c>
      <c r="BR54" s="44">
        <v>2726.2517499999999</v>
      </c>
      <c r="BS54" s="44">
        <v>1260.791527000003</v>
      </c>
      <c r="BT54" s="44">
        <v>1702.4428559999978</v>
      </c>
      <c r="BU54" s="44">
        <v>1600.974744000001</v>
      </c>
      <c r="BV54" s="44">
        <v>536.45483400000001</v>
      </c>
      <c r="BW54" s="44">
        <v>752.54881999999998</v>
      </c>
      <c r="BX54" s="44">
        <v>1611.969098</v>
      </c>
      <c r="BY54" s="44">
        <v>1588.0112360000003</v>
      </c>
      <c r="BZ54" s="44">
        <v>1125.205909</v>
      </c>
      <c r="CA54" s="44">
        <v>1139.108751</v>
      </c>
      <c r="CC54" s="81"/>
      <c r="CD54" s="81"/>
      <c r="CE54" s="81"/>
      <c r="CF54" s="81"/>
    </row>
    <row r="55" spans="1:84" s="37" customFormat="1" x14ac:dyDescent="0.25">
      <c r="A55" s="27" t="s">
        <v>64</v>
      </c>
      <c r="B55" s="41">
        <v>25.135869999999997</v>
      </c>
      <c r="C55" s="41">
        <v>1.3219920000000001</v>
      </c>
      <c r="D55" s="41">
        <v>10.825666999999999</v>
      </c>
      <c r="E55" s="41">
        <v>25.224298000000001</v>
      </c>
      <c r="F55" s="41">
        <v>81.436944999999994</v>
      </c>
      <c r="G55" s="41">
        <v>15.017912000000001</v>
      </c>
      <c r="H55" s="41">
        <v>378.75677299999995</v>
      </c>
      <c r="I55" s="41">
        <v>495.14167400000002</v>
      </c>
      <c r="J55" s="41">
        <v>1165.8585380900001</v>
      </c>
      <c r="K55" s="41">
        <v>27.471893999999999</v>
      </c>
      <c r="L55" s="41">
        <v>173.66459499999999</v>
      </c>
      <c r="M55" s="41">
        <v>161.40132600000001</v>
      </c>
      <c r="N55" s="41">
        <v>2.4525350000000001</v>
      </c>
      <c r="O55" s="41">
        <v>228.97403499999999</v>
      </c>
      <c r="P55" s="41">
        <v>9.9910180000000004</v>
      </c>
      <c r="Q55" s="41">
        <v>43.062995000000001</v>
      </c>
      <c r="R55" s="41">
        <v>11.912081000000001</v>
      </c>
      <c r="S55" s="41">
        <v>24.126771000000002</v>
      </c>
      <c r="T55" s="41">
        <v>1.283631</v>
      </c>
      <c r="U55" s="41">
        <v>325.28481200000004</v>
      </c>
      <c r="V55" s="41">
        <v>713.99133400000005</v>
      </c>
      <c r="W55" s="41">
        <v>507.998784</v>
      </c>
      <c r="X55" s="41">
        <v>317.56856699999997</v>
      </c>
      <c r="Y55" s="41">
        <v>2158.8025280000002</v>
      </c>
      <c r="Z55" s="41">
        <v>0.55115099999999995</v>
      </c>
      <c r="AA55" s="41">
        <v>1088.4384279999999</v>
      </c>
      <c r="AB55" s="41">
        <v>228.5573</v>
      </c>
      <c r="AC55" s="41">
        <v>0.86353800000000003</v>
      </c>
      <c r="AD55" s="41">
        <v>4.7615189999999998</v>
      </c>
      <c r="AE55" s="41">
        <v>0.87021099999999996</v>
      </c>
      <c r="AF55" s="41">
        <v>221.760096</v>
      </c>
      <c r="AG55" s="41">
        <v>124.96837499999999</v>
      </c>
      <c r="AH55" s="41">
        <v>968.22560099999998</v>
      </c>
      <c r="AI55" s="41">
        <v>1047.4906189999999</v>
      </c>
      <c r="AJ55" s="41">
        <v>68.054610999999994</v>
      </c>
      <c r="AK55" s="41">
        <v>515.72461199999998</v>
      </c>
      <c r="AL55" s="41">
        <v>502.86971499999999</v>
      </c>
      <c r="AM55" s="41">
        <v>135.4</v>
      </c>
      <c r="AN55" s="41">
        <v>244.3</v>
      </c>
      <c r="AO55" s="41">
        <v>1.8</v>
      </c>
      <c r="AP55" s="41">
        <v>0</v>
      </c>
      <c r="AQ55" s="41">
        <v>0</v>
      </c>
      <c r="AR55" s="41">
        <v>73.2</v>
      </c>
      <c r="AS55" s="41">
        <v>767.9</v>
      </c>
      <c r="AT55" s="41">
        <v>667.2</v>
      </c>
      <c r="AU55" s="41">
        <v>932.9</v>
      </c>
      <c r="AV55" s="41">
        <v>466.7</v>
      </c>
      <c r="AW55" s="41">
        <v>513.4</v>
      </c>
      <c r="AX55" s="41">
        <v>86.007048999999995</v>
      </c>
      <c r="AY55" s="41">
        <v>79.056343999999996</v>
      </c>
      <c r="AZ55" s="41">
        <v>338.48314499999998</v>
      </c>
      <c r="BA55" s="41">
        <v>188.75719900000001</v>
      </c>
      <c r="BB55" s="41">
        <v>345.53779900000001</v>
      </c>
      <c r="BC55" s="41">
        <v>337.34389299999998</v>
      </c>
      <c r="BD55" s="41">
        <v>0</v>
      </c>
      <c r="BE55" s="41">
        <v>15.284686000000001</v>
      </c>
      <c r="BF55" s="41">
        <v>688.59825000000001</v>
      </c>
      <c r="BG55" s="41">
        <v>1858.1968710000001</v>
      </c>
      <c r="BH55" s="41">
        <v>442.27913599999999</v>
      </c>
      <c r="BI55" s="41">
        <v>19.495799999999999</v>
      </c>
      <c r="BJ55" s="41">
        <v>225.79731100000001</v>
      </c>
      <c r="BK55" s="41">
        <v>52.856100999999995</v>
      </c>
      <c r="BL55" s="41">
        <v>334.27182299999998</v>
      </c>
      <c r="BM55" s="41">
        <v>9.4133560000000003</v>
      </c>
      <c r="BN55" s="41">
        <v>23.555199999999999</v>
      </c>
      <c r="BO55" s="41">
        <v>23.183330000000002</v>
      </c>
      <c r="BP55" s="41">
        <v>660.78509199999996</v>
      </c>
      <c r="BQ55" s="41">
        <v>5.4857870000000002</v>
      </c>
      <c r="BR55" s="41">
        <v>514.53703800000005</v>
      </c>
      <c r="BS55" s="41">
        <v>854.26137599999993</v>
      </c>
      <c r="BT55" s="41">
        <v>400.07352800000001</v>
      </c>
      <c r="BU55" s="41">
        <v>166.35151999999999</v>
      </c>
      <c r="BV55" s="41">
        <v>132.20995400000001</v>
      </c>
      <c r="BW55" s="41">
        <v>58.264516999999998</v>
      </c>
      <c r="BX55" s="41">
        <v>84.079211999999998</v>
      </c>
      <c r="BY55" s="41">
        <v>79.093727999999999</v>
      </c>
      <c r="BZ55" s="41">
        <v>46.139246</v>
      </c>
      <c r="CA55" s="41">
        <v>5.7017729999999993</v>
      </c>
      <c r="CC55" s="81"/>
      <c r="CD55" s="81"/>
      <c r="CE55" s="81"/>
      <c r="CF55" s="81"/>
    </row>
    <row r="56" spans="1:84" s="37" customFormat="1" x14ac:dyDescent="0.25">
      <c r="A56" s="43" t="s">
        <v>65</v>
      </c>
      <c r="B56" s="44">
        <v>23.466197999999999</v>
      </c>
      <c r="C56" s="44">
        <v>0.53827700000000001</v>
      </c>
      <c r="D56" s="44">
        <v>10.825666999999999</v>
      </c>
      <c r="E56" s="44">
        <v>25.224298000000001</v>
      </c>
      <c r="F56" s="44">
        <v>81.436944999999994</v>
      </c>
      <c r="G56" s="44">
        <v>14.860407</v>
      </c>
      <c r="H56" s="44">
        <v>155.83858799999999</v>
      </c>
      <c r="I56" s="44">
        <v>495.14167400000002</v>
      </c>
      <c r="J56" s="44">
        <v>1165.8585380900001</v>
      </c>
      <c r="K56" s="44">
        <v>27.471893999999999</v>
      </c>
      <c r="L56" s="44">
        <v>0</v>
      </c>
      <c r="M56" s="44">
        <v>161.40132600000001</v>
      </c>
      <c r="N56" s="44">
        <v>2.4525350000000001</v>
      </c>
      <c r="O56" s="44">
        <v>228.97403499999999</v>
      </c>
      <c r="P56" s="44">
        <v>9.8708950000000009</v>
      </c>
      <c r="Q56" s="44">
        <v>25.583587999999999</v>
      </c>
      <c r="R56" s="44">
        <v>11.912081000000001</v>
      </c>
      <c r="S56" s="44">
        <v>24.126771000000002</v>
      </c>
      <c r="T56" s="44">
        <v>0.83363100000000001</v>
      </c>
      <c r="U56" s="44">
        <v>183.88596200000001</v>
      </c>
      <c r="V56" s="44">
        <v>599.61403900000005</v>
      </c>
      <c r="W56" s="44">
        <v>504.68728900000002</v>
      </c>
      <c r="X56" s="44">
        <v>305.88390099999998</v>
      </c>
      <c r="Y56" s="44">
        <v>2048.0589460000001</v>
      </c>
      <c r="Z56" s="44"/>
      <c r="AA56" s="44">
        <v>1083.3929499999999</v>
      </c>
      <c r="AB56" s="44">
        <v>228.5573</v>
      </c>
      <c r="AC56" s="44">
        <v>0.86353800000000003</v>
      </c>
      <c r="AD56" s="44">
        <v>4.7615189999999998</v>
      </c>
      <c r="AE56" s="44">
        <v>0.87021099999999996</v>
      </c>
      <c r="AF56" s="44">
        <v>221.760096</v>
      </c>
      <c r="AG56" s="44">
        <v>0</v>
      </c>
      <c r="AH56" s="44">
        <v>720.61527899999999</v>
      </c>
      <c r="AI56" s="44">
        <v>921.55672600000003</v>
      </c>
      <c r="AJ56" s="44">
        <v>0</v>
      </c>
      <c r="AK56" s="44">
        <v>515.72461199999998</v>
      </c>
      <c r="AL56" s="44">
        <v>502.9</v>
      </c>
      <c r="AM56" s="44">
        <v>134.5</v>
      </c>
      <c r="AN56" s="44">
        <v>168.3</v>
      </c>
      <c r="AO56" s="44">
        <v>1.8</v>
      </c>
      <c r="AP56" s="44">
        <v>0</v>
      </c>
      <c r="AQ56" s="44">
        <v>0</v>
      </c>
      <c r="AR56" s="44">
        <v>4.5999999999999996</v>
      </c>
      <c r="AS56" s="44">
        <v>650.1</v>
      </c>
      <c r="AT56" s="44">
        <v>463</v>
      </c>
      <c r="AU56" s="44">
        <v>839.5</v>
      </c>
      <c r="AV56" s="44">
        <v>466.7</v>
      </c>
      <c r="AW56" s="44">
        <v>405.1</v>
      </c>
      <c r="AX56" s="44">
        <v>50.859856999999998</v>
      </c>
      <c r="AY56" s="44">
        <v>79.056343999999996</v>
      </c>
      <c r="AZ56" s="44">
        <v>338.48314499999998</v>
      </c>
      <c r="BA56" s="44">
        <v>77.110315999999997</v>
      </c>
      <c r="BB56" s="44">
        <v>329.70589899999999</v>
      </c>
      <c r="BC56" s="44">
        <v>337.34389299999998</v>
      </c>
      <c r="BD56" s="44">
        <v>0</v>
      </c>
      <c r="BE56" s="44">
        <v>9.6231240000000007</v>
      </c>
      <c r="BF56" s="44">
        <v>458.80141600000002</v>
      </c>
      <c r="BG56" s="44">
        <v>1516.8262950000001</v>
      </c>
      <c r="BH56" s="44">
        <v>442.27913599999999</v>
      </c>
      <c r="BI56" s="44">
        <v>17.527799999999999</v>
      </c>
      <c r="BJ56" s="44">
        <v>115.492316</v>
      </c>
      <c r="BK56" s="44">
        <v>48.670600999999998</v>
      </c>
      <c r="BL56" s="44">
        <v>334.27182299999998</v>
      </c>
      <c r="BM56" s="44">
        <v>4.7091529999999997</v>
      </c>
      <c r="BN56" s="44">
        <v>23.555199999999999</v>
      </c>
      <c r="BO56" s="44">
        <v>23.183330000000002</v>
      </c>
      <c r="BP56" s="44">
        <v>660.78509199999996</v>
      </c>
      <c r="BQ56" s="44">
        <v>5.4857870000000002</v>
      </c>
      <c r="BR56" s="44">
        <v>514.53703800000005</v>
      </c>
      <c r="BS56" s="44">
        <v>514.40417300000001</v>
      </c>
      <c r="BT56" s="44">
        <v>304.358588</v>
      </c>
      <c r="BU56" s="44">
        <v>166.35151999999999</v>
      </c>
      <c r="BV56" s="44">
        <v>132.20995400000001</v>
      </c>
      <c r="BW56" s="44">
        <v>58.264516999999998</v>
      </c>
      <c r="BX56" s="44">
        <v>26.633541000000001</v>
      </c>
      <c r="BY56" s="44">
        <v>79.093727999999999</v>
      </c>
      <c r="BZ56" s="44">
        <v>46.139246</v>
      </c>
      <c r="CA56" s="44">
        <v>3.219668</v>
      </c>
      <c r="CC56" s="81"/>
      <c r="CD56" s="81"/>
      <c r="CE56" s="81"/>
      <c r="CF56" s="81"/>
    </row>
    <row r="57" spans="1:84" s="37" customFormat="1" x14ac:dyDescent="0.25">
      <c r="A57" s="43" t="s">
        <v>66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222.91818499999999</v>
      </c>
      <c r="I57" s="44">
        <v>0</v>
      </c>
      <c r="J57" s="44">
        <v>0</v>
      </c>
      <c r="K57" s="44">
        <v>0</v>
      </c>
      <c r="L57" s="44">
        <v>173.66459499999999</v>
      </c>
      <c r="M57" s="44">
        <v>0</v>
      </c>
      <c r="N57" s="44">
        <v>0</v>
      </c>
      <c r="O57" s="44">
        <v>0</v>
      </c>
      <c r="P57" s="44">
        <v>0.12012299999999999</v>
      </c>
      <c r="Q57" s="44">
        <v>17.479406999999998</v>
      </c>
      <c r="R57" s="44">
        <v>0</v>
      </c>
      <c r="S57" s="44">
        <v>0</v>
      </c>
      <c r="T57" s="44">
        <v>0</v>
      </c>
      <c r="U57" s="44">
        <v>109.55058099999999</v>
      </c>
      <c r="V57" s="44">
        <v>114.377295</v>
      </c>
      <c r="W57" s="44">
        <v>3.3114949999999999</v>
      </c>
      <c r="X57" s="44">
        <v>11.684666</v>
      </c>
      <c r="Y57" s="44">
        <v>110.743582</v>
      </c>
      <c r="Z57" s="44"/>
      <c r="AA57" s="44"/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124.96837499999999</v>
      </c>
      <c r="AH57" s="44">
        <v>247.610322</v>
      </c>
      <c r="AI57" s="44">
        <v>125.933893</v>
      </c>
      <c r="AJ57" s="44">
        <v>68.054610999999994</v>
      </c>
      <c r="AK57" s="44">
        <v>0</v>
      </c>
      <c r="AL57" s="44">
        <v>0</v>
      </c>
      <c r="AM57" s="44">
        <v>0.9</v>
      </c>
      <c r="AN57" s="44">
        <v>75.7</v>
      </c>
      <c r="AO57" s="44">
        <v>0</v>
      </c>
      <c r="AP57" s="44">
        <v>0</v>
      </c>
      <c r="AQ57" s="44">
        <v>0</v>
      </c>
      <c r="AR57" s="44">
        <v>0</v>
      </c>
      <c r="AS57" s="44">
        <v>117.9</v>
      </c>
      <c r="AT57" s="44">
        <v>204.2</v>
      </c>
      <c r="AU57" s="44">
        <v>93</v>
      </c>
      <c r="AV57" s="44">
        <v>0</v>
      </c>
      <c r="AW57" s="44">
        <v>95.6</v>
      </c>
      <c r="AX57" s="44">
        <v>35.147191999999997</v>
      </c>
      <c r="AY57" s="44">
        <v>0</v>
      </c>
      <c r="AZ57" s="44">
        <v>0</v>
      </c>
      <c r="BA57" s="44">
        <v>111.646883</v>
      </c>
      <c r="BB57" s="44">
        <v>15.831899999999999</v>
      </c>
      <c r="BC57" s="44">
        <v>0</v>
      </c>
      <c r="BD57" s="44">
        <v>0</v>
      </c>
      <c r="BE57" s="44">
        <v>0</v>
      </c>
      <c r="BF57" s="44">
        <v>229.79683399999999</v>
      </c>
      <c r="BG57" s="44">
        <v>341.37057600000003</v>
      </c>
      <c r="BH57" s="44">
        <v>0</v>
      </c>
      <c r="BI57" s="44">
        <v>1.968</v>
      </c>
      <c r="BJ57" s="44">
        <v>110.30499500000001</v>
      </c>
      <c r="BK57" s="44">
        <v>4.1855000000000002</v>
      </c>
      <c r="BL57" s="44"/>
      <c r="BM57" s="44"/>
      <c r="BN57" s="44"/>
      <c r="BO57" s="44"/>
      <c r="BP57" s="44"/>
      <c r="BQ57" s="44"/>
      <c r="BR57" s="44"/>
      <c r="BS57" s="44">
        <v>129.450986</v>
      </c>
      <c r="BT57" s="44">
        <v>95.714939999999999</v>
      </c>
      <c r="BU57" s="44">
        <v>0</v>
      </c>
      <c r="BV57" s="44">
        <v>0</v>
      </c>
      <c r="BW57" s="44">
        <v>0</v>
      </c>
      <c r="BX57" s="44">
        <v>57.248457999999999</v>
      </c>
      <c r="BY57" s="44">
        <v>0</v>
      </c>
      <c r="BZ57" s="44">
        <v>0</v>
      </c>
      <c r="CA57" s="44">
        <v>2.4821049999999998</v>
      </c>
      <c r="CC57" s="81"/>
      <c r="CD57" s="81"/>
      <c r="CE57" s="81"/>
      <c r="CF57" s="81"/>
    </row>
    <row r="58" spans="1:84" s="37" customFormat="1" x14ac:dyDescent="0.25">
      <c r="A58" s="43" t="s">
        <v>67</v>
      </c>
      <c r="B58" s="44">
        <v>1.669672</v>
      </c>
      <c r="C58" s="44">
        <v>0.78371500000000005</v>
      </c>
      <c r="D58" s="44">
        <v>0</v>
      </c>
      <c r="E58" s="44">
        <v>0</v>
      </c>
      <c r="F58" s="44">
        <v>0</v>
      </c>
      <c r="G58" s="44">
        <v>0.15750500000000001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0.45</v>
      </c>
      <c r="U58" s="44">
        <v>31.848268999999998</v>
      </c>
      <c r="V58" s="44">
        <v>0</v>
      </c>
      <c r="W58" s="44">
        <v>0</v>
      </c>
      <c r="X58" s="44">
        <v>0</v>
      </c>
      <c r="Y58" s="44">
        <v>0</v>
      </c>
      <c r="Z58" s="44">
        <v>0.55115099999999995</v>
      </c>
      <c r="AA58" s="44">
        <v>5.0454780000000001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0.3</v>
      </c>
      <c r="AO58" s="44">
        <v>0</v>
      </c>
      <c r="AP58" s="44">
        <v>0</v>
      </c>
      <c r="AQ58" s="44">
        <v>0</v>
      </c>
      <c r="AR58" s="44">
        <v>68.599999999999994</v>
      </c>
      <c r="AS58" s="44">
        <v>0</v>
      </c>
      <c r="AT58" s="44">
        <v>0</v>
      </c>
      <c r="AU58" s="44">
        <v>0.5</v>
      </c>
      <c r="AV58" s="44">
        <v>0</v>
      </c>
      <c r="AW58" s="44">
        <v>12.7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5.661562</v>
      </c>
      <c r="BF58" s="44">
        <v>0</v>
      </c>
      <c r="BG58" s="44">
        <v>0</v>
      </c>
      <c r="BH58" s="44">
        <v>0</v>
      </c>
      <c r="BI58" s="44">
        <v>0</v>
      </c>
      <c r="BJ58" s="44"/>
      <c r="BK58" s="44"/>
      <c r="BL58" s="44"/>
      <c r="BM58" s="44">
        <v>4.7042029999999997</v>
      </c>
      <c r="BN58" s="44">
        <v>0</v>
      </c>
      <c r="BO58" s="44"/>
      <c r="BP58" s="44"/>
      <c r="BQ58" s="44"/>
      <c r="BR58" s="44"/>
      <c r="BS58" s="44">
        <v>210.40621699999997</v>
      </c>
      <c r="BT58" s="44">
        <v>0</v>
      </c>
      <c r="BU58" s="44">
        <v>0</v>
      </c>
      <c r="BV58" s="44">
        <v>0</v>
      </c>
      <c r="BW58" s="44">
        <v>0</v>
      </c>
      <c r="BX58" s="44">
        <v>0.197213</v>
      </c>
      <c r="BY58" s="44">
        <v>0</v>
      </c>
      <c r="BZ58" s="44">
        <v>0</v>
      </c>
      <c r="CA58" s="44">
        <v>0</v>
      </c>
      <c r="CC58" s="81"/>
      <c r="CD58" s="81"/>
      <c r="CE58" s="81"/>
      <c r="CF58" s="81"/>
    </row>
    <row r="59" spans="1:84" s="37" customFormat="1" x14ac:dyDescent="0.25">
      <c r="A59" s="27" t="s">
        <v>68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18.900604999999999</v>
      </c>
      <c r="H59" s="41">
        <v>0</v>
      </c>
      <c r="I59" s="41">
        <v>187.806782</v>
      </c>
      <c r="J59" s="41">
        <v>0</v>
      </c>
      <c r="K59" s="41">
        <v>19.027142000000001</v>
      </c>
      <c r="L59" s="41">
        <v>0</v>
      </c>
      <c r="M59" s="41">
        <v>0</v>
      </c>
      <c r="N59" s="41">
        <v>0</v>
      </c>
      <c r="O59" s="41">
        <v>43.498548</v>
      </c>
      <c r="P59" s="41">
        <v>0</v>
      </c>
      <c r="Q59" s="41">
        <v>0</v>
      </c>
      <c r="R59" s="41">
        <v>0</v>
      </c>
      <c r="S59" s="41">
        <v>0.15</v>
      </c>
      <c r="T59" s="41">
        <v>0</v>
      </c>
      <c r="U59" s="41">
        <v>0</v>
      </c>
      <c r="V59" s="41">
        <v>120.303084</v>
      </c>
      <c r="W59" s="41">
        <v>352.91957600000001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127.79256599999999</v>
      </c>
      <c r="AJ59" s="41">
        <v>0</v>
      </c>
      <c r="AK59" s="41">
        <v>46.086320999999998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169.4</v>
      </c>
      <c r="AW59" s="41">
        <v>114.7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156.777738</v>
      </c>
      <c r="BF59" s="41">
        <v>0</v>
      </c>
      <c r="BG59" s="41">
        <v>0</v>
      </c>
      <c r="BH59" s="41">
        <v>116.510695</v>
      </c>
      <c r="BI59" s="41">
        <v>0</v>
      </c>
      <c r="BJ59" s="41">
        <v>147.04051799999999</v>
      </c>
      <c r="BK59" s="41">
        <v>43.403742000000001</v>
      </c>
      <c r="BL59" s="41">
        <v>0</v>
      </c>
      <c r="BM59" s="41">
        <v>0</v>
      </c>
      <c r="BN59" s="41">
        <v>0</v>
      </c>
      <c r="BO59" s="41">
        <v>0</v>
      </c>
      <c r="BP59" s="41">
        <v>0</v>
      </c>
      <c r="BQ59" s="41">
        <v>105.35398000000001</v>
      </c>
      <c r="BR59" s="41">
        <v>24.253931999999999</v>
      </c>
      <c r="BS59" s="41">
        <v>18.734769</v>
      </c>
      <c r="BT59" s="41">
        <v>0</v>
      </c>
      <c r="BU59" s="41">
        <v>0</v>
      </c>
      <c r="BV59" s="41">
        <v>0</v>
      </c>
      <c r="BW59" s="41">
        <v>0</v>
      </c>
      <c r="BX59" s="41">
        <v>10.145865000000001</v>
      </c>
      <c r="BY59" s="41">
        <v>0</v>
      </c>
      <c r="BZ59" s="41">
        <v>0</v>
      </c>
      <c r="CA59" s="41">
        <v>0</v>
      </c>
      <c r="CC59" s="81"/>
      <c r="CD59" s="81"/>
      <c r="CE59" s="81"/>
      <c r="CF59" s="81"/>
    </row>
    <row r="60" spans="1:84" s="37" customFormat="1" x14ac:dyDescent="0.25">
      <c r="A60" s="43" t="s">
        <v>69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18.900604999999999</v>
      </c>
      <c r="H60" s="44">
        <v>0</v>
      </c>
      <c r="I60" s="44">
        <v>187.806782</v>
      </c>
      <c r="J60" s="44">
        <v>0</v>
      </c>
      <c r="K60" s="44">
        <v>19.027142000000001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263.317206</v>
      </c>
      <c r="X60" s="44">
        <v>0</v>
      </c>
      <c r="Y60" s="44">
        <v>0</v>
      </c>
      <c r="Z60" s="44"/>
      <c r="AA60" s="44"/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127.79256599999999</v>
      </c>
      <c r="AJ60" s="44">
        <v>0</v>
      </c>
      <c r="AK60" s="44">
        <v>46.086320999999998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104.3</v>
      </c>
      <c r="AW60" s="44">
        <v>114.7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</v>
      </c>
      <c r="BG60" s="44">
        <v>0</v>
      </c>
      <c r="BH60" s="44">
        <v>0</v>
      </c>
      <c r="BI60" s="44">
        <v>0</v>
      </c>
      <c r="BJ60" s="44">
        <v>147.04051799999999</v>
      </c>
      <c r="BK60" s="44"/>
      <c r="BL60" s="44"/>
      <c r="BM60" s="44"/>
      <c r="BN60" s="44"/>
      <c r="BO60" s="44"/>
      <c r="BP60" s="44"/>
      <c r="BQ60" s="44"/>
      <c r="BR60" s="44"/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10.145865000000001</v>
      </c>
      <c r="BY60" s="44">
        <v>0</v>
      </c>
      <c r="BZ60" s="44">
        <v>0</v>
      </c>
      <c r="CA60" s="44">
        <v>0</v>
      </c>
      <c r="CC60" s="81"/>
      <c r="CD60" s="81"/>
      <c r="CE60" s="81"/>
      <c r="CF60" s="81"/>
    </row>
    <row r="61" spans="1:84" s="37" customFormat="1" x14ac:dyDescent="0.25">
      <c r="A61" s="43" t="s">
        <v>70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43.498548</v>
      </c>
      <c r="P61" s="44">
        <v>0</v>
      </c>
      <c r="Q61" s="44">
        <v>0</v>
      </c>
      <c r="R61" s="44">
        <v>0</v>
      </c>
      <c r="S61" s="44">
        <v>0.15</v>
      </c>
      <c r="T61" s="44">
        <v>0</v>
      </c>
      <c r="U61" s="44">
        <v>0</v>
      </c>
      <c r="V61" s="44">
        <v>120.303084</v>
      </c>
      <c r="W61" s="44">
        <v>89.602369999999993</v>
      </c>
      <c r="X61" s="44">
        <v>0</v>
      </c>
      <c r="Y61" s="44">
        <v>0</v>
      </c>
      <c r="Z61" s="44"/>
      <c r="AA61" s="44"/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65.099999999999994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156.777738</v>
      </c>
      <c r="BF61" s="44">
        <v>0</v>
      </c>
      <c r="BG61" s="44">
        <v>0</v>
      </c>
      <c r="BH61" s="44">
        <v>116.510695</v>
      </c>
      <c r="BI61" s="44">
        <v>0</v>
      </c>
      <c r="BJ61" s="44"/>
      <c r="BK61" s="44">
        <v>43.403742000000001</v>
      </c>
      <c r="BL61" s="44"/>
      <c r="BM61" s="44"/>
      <c r="BN61" s="44"/>
      <c r="BO61" s="44"/>
      <c r="BP61" s="44">
        <v>0</v>
      </c>
      <c r="BQ61" s="44">
        <v>105.35398000000001</v>
      </c>
      <c r="BR61" s="44">
        <v>24.253931999999999</v>
      </c>
      <c r="BS61" s="44">
        <v>18.734769</v>
      </c>
      <c r="BT61" s="44">
        <v>0</v>
      </c>
      <c r="BU61" s="44">
        <v>0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0</v>
      </c>
      <c r="CC61" s="81"/>
      <c r="CD61" s="81"/>
      <c r="CE61" s="81"/>
      <c r="CF61" s="81"/>
    </row>
    <row r="62" spans="1:84" s="29" customFormat="1" x14ac:dyDescent="0.25">
      <c r="A62" s="27" t="s">
        <v>71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/>
      <c r="AA62" s="41"/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0.1</v>
      </c>
      <c r="AT62" s="44">
        <v>0</v>
      </c>
      <c r="AU62" s="44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1"/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C62" s="81"/>
      <c r="CD62" s="81"/>
      <c r="CE62" s="81"/>
      <c r="CF62" s="81"/>
    </row>
    <row r="63" spans="1:84" s="37" customFormat="1" x14ac:dyDescent="0.25">
      <c r="A63" s="45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81"/>
      <c r="CD63" s="81"/>
      <c r="CE63" s="81"/>
      <c r="CF63" s="81"/>
    </row>
    <row r="64" spans="1:84" s="37" customFormat="1" x14ac:dyDescent="0.25">
      <c r="A64" s="46" t="s">
        <v>0</v>
      </c>
      <c r="B64" s="47">
        <v>13888.075019999998</v>
      </c>
      <c r="C64" s="47">
        <v>13712.732309999999</v>
      </c>
      <c r="D64" s="47">
        <v>12196.867210999999</v>
      </c>
      <c r="E64" s="47">
        <v>11018.53636</v>
      </c>
      <c r="F64" s="47">
        <v>9018.6735390000031</v>
      </c>
      <c r="G64" s="47">
        <v>15920.400135</v>
      </c>
      <c r="H64" s="47">
        <v>15731.21650613983</v>
      </c>
      <c r="I64" s="47">
        <v>19487.991923000001</v>
      </c>
      <c r="J64" s="47">
        <v>21436.180928188071</v>
      </c>
      <c r="K64" s="47">
        <v>17481.004746998133</v>
      </c>
      <c r="L64" s="47">
        <v>21803.027841000003</v>
      </c>
      <c r="M64" s="47">
        <v>18250.979041999999</v>
      </c>
      <c r="N64" s="47">
        <v>15722.426893807798</v>
      </c>
      <c r="O64" s="47">
        <v>21516.318953000002</v>
      </c>
      <c r="P64" s="47">
        <v>13608.959266</v>
      </c>
      <c r="Q64" s="47">
        <v>11209.50539</v>
      </c>
      <c r="R64" s="47">
        <v>11941.05729913</v>
      </c>
      <c r="S64" s="47">
        <v>11384.020592999999</v>
      </c>
      <c r="T64" s="47">
        <v>17881.221839999998</v>
      </c>
      <c r="U64" s="47">
        <v>22490.703002000002</v>
      </c>
      <c r="V64" s="47">
        <v>19592.121553000001</v>
      </c>
      <c r="W64" s="47">
        <v>18988.423843</v>
      </c>
      <c r="X64" s="47">
        <v>20905.783168999998</v>
      </c>
      <c r="Y64" s="47">
        <v>21068.943143999997</v>
      </c>
      <c r="Z64" s="47">
        <v>17859.169551999999</v>
      </c>
      <c r="AA64" s="47">
        <v>15571.059759</v>
      </c>
      <c r="AB64" s="47">
        <v>15726.988459000004</v>
      </c>
      <c r="AC64" s="47">
        <v>13793.432963000001</v>
      </c>
      <c r="AD64" s="47">
        <v>18095.051093999999</v>
      </c>
      <c r="AE64" s="47">
        <v>17548.931418</v>
      </c>
      <c r="AF64" s="47">
        <v>24510.779132800002</v>
      </c>
      <c r="AG64" s="47">
        <v>23139.536819000001</v>
      </c>
      <c r="AH64" s="47">
        <v>27754.648239000002</v>
      </c>
      <c r="AI64" s="47">
        <v>67180.724695000012</v>
      </c>
      <c r="AJ64" s="47">
        <v>27332.435001000002</v>
      </c>
      <c r="AK64" s="47">
        <v>29987.203706999997</v>
      </c>
      <c r="AL64" s="47">
        <v>30709.5</v>
      </c>
      <c r="AM64" s="47">
        <v>56318.9</v>
      </c>
      <c r="AN64" s="47">
        <v>21299.7</v>
      </c>
      <c r="AO64" s="47">
        <v>22546.400000000001</v>
      </c>
      <c r="AP64" s="47">
        <v>16845.900000000001</v>
      </c>
      <c r="AQ64" s="47">
        <v>20554.400000000001</v>
      </c>
      <c r="AR64" s="47">
        <v>23501.4</v>
      </c>
      <c r="AS64" s="47">
        <v>25640.2</v>
      </c>
      <c r="AT64" s="47">
        <v>19600.599999999999</v>
      </c>
      <c r="AU64" s="47">
        <v>19435.599999999999</v>
      </c>
      <c r="AV64" s="47">
        <v>43646.8</v>
      </c>
      <c r="AW64" s="47">
        <v>21156.1</v>
      </c>
      <c r="AX64" s="47">
        <v>19300.410190499999</v>
      </c>
      <c r="AY64" s="47">
        <v>21394.135427500001</v>
      </c>
      <c r="AZ64" s="47">
        <v>28094.504228999998</v>
      </c>
      <c r="BA64" s="47">
        <v>22597.303796</v>
      </c>
      <c r="BB64" s="47">
        <v>58900.2912009504</v>
      </c>
      <c r="BC64" s="47">
        <v>17616.577268999998</v>
      </c>
      <c r="BD64" s="47">
        <v>18634.861874300001</v>
      </c>
      <c r="BE64" s="47">
        <v>16097.566204999999</v>
      </c>
      <c r="BF64" s="47">
        <v>62008.359508629997</v>
      </c>
      <c r="BG64" s="47">
        <v>23428.487100999999</v>
      </c>
      <c r="BH64" s="47">
        <v>22703.675536000002</v>
      </c>
      <c r="BI64" s="47">
        <v>21393.807366000001</v>
      </c>
      <c r="BJ64" s="47">
        <v>17970.491531</v>
      </c>
      <c r="BK64" s="47">
        <v>16131.561613</v>
      </c>
      <c r="BL64" s="47">
        <v>16956.967650999999</v>
      </c>
      <c r="BM64" s="47">
        <v>10106.582914000001</v>
      </c>
      <c r="BN64" s="47">
        <v>8077.508178</v>
      </c>
      <c r="BO64" s="47">
        <v>12643.639187000001</v>
      </c>
      <c r="BP64" s="47">
        <v>103490.45493438</v>
      </c>
      <c r="BQ64" s="47">
        <v>16851.794835000001</v>
      </c>
      <c r="BR64" s="47">
        <v>26215.641075</v>
      </c>
      <c r="BS64" s="47">
        <v>27031.588134000001</v>
      </c>
      <c r="BT64" s="47">
        <v>28000.582972</v>
      </c>
      <c r="BU64" s="47">
        <v>27516.418107000005</v>
      </c>
      <c r="BV64" s="47">
        <v>16208.398897999999</v>
      </c>
      <c r="BW64" s="47">
        <v>28956.428630000002</v>
      </c>
      <c r="BX64" s="47">
        <v>21050.869436000001</v>
      </c>
      <c r="BY64" s="47">
        <v>15612.447005000002</v>
      </c>
      <c r="BZ64" s="47">
        <v>16685.623312</v>
      </c>
      <c r="CA64" s="47">
        <v>15017.606039</v>
      </c>
      <c r="CC64" s="81"/>
      <c r="CD64" s="81"/>
      <c r="CE64" s="81"/>
      <c r="CF64" s="81"/>
    </row>
    <row r="65" spans="1:79" s="37" customFormat="1" x14ac:dyDescent="0.25">
      <c r="A65" s="48" t="s">
        <v>76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50"/>
    </row>
    <row r="66" spans="1:79" s="37" customFormat="1" x14ac:dyDescent="0.25">
      <c r="A66" s="51" t="s">
        <v>73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3"/>
    </row>
    <row r="67" spans="1:79" s="37" customFormat="1" x14ac:dyDescent="0.25">
      <c r="A67" s="5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0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55"/>
      <c r="BV67" s="55"/>
      <c r="BW67" s="55"/>
      <c r="BX67" s="55"/>
    </row>
    <row r="68" spans="1:79" s="37" customFormat="1" x14ac:dyDescent="0.25">
      <c r="A68" s="5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</row>
  </sheetData>
  <autoFilter ref="A1:A68"/>
  <mergeCells count="7">
    <mergeCell ref="BY6:CA6"/>
    <mergeCell ref="AX6:BI6"/>
    <mergeCell ref="BJ6:BU6"/>
    <mergeCell ref="B6:M6"/>
    <mergeCell ref="N6:Y6"/>
    <mergeCell ref="Z6:AK6"/>
    <mergeCell ref="AL6:AW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281"/>
  <sheetViews>
    <sheetView workbookViewId="0">
      <pane xSplit="1" ySplit="7" topLeftCell="Q47" activePane="bottomRight" state="frozen"/>
      <selection pane="topRight" activeCell="B1" sqref="B1"/>
      <selection pane="bottomLeft" activeCell="A8" sqref="A8"/>
      <selection pane="bottomRight" activeCell="AC52" sqref="AC52"/>
    </sheetView>
  </sheetViews>
  <sheetFormatPr baseColWidth="10" defaultColWidth="11.42578125" defaultRowHeight="15.75" x14ac:dyDescent="0.25"/>
  <cols>
    <col min="1" max="1" width="33.5703125" style="1" customWidth="1"/>
    <col min="2" max="2" width="13.85546875" style="19" customWidth="1"/>
    <col min="3" max="5" width="13.28515625" style="11" bestFit="1" customWidth="1"/>
    <col min="6" max="6" width="13.7109375" style="11" bestFit="1" customWidth="1"/>
    <col min="7" max="9" width="13.28515625" style="11" bestFit="1" customWidth="1"/>
    <col min="10" max="10" width="13.42578125" style="11" customWidth="1"/>
    <col min="11" max="12" width="13.28515625" style="11" bestFit="1" customWidth="1"/>
    <col min="13" max="26" width="13.28515625" style="11" customWidth="1"/>
  </cols>
  <sheetData>
    <row r="1" spans="1:28" s="37" customFormat="1" ht="15" customHeight="1" x14ac:dyDescent="0.25">
      <c r="A1" s="56" t="s">
        <v>75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8" s="37" customFormat="1" ht="15" customHeight="1" x14ac:dyDescent="0.25">
      <c r="A2" s="56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" s="9" customFormat="1" ht="15" customHeight="1" x14ac:dyDescent="0.25">
      <c r="A3" s="13"/>
      <c r="B3" s="3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4"/>
    </row>
    <row r="4" spans="1:28" s="9" customFormat="1" ht="15.75" customHeight="1" x14ac:dyDescent="0.25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73" t="s">
        <v>8</v>
      </c>
    </row>
    <row r="5" spans="1:28" s="9" customFormat="1" ht="15" customHeight="1" x14ac:dyDescent="0.25">
      <c r="A5" s="15"/>
      <c r="B5" s="15"/>
      <c r="C5" s="15"/>
      <c r="D5" s="15"/>
      <c r="E5" s="15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</row>
    <row r="6" spans="1:28" x14ac:dyDescent="0.25">
      <c r="A6" s="17" t="s">
        <v>78</v>
      </c>
      <c r="B6" s="84">
        <v>2015</v>
      </c>
      <c r="C6" s="85"/>
      <c r="D6" s="85"/>
      <c r="E6" s="86"/>
      <c r="F6" s="84">
        <v>2016</v>
      </c>
      <c r="G6" s="85"/>
      <c r="H6" s="85"/>
      <c r="I6" s="86"/>
      <c r="J6" s="84">
        <v>2017</v>
      </c>
      <c r="K6" s="85"/>
      <c r="L6" s="85"/>
      <c r="M6" s="86"/>
      <c r="N6" s="84">
        <v>2018</v>
      </c>
      <c r="O6" s="85"/>
      <c r="P6" s="85"/>
      <c r="Q6" s="86"/>
      <c r="R6" s="84">
        <v>2019</v>
      </c>
      <c r="S6" s="85"/>
      <c r="T6" s="85"/>
      <c r="U6" s="86"/>
      <c r="V6" s="84">
        <v>2020</v>
      </c>
      <c r="W6" s="85"/>
      <c r="X6" s="85"/>
      <c r="Y6" s="86"/>
      <c r="Z6" s="90">
        <v>2021</v>
      </c>
      <c r="AA6" s="91"/>
    </row>
    <row r="7" spans="1:28" x14ac:dyDescent="0.25">
      <c r="A7" s="18" t="s">
        <v>77</v>
      </c>
      <c r="B7" s="33">
        <v>42064</v>
      </c>
      <c r="C7" s="33">
        <v>42156</v>
      </c>
      <c r="D7" s="33">
        <v>42248</v>
      </c>
      <c r="E7" s="33">
        <v>42339</v>
      </c>
      <c r="F7" s="33">
        <v>42430</v>
      </c>
      <c r="G7" s="33">
        <v>42522</v>
      </c>
      <c r="H7" s="33">
        <v>42614</v>
      </c>
      <c r="I7" s="33">
        <v>42705</v>
      </c>
      <c r="J7" s="33">
        <v>42795</v>
      </c>
      <c r="K7" s="33">
        <v>42887</v>
      </c>
      <c r="L7" s="33">
        <v>42979</v>
      </c>
      <c r="M7" s="33">
        <v>43070</v>
      </c>
      <c r="N7" s="33">
        <v>43160</v>
      </c>
      <c r="O7" s="33">
        <v>43252</v>
      </c>
      <c r="P7" s="33">
        <v>43344</v>
      </c>
      <c r="Q7" s="33">
        <v>43435</v>
      </c>
      <c r="R7" s="33">
        <v>43525</v>
      </c>
      <c r="S7" s="33">
        <v>43617</v>
      </c>
      <c r="T7" s="33">
        <v>43709</v>
      </c>
      <c r="U7" s="33">
        <v>43800</v>
      </c>
      <c r="V7" s="33">
        <v>43891</v>
      </c>
      <c r="W7" s="33">
        <v>43983</v>
      </c>
      <c r="X7" s="33">
        <v>44075</v>
      </c>
      <c r="Y7" s="33">
        <v>44166</v>
      </c>
      <c r="Z7" s="33">
        <v>44256</v>
      </c>
      <c r="AA7" s="33">
        <v>44348</v>
      </c>
    </row>
    <row r="8" spans="1:28" s="37" customFormat="1" x14ac:dyDescent="0.25">
      <c r="A8" s="38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89"/>
    </row>
    <row r="9" spans="1:28" s="37" customFormat="1" x14ac:dyDescent="0.25">
      <c r="A9" s="40" t="s">
        <v>20</v>
      </c>
      <c r="B9" s="58">
        <v>7293.0883621499997</v>
      </c>
      <c r="C9" s="58">
        <v>5995.3668391500005</v>
      </c>
      <c r="D9" s="58">
        <v>22339.270418317901</v>
      </c>
      <c r="E9" s="58">
        <v>23992.370953449721</v>
      </c>
      <c r="F9" s="58">
        <v>16623.527342121168</v>
      </c>
      <c r="G9" s="58">
        <v>3781.7049547999995</v>
      </c>
      <c r="H9" s="58">
        <v>25867.4951707</v>
      </c>
      <c r="I9" s="58">
        <v>25343.564039200002</v>
      </c>
      <c r="J9" s="58">
        <v>7569.0975764799996</v>
      </c>
      <c r="K9" s="58">
        <v>5573.9465130499993</v>
      </c>
      <c r="L9" s="58">
        <v>20335.37532205</v>
      </c>
      <c r="M9" s="58">
        <v>23185.38837665</v>
      </c>
      <c r="N9" s="58">
        <v>14339.4566</v>
      </c>
      <c r="O9" s="58">
        <v>8082.9000000000005</v>
      </c>
      <c r="P9" s="58">
        <v>19160.7</v>
      </c>
      <c r="Q9" s="58">
        <v>26054.699999999997</v>
      </c>
      <c r="R9" s="58">
        <v>20259.201156200001</v>
      </c>
      <c r="S9" s="58">
        <v>10769.83843475</v>
      </c>
      <c r="T9" s="58">
        <v>10617.21428645</v>
      </c>
      <c r="U9" s="58">
        <v>13382.50385495</v>
      </c>
      <c r="V9" s="58">
        <v>7455.9183341500011</v>
      </c>
      <c r="W9" s="58">
        <v>3372.0516804500003</v>
      </c>
      <c r="X9" s="58">
        <v>12822.500939100002</v>
      </c>
      <c r="Y9" s="58">
        <v>27093.377971599999</v>
      </c>
      <c r="Z9" s="58">
        <v>17946.955073699999</v>
      </c>
      <c r="AA9" s="58">
        <v>3650.4304106999998</v>
      </c>
      <c r="AB9" s="81"/>
    </row>
    <row r="10" spans="1:28" s="37" customFormat="1" x14ac:dyDescent="0.25">
      <c r="A10" s="42" t="s">
        <v>21</v>
      </c>
      <c r="B10" s="58">
        <f>SUM(B11:B23)</f>
        <v>3641.0316191500001</v>
      </c>
      <c r="C10" s="58">
        <f t="shared" ref="C10:Q10" si="0">SUM(C11:C23)</f>
        <v>4341.4616401500007</v>
      </c>
      <c r="D10" s="58">
        <f t="shared" si="0"/>
        <v>7362.2025978179008</v>
      </c>
      <c r="E10" s="58">
        <f t="shared" si="0"/>
        <v>8444.13201344972</v>
      </c>
      <c r="F10" s="58">
        <f t="shared" si="0"/>
        <v>8476.3924021211697</v>
      </c>
      <c r="G10" s="58">
        <f t="shared" si="0"/>
        <v>2655.3865667999999</v>
      </c>
      <c r="H10" s="58">
        <f t="shared" si="0"/>
        <v>14283.059642700002</v>
      </c>
      <c r="I10" s="58">
        <f t="shared" si="0"/>
        <v>9852.9900932000019</v>
      </c>
      <c r="J10" s="58">
        <f t="shared" si="0"/>
        <v>3040.1520134799998</v>
      </c>
      <c r="K10" s="58">
        <f t="shared" si="0"/>
        <v>5573.9465130500002</v>
      </c>
      <c r="L10" s="58">
        <f t="shared" si="0"/>
        <v>15791.807268050001</v>
      </c>
      <c r="M10" s="58">
        <f t="shared" si="0"/>
        <v>16035.76543775</v>
      </c>
      <c r="N10" s="58">
        <f t="shared" si="0"/>
        <v>10644.5</v>
      </c>
      <c r="O10" s="58">
        <f t="shared" si="0"/>
        <v>7477.1</v>
      </c>
      <c r="P10" s="58">
        <f t="shared" si="0"/>
        <v>13061.400000000003</v>
      </c>
      <c r="Q10" s="58">
        <f t="shared" si="0"/>
        <v>18573.199999999997</v>
      </c>
      <c r="R10" s="58">
        <v>14218.3356812</v>
      </c>
      <c r="S10" s="58">
        <v>5602.5905857500002</v>
      </c>
      <c r="T10" s="58">
        <v>4605.1257064499996</v>
      </c>
      <c r="U10" s="58">
        <v>10353.51095095</v>
      </c>
      <c r="V10" s="58">
        <v>4820.9260251500009</v>
      </c>
      <c r="W10" s="58">
        <v>3354.0605304500004</v>
      </c>
      <c r="X10" s="58">
        <v>7852.2349491000023</v>
      </c>
      <c r="Y10" s="58">
        <v>18893.274233599997</v>
      </c>
      <c r="Z10" s="58">
        <v>16241.146196700001</v>
      </c>
      <c r="AA10" s="58">
        <v>3385.0919166999993</v>
      </c>
      <c r="AB10" s="81"/>
    </row>
    <row r="11" spans="1:28" s="37" customFormat="1" x14ac:dyDescent="0.25">
      <c r="A11" s="43" t="s">
        <v>22</v>
      </c>
      <c r="B11" s="59">
        <v>140.41551999999999</v>
      </c>
      <c r="C11" s="59">
        <v>15.928957</v>
      </c>
      <c r="D11" s="59">
        <v>961.16640800000005</v>
      </c>
      <c r="E11" s="59">
        <v>1277.8632950000001</v>
      </c>
      <c r="F11" s="59">
        <v>3529.8062160000004</v>
      </c>
      <c r="G11" s="59">
        <v>36.021921000000006</v>
      </c>
      <c r="H11" s="59">
        <v>5389.8611170000004</v>
      </c>
      <c r="I11" s="59">
        <v>3036.9384890000001</v>
      </c>
      <c r="J11" s="59">
        <v>393.32181700000001</v>
      </c>
      <c r="K11" s="59">
        <v>0.17419999999999999</v>
      </c>
      <c r="L11" s="59">
        <v>5723.5556030000007</v>
      </c>
      <c r="M11" s="59">
        <v>9151.4353210000008</v>
      </c>
      <c r="N11" s="59">
        <v>4263.3999999999996</v>
      </c>
      <c r="O11" s="59">
        <v>0</v>
      </c>
      <c r="P11" s="59">
        <v>667.9</v>
      </c>
      <c r="Q11" s="59">
        <v>8549.6</v>
      </c>
      <c r="R11" s="59">
        <v>8055.8651680000003</v>
      </c>
      <c r="S11" s="59">
        <v>1588.392638</v>
      </c>
      <c r="T11" s="59">
        <v>282.33908000000002</v>
      </c>
      <c r="U11" s="59">
        <v>2194.8235480000003</v>
      </c>
      <c r="V11" s="59">
        <v>1619.794361</v>
      </c>
      <c r="W11" s="59">
        <v>1299.9113600000001</v>
      </c>
      <c r="X11" s="59">
        <v>791.30206400000009</v>
      </c>
      <c r="Y11" s="59">
        <v>7938.9189029999998</v>
      </c>
      <c r="Z11" s="59">
        <v>6261.339371</v>
      </c>
      <c r="AA11" s="59">
        <v>36.609054999999998</v>
      </c>
      <c r="AB11" s="81"/>
    </row>
    <row r="12" spans="1:28" s="37" customFormat="1" x14ac:dyDescent="0.25">
      <c r="A12" s="43" t="s">
        <v>23</v>
      </c>
      <c r="B12" s="59">
        <v>583.145715</v>
      </c>
      <c r="C12" s="59">
        <v>708.04267000000141</v>
      </c>
      <c r="D12" s="59">
        <v>2364.7032968679</v>
      </c>
      <c r="E12" s="59">
        <v>3960.5132199999998</v>
      </c>
      <c r="F12" s="59">
        <v>1860.229151</v>
      </c>
      <c r="G12" s="59">
        <v>349.81487100000004</v>
      </c>
      <c r="H12" s="59">
        <v>4689.673186</v>
      </c>
      <c r="I12" s="59">
        <v>5153.4147750000002</v>
      </c>
      <c r="J12" s="59">
        <v>794.25190599999996</v>
      </c>
      <c r="K12" s="59">
        <v>3060.2755569999999</v>
      </c>
      <c r="L12" s="59">
        <v>5770.2720449999997</v>
      </c>
      <c r="M12" s="59">
        <v>4377.3969669999997</v>
      </c>
      <c r="N12" s="59">
        <v>2878.6000000000004</v>
      </c>
      <c r="O12" s="59">
        <v>4852.3999999999996</v>
      </c>
      <c r="P12" s="59">
        <v>8145</v>
      </c>
      <c r="Q12" s="59">
        <v>5786.5999999999995</v>
      </c>
      <c r="R12" s="59">
        <v>3744.611022</v>
      </c>
      <c r="S12" s="59">
        <v>1500.435837</v>
      </c>
      <c r="T12" s="59">
        <v>1754.8306660000001</v>
      </c>
      <c r="U12" s="59">
        <v>4889.1896809999998</v>
      </c>
      <c r="V12" s="59">
        <v>1178.0021820000002</v>
      </c>
      <c r="W12" s="59">
        <v>599.72231799999997</v>
      </c>
      <c r="X12" s="59">
        <v>4768.5584060000001</v>
      </c>
      <c r="Y12" s="59">
        <v>8938.495003</v>
      </c>
      <c r="Z12" s="59">
        <v>7772.7143909999995</v>
      </c>
      <c r="AA12" s="59">
        <v>1611.0765690000001</v>
      </c>
      <c r="AB12" s="81"/>
    </row>
    <row r="13" spans="1:28" s="37" customFormat="1" x14ac:dyDescent="0.25">
      <c r="A13" s="43" t="s">
        <v>24</v>
      </c>
      <c r="B13" s="60">
        <v>0</v>
      </c>
      <c r="C13" s="60">
        <v>0</v>
      </c>
      <c r="D13" s="60">
        <v>0</v>
      </c>
      <c r="E13" s="60">
        <v>8.6235409999999995</v>
      </c>
      <c r="F13" s="60">
        <v>0</v>
      </c>
      <c r="G13" s="60">
        <v>89.151456999999994</v>
      </c>
      <c r="H13" s="60">
        <v>0</v>
      </c>
      <c r="I13" s="60">
        <v>0</v>
      </c>
      <c r="J13" s="59">
        <v>0</v>
      </c>
      <c r="K13" s="60">
        <v>0</v>
      </c>
      <c r="L13" s="60">
        <v>0</v>
      </c>
      <c r="M13" s="60">
        <v>1.04006</v>
      </c>
      <c r="N13" s="60">
        <v>0.7</v>
      </c>
      <c r="O13" s="60">
        <v>0</v>
      </c>
      <c r="P13" s="60">
        <v>0</v>
      </c>
      <c r="Q13" s="60">
        <v>6.9</v>
      </c>
      <c r="R13" s="60">
        <v>0.91995300000000002</v>
      </c>
      <c r="S13" s="59">
        <v>11.115933</v>
      </c>
      <c r="T13" s="59">
        <v>0</v>
      </c>
      <c r="U13" s="59">
        <v>16.440318999999999</v>
      </c>
      <c r="V13" s="59">
        <v>0</v>
      </c>
      <c r="W13" s="59">
        <v>0</v>
      </c>
      <c r="X13" s="59">
        <v>1.2474620000000001</v>
      </c>
      <c r="Y13" s="59">
        <v>5.0053160000000005</v>
      </c>
      <c r="Z13" s="59">
        <v>0</v>
      </c>
      <c r="AA13" s="59">
        <v>0</v>
      </c>
      <c r="AB13" s="81"/>
    </row>
    <row r="14" spans="1:28" s="37" customFormat="1" x14ac:dyDescent="0.25">
      <c r="A14" s="43" t="s">
        <v>25</v>
      </c>
      <c r="B14" s="60">
        <v>0</v>
      </c>
      <c r="C14" s="60">
        <v>0</v>
      </c>
      <c r="D14" s="60">
        <v>0</v>
      </c>
      <c r="E14" s="60">
        <v>0</v>
      </c>
      <c r="F14" s="60">
        <v>56.847597</v>
      </c>
      <c r="G14" s="60">
        <v>0</v>
      </c>
      <c r="H14" s="60">
        <v>0</v>
      </c>
      <c r="I14" s="60">
        <v>0</v>
      </c>
      <c r="J14" s="59">
        <v>0</v>
      </c>
      <c r="K14" s="60">
        <v>0</v>
      </c>
      <c r="L14" s="60">
        <v>0</v>
      </c>
      <c r="M14" s="60">
        <v>8.8903079999999992</v>
      </c>
      <c r="N14" s="60">
        <v>41.5</v>
      </c>
      <c r="O14" s="60">
        <v>0</v>
      </c>
      <c r="P14" s="60">
        <v>8.6999999999999993</v>
      </c>
      <c r="Q14" s="60">
        <v>0</v>
      </c>
      <c r="R14" s="60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131.39507599999999</v>
      </c>
      <c r="X14" s="59">
        <v>0</v>
      </c>
      <c r="Y14" s="59">
        <v>0</v>
      </c>
      <c r="Z14" s="59">
        <v>0</v>
      </c>
      <c r="AA14" s="59">
        <v>0</v>
      </c>
      <c r="AB14" s="81"/>
    </row>
    <row r="15" spans="1:28" s="37" customFormat="1" x14ac:dyDescent="0.25">
      <c r="A15" s="43" t="s">
        <v>26</v>
      </c>
      <c r="B15" s="59">
        <v>106.742136</v>
      </c>
      <c r="C15" s="59">
        <v>56.034737000000007</v>
      </c>
      <c r="D15" s="59">
        <v>333.43627799999996</v>
      </c>
      <c r="E15" s="59">
        <v>677.34944200000007</v>
      </c>
      <c r="F15" s="59">
        <v>609.665616</v>
      </c>
      <c r="G15" s="59">
        <v>153.358642</v>
      </c>
      <c r="H15" s="59">
        <v>535.34558800000002</v>
      </c>
      <c r="I15" s="59">
        <v>229.515039</v>
      </c>
      <c r="J15" s="59">
        <v>1.343404</v>
      </c>
      <c r="K15" s="59">
        <v>153.47396900000001</v>
      </c>
      <c r="L15" s="59">
        <v>413.81322399999999</v>
      </c>
      <c r="M15" s="59">
        <v>263.92420199999998</v>
      </c>
      <c r="N15" s="59">
        <v>337</v>
      </c>
      <c r="O15" s="59">
        <v>152.30000000000001</v>
      </c>
      <c r="P15" s="59">
        <v>370.7</v>
      </c>
      <c r="Q15" s="59">
        <v>739.1</v>
      </c>
      <c r="R15" s="59">
        <v>382.93606800000003</v>
      </c>
      <c r="S15" s="59">
        <v>144.570944</v>
      </c>
      <c r="T15" s="59">
        <v>194.45707899999999</v>
      </c>
      <c r="U15" s="59">
        <v>687.25891300000001</v>
      </c>
      <c r="V15" s="59">
        <v>0</v>
      </c>
      <c r="W15" s="59">
        <v>1.9493339999999999</v>
      </c>
      <c r="X15" s="59">
        <v>476.23368299999998</v>
      </c>
      <c r="Y15" s="59">
        <v>189.291155</v>
      </c>
      <c r="Z15" s="59">
        <v>269.64631000000003</v>
      </c>
      <c r="AA15" s="59">
        <v>645.50719500000002</v>
      </c>
      <c r="AB15" s="81"/>
    </row>
    <row r="16" spans="1:28" s="37" customFormat="1" x14ac:dyDescent="0.25">
      <c r="A16" s="43" t="s">
        <v>27</v>
      </c>
      <c r="B16" s="60">
        <v>0</v>
      </c>
      <c r="C16" s="60">
        <v>0</v>
      </c>
      <c r="D16" s="60">
        <v>0</v>
      </c>
      <c r="E16" s="60">
        <v>0</v>
      </c>
      <c r="F16" s="60">
        <v>14.898490000000001</v>
      </c>
      <c r="G16" s="60">
        <v>0</v>
      </c>
      <c r="H16" s="60">
        <v>0</v>
      </c>
      <c r="I16" s="60">
        <v>0</v>
      </c>
      <c r="J16" s="59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5.3</v>
      </c>
      <c r="R16" s="60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81"/>
    </row>
    <row r="17" spans="1:28" s="37" customFormat="1" x14ac:dyDescent="0.25">
      <c r="A17" s="43" t="s">
        <v>28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59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59">
        <v>1.2924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81"/>
    </row>
    <row r="18" spans="1:28" s="37" customFormat="1" x14ac:dyDescent="0.25">
      <c r="A18" s="43" t="s">
        <v>29</v>
      </c>
      <c r="B18" s="59">
        <v>769.84722799999997</v>
      </c>
      <c r="C18" s="59">
        <v>750.34702800000002</v>
      </c>
      <c r="D18" s="59">
        <v>442.09425800000002</v>
      </c>
      <c r="E18" s="59">
        <v>201.82952</v>
      </c>
      <c r="F18" s="59">
        <v>302.80315999999993</v>
      </c>
      <c r="G18" s="59">
        <v>256.28187100000002</v>
      </c>
      <c r="H18" s="59">
        <v>236.297079</v>
      </c>
      <c r="I18" s="59">
        <v>142.23793000000001</v>
      </c>
      <c r="J18" s="59">
        <v>71.897220000000004</v>
      </c>
      <c r="K18" s="59">
        <v>121.21325999999999</v>
      </c>
      <c r="L18" s="59">
        <v>193.06868900000001</v>
      </c>
      <c r="M18" s="59">
        <v>60.318199999999997</v>
      </c>
      <c r="N18" s="59">
        <v>531.70000000000005</v>
      </c>
      <c r="O18" s="59">
        <v>331.8</v>
      </c>
      <c r="P18" s="59">
        <v>447.5</v>
      </c>
      <c r="Q18" s="59">
        <v>630.5</v>
      </c>
      <c r="R18" s="59">
        <v>223.75787500000001</v>
      </c>
      <c r="S18" s="59">
        <v>590.79240299999992</v>
      </c>
      <c r="T18" s="59">
        <v>485.29144499999995</v>
      </c>
      <c r="U18" s="59">
        <v>366.20141100000001</v>
      </c>
      <c r="V18" s="59">
        <v>458.57330400000001</v>
      </c>
      <c r="W18" s="59">
        <v>0</v>
      </c>
      <c r="X18" s="59">
        <v>425.13870699999995</v>
      </c>
      <c r="Y18" s="59">
        <v>404.67948100000007</v>
      </c>
      <c r="Z18" s="59">
        <v>66.250422</v>
      </c>
      <c r="AA18" s="59">
        <v>46.962820000000001</v>
      </c>
      <c r="AB18" s="81"/>
    </row>
    <row r="19" spans="1:28" s="37" customFormat="1" x14ac:dyDescent="0.25">
      <c r="A19" s="43" t="s">
        <v>30</v>
      </c>
      <c r="B19" s="59">
        <v>15.284025</v>
      </c>
      <c r="C19" s="59">
        <v>388.19254100000001</v>
      </c>
      <c r="D19" s="59">
        <v>105.025749</v>
      </c>
      <c r="E19" s="59">
        <v>169.923227</v>
      </c>
      <c r="F19" s="59">
        <v>244.37057100000001</v>
      </c>
      <c r="G19" s="59">
        <v>86.677803999999995</v>
      </c>
      <c r="H19" s="59">
        <v>48.913666999999997</v>
      </c>
      <c r="I19" s="59">
        <v>339.73347699999999</v>
      </c>
      <c r="J19" s="59">
        <v>8.1276700000000002</v>
      </c>
      <c r="K19" s="59">
        <v>213.78851300000002</v>
      </c>
      <c r="L19" s="59">
        <v>167.61887100000001</v>
      </c>
      <c r="M19" s="59">
        <v>8.5159230000000008</v>
      </c>
      <c r="N19" s="59">
        <v>552.4</v>
      </c>
      <c r="O19" s="59">
        <v>162.6</v>
      </c>
      <c r="P19" s="59">
        <v>1261.7</v>
      </c>
      <c r="Q19" s="59">
        <v>535.80000000000007</v>
      </c>
      <c r="R19" s="59">
        <v>17.507003999999998</v>
      </c>
      <c r="S19" s="59">
        <v>3.3424480000000001</v>
      </c>
      <c r="T19" s="59">
        <v>190.407411</v>
      </c>
      <c r="U19" s="59">
        <v>2.472334</v>
      </c>
      <c r="V19" s="59">
        <v>2.670185</v>
      </c>
      <c r="W19" s="59">
        <v>0</v>
      </c>
      <c r="X19" s="59">
        <v>11.237412000000001</v>
      </c>
      <c r="Y19" s="59">
        <v>0</v>
      </c>
      <c r="Z19" s="59">
        <v>218.95224999999999</v>
      </c>
      <c r="AA19" s="59">
        <v>0</v>
      </c>
      <c r="AB19" s="81"/>
    </row>
    <row r="20" spans="1:28" s="37" customFormat="1" x14ac:dyDescent="0.25">
      <c r="A20" s="43" t="s">
        <v>31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59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196.84322499999999</v>
      </c>
      <c r="AA20" s="59">
        <v>0</v>
      </c>
      <c r="AB20" s="81"/>
    </row>
    <row r="21" spans="1:28" s="37" customFormat="1" x14ac:dyDescent="0.25">
      <c r="A21" s="43" t="s">
        <v>37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59">
        <v>0</v>
      </c>
      <c r="K21" s="60">
        <v>25.034192000000001</v>
      </c>
      <c r="L21" s="60">
        <v>534.048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81"/>
    </row>
    <row r="22" spans="1:28" s="37" customFormat="1" x14ac:dyDescent="0.25">
      <c r="A22" s="43" t="s">
        <v>32</v>
      </c>
      <c r="B22" s="59">
        <v>2018.90887815</v>
      </c>
      <c r="C22" s="59">
        <v>2418.9741651499999</v>
      </c>
      <c r="D22" s="59">
        <v>2735.0074519499999</v>
      </c>
      <c r="E22" s="59">
        <v>1790.6456704497205</v>
      </c>
      <c r="F22" s="59">
        <v>1857.7716011211699</v>
      </c>
      <c r="G22" s="59">
        <v>1684.0800007999997</v>
      </c>
      <c r="H22" s="59">
        <v>3170.5035466999998</v>
      </c>
      <c r="I22" s="59">
        <v>950.72629719999998</v>
      </c>
      <c r="J22" s="59">
        <v>1770.2880374800002</v>
      </c>
      <c r="K22" s="59">
        <v>1999.1208950499999</v>
      </c>
      <c r="L22" s="59">
        <v>2608.55162905</v>
      </c>
      <c r="M22" s="59">
        <v>2083.6326127500001</v>
      </c>
      <c r="N22" s="59">
        <v>2039.2</v>
      </c>
      <c r="O22" s="59">
        <v>1950.4</v>
      </c>
      <c r="P22" s="59">
        <v>2046.2000000000003</v>
      </c>
      <c r="Q22" s="59">
        <v>2110.6</v>
      </c>
      <c r="R22" s="59">
        <v>18.474978</v>
      </c>
      <c r="S22" s="59">
        <v>0</v>
      </c>
      <c r="T22" s="59">
        <v>0</v>
      </c>
      <c r="U22" s="59">
        <v>0</v>
      </c>
      <c r="V22" s="59">
        <v>0</v>
      </c>
      <c r="W22" s="59">
        <v>14.310650000000001</v>
      </c>
      <c r="X22" s="59">
        <v>22.303823999999999</v>
      </c>
      <c r="Y22" s="59">
        <v>2.2679689999999999</v>
      </c>
      <c r="Z22" s="59">
        <v>0</v>
      </c>
      <c r="AA22" s="59">
        <v>980.67950369999994</v>
      </c>
      <c r="AB22" s="81"/>
    </row>
    <row r="23" spans="1:28" s="37" customFormat="1" x14ac:dyDescent="0.25">
      <c r="A23" s="43" t="s">
        <v>33</v>
      </c>
      <c r="B23" s="59">
        <v>6.6881170000000001</v>
      </c>
      <c r="C23" s="59">
        <v>3.9415420000000001</v>
      </c>
      <c r="D23" s="59">
        <v>420.76915600000001</v>
      </c>
      <c r="E23" s="59">
        <v>357.38409799999999</v>
      </c>
      <c r="F23" s="59">
        <v>0</v>
      </c>
      <c r="G23" s="59">
        <v>0</v>
      </c>
      <c r="H23" s="59">
        <v>212.46545900000001</v>
      </c>
      <c r="I23" s="59">
        <v>0.42408600000000002</v>
      </c>
      <c r="J23" s="59">
        <v>0.92195899999999997</v>
      </c>
      <c r="K23" s="59">
        <v>0.865927</v>
      </c>
      <c r="L23" s="59">
        <v>380.87920699999995</v>
      </c>
      <c r="M23" s="59">
        <v>80.611844000000005</v>
      </c>
      <c r="N23" s="59">
        <v>0</v>
      </c>
      <c r="O23" s="59">
        <v>27.6</v>
      </c>
      <c r="P23" s="59">
        <v>113.7</v>
      </c>
      <c r="Q23" s="59">
        <v>208.8</v>
      </c>
      <c r="R23" s="59">
        <v>1701.3438041999998</v>
      </c>
      <c r="S23" s="59">
        <v>1759.63819775</v>
      </c>
      <c r="T23" s="59">
        <v>1694.70672345</v>
      </c>
      <c r="U23" s="59">
        <v>2078.49661595</v>
      </c>
      <c r="V23" s="59">
        <v>1557.32465815</v>
      </c>
      <c r="W23" s="59">
        <v>1321.0824424500001</v>
      </c>
      <c r="X23" s="59">
        <v>1364.0911971</v>
      </c>
      <c r="Y23" s="59">
        <v>1015.4220465999999</v>
      </c>
      <c r="Z23" s="59">
        <v>1450.2741317</v>
      </c>
      <c r="AA23" s="59">
        <v>64.256773999999993</v>
      </c>
      <c r="AB23" s="81"/>
    </row>
    <row r="24" spans="1:28" s="37" customFormat="1" x14ac:dyDescent="0.25">
      <c r="A24" s="27" t="s">
        <v>34</v>
      </c>
      <c r="B24" s="58" t="e">
        <f>B25+B26+#REF!+B27</f>
        <v>#REF!</v>
      </c>
      <c r="C24" s="58" t="e">
        <f>C25+C26+#REF!+C27</f>
        <v>#REF!</v>
      </c>
      <c r="D24" s="58" t="e">
        <f>D25+D26+#REF!+D27</f>
        <v>#REF!</v>
      </c>
      <c r="E24" s="58" t="e">
        <f>E25+E26+#REF!+E27</f>
        <v>#REF!</v>
      </c>
      <c r="F24" s="58" t="e">
        <f>F25+F26+#REF!+F27</f>
        <v>#REF!</v>
      </c>
      <c r="G24" s="58" t="e">
        <f>G25+G26+#REF!+G27</f>
        <v>#REF!</v>
      </c>
      <c r="H24" s="58" t="e">
        <f>H25+H26+#REF!+H27</f>
        <v>#REF!</v>
      </c>
      <c r="I24" s="58" t="e">
        <f>I25+I26+#REF!+I27</f>
        <v>#REF!</v>
      </c>
      <c r="J24" s="58" t="e">
        <f>J25+J26+#REF!+J27</f>
        <v>#REF!</v>
      </c>
      <c r="K24" s="58" t="e">
        <f>K25+K26+#REF!+K27</f>
        <v>#REF!</v>
      </c>
      <c r="L24" s="58" t="e">
        <f>L25+L26+#REF!+L27</f>
        <v>#REF!</v>
      </c>
      <c r="M24" s="58" t="e">
        <f>M25+M26+#REF!+M27</f>
        <v>#REF!</v>
      </c>
      <c r="N24" s="58" t="e">
        <f>N25+N26+#REF!+N27</f>
        <v>#REF!</v>
      </c>
      <c r="O24" s="58" t="e">
        <f>O25+O26+#REF!+O27</f>
        <v>#REF!</v>
      </c>
      <c r="P24" s="58" t="e">
        <f>P25+P26+#REF!+P27</f>
        <v>#REF!</v>
      </c>
      <c r="Q24" s="58">
        <f>Q25+Q26+Q27</f>
        <v>7481.8000000000011</v>
      </c>
      <c r="R24" s="58">
        <f t="shared" ref="R24:AA24" si="1">R25+R26+R27</f>
        <v>12063.255972000001</v>
      </c>
      <c r="S24" s="58">
        <f t="shared" si="1"/>
        <v>10334.495697999999</v>
      </c>
      <c r="T24" s="58">
        <f t="shared" si="1"/>
        <v>12024.177160000001</v>
      </c>
      <c r="U24" s="58">
        <f t="shared" si="1"/>
        <v>6057.9858080000004</v>
      </c>
      <c r="V24" s="58">
        <f t="shared" si="1"/>
        <v>5269.9846179999995</v>
      </c>
      <c r="W24" s="58">
        <f t="shared" si="1"/>
        <v>21.67165</v>
      </c>
      <c r="X24" s="58">
        <f t="shared" si="1"/>
        <v>9918.2281559999992</v>
      </c>
      <c r="Y24" s="58">
        <f t="shared" si="1"/>
        <v>16397.939507000003</v>
      </c>
      <c r="Z24" s="58">
        <v>3411.6177539999999</v>
      </c>
      <c r="AA24" s="58">
        <v>265.33849400000003</v>
      </c>
      <c r="AB24" s="81"/>
    </row>
    <row r="25" spans="1:28" s="37" customFormat="1" x14ac:dyDescent="0.25">
      <c r="A25" s="43" t="s">
        <v>35</v>
      </c>
      <c r="B25" s="59">
        <v>3652.0567430000001</v>
      </c>
      <c r="C25" s="59">
        <v>1648.4400009999999</v>
      </c>
      <c r="D25" s="59">
        <v>14977.0678205</v>
      </c>
      <c r="E25" s="59">
        <v>15548.238940000001</v>
      </c>
      <c r="F25" s="59">
        <v>8147.1349399999999</v>
      </c>
      <c r="G25" s="59">
        <v>1126.3183879999999</v>
      </c>
      <c r="H25" s="59">
        <v>11584.435528</v>
      </c>
      <c r="I25" s="59">
        <v>15490.573946</v>
      </c>
      <c r="J25" s="59">
        <v>4529.145563</v>
      </c>
      <c r="K25" s="59">
        <v>0</v>
      </c>
      <c r="L25" s="59">
        <v>4338.9980660000001</v>
      </c>
      <c r="M25" s="59">
        <v>6414.5359340000005</v>
      </c>
      <c r="N25" s="59">
        <v>3695</v>
      </c>
      <c r="O25" s="59">
        <v>516.1</v>
      </c>
      <c r="P25" s="59">
        <v>5711.5999999999995</v>
      </c>
      <c r="Q25" s="59">
        <v>6961.7000000000007</v>
      </c>
      <c r="R25" s="59">
        <v>6040.8654750000005</v>
      </c>
      <c r="S25" s="59">
        <v>5167.2478489999994</v>
      </c>
      <c r="T25" s="59">
        <v>6012.0885800000005</v>
      </c>
      <c r="U25" s="59">
        <v>3028.9929040000002</v>
      </c>
      <c r="V25" s="59">
        <v>2634.9923089999998</v>
      </c>
      <c r="W25" s="59">
        <v>17.991150000000001</v>
      </c>
      <c r="X25" s="59">
        <v>4970.2659899999999</v>
      </c>
      <c r="Y25" s="59">
        <v>8200.1037380000016</v>
      </c>
      <c r="Z25" s="59">
        <v>1705.8088769999999</v>
      </c>
      <c r="AA25" s="59">
        <v>265.33849400000003</v>
      </c>
      <c r="AB25" s="81"/>
    </row>
    <row r="26" spans="1:28" s="37" customFormat="1" x14ac:dyDescent="0.25">
      <c r="A26" s="43" t="s">
        <v>36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59">
        <v>0</v>
      </c>
      <c r="K26" s="60">
        <v>0</v>
      </c>
      <c r="L26" s="60">
        <v>204.569988</v>
      </c>
      <c r="M26" s="60">
        <v>105.113873</v>
      </c>
      <c r="N26" s="60">
        <v>0</v>
      </c>
      <c r="O26" s="60">
        <v>20.8</v>
      </c>
      <c r="P26" s="60">
        <v>75.8</v>
      </c>
      <c r="Q26" s="60">
        <v>497.5</v>
      </c>
      <c r="R26" s="60">
        <v>5158.1831280000006</v>
      </c>
      <c r="S26" s="59">
        <v>5167.2478489999994</v>
      </c>
      <c r="T26" s="59">
        <v>5731.7008930000002</v>
      </c>
      <c r="U26" s="59">
        <v>2985.422004</v>
      </c>
      <c r="V26" s="59">
        <v>2553.9660159999999</v>
      </c>
      <c r="W26" s="59">
        <v>3.6804999999999999</v>
      </c>
      <c r="X26" s="59">
        <v>4904.162096</v>
      </c>
      <c r="Y26" s="59">
        <v>7890.7872750000006</v>
      </c>
      <c r="Z26" s="59">
        <v>1704.3088769999999</v>
      </c>
      <c r="AA26" s="59">
        <v>0</v>
      </c>
      <c r="AB26" s="81"/>
    </row>
    <row r="27" spans="1:28" s="37" customFormat="1" x14ac:dyDescent="0.25">
      <c r="A27" s="43" t="s">
        <v>38</v>
      </c>
      <c r="B27" s="60">
        <v>0</v>
      </c>
      <c r="C27" s="60">
        <v>5.465198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59">
        <v>0</v>
      </c>
      <c r="K27" s="60">
        <v>0</v>
      </c>
      <c r="L27" s="60">
        <v>0</v>
      </c>
      <c r="M27" s="60">
        <v>629.9731319</v>
      </c>
      <c r="N27" s="60">
        <v>0</v>
      </c>
      <c r="O27" s="60">
        <v>68.7</v>
      </c>
      <c r="P27" s="60">
        <v>312.10000000000002</v>
      </c>
      <c r="Q27" s="60">
        <v>22.6</v>
      </c>
      <c r="R27" s="60">
        <v>864.20736899999997</v>
      </c>
      <c r="S27" s="59">
        <v>0</v>
      </c>
      <c r="T27" s="59">
        <v>280.38768700000003</v>
      </c>
      <c r="U27" s="59">
        <v>43.570900000000002</v>
      </c>
      <c r="V27" s="59">
        <v>81.026292999999995</v>
      </c>
      <c r="W27" s="59">
        <v>0</v>
      </c>
      <c r="X27" s="59">
        <v>43.800069999999998</v>
      </c>
      <c r="Y27" s="59">
        <v>307.04849400000012</v>
      </c>
      <c r="Z27" s="59">
        <v>1.5</v>
      </c>
      <c r="AA27" s="59">
        <v>0</v>
      </c>
      <c r="AB27" s="81"/>
    </row>
    <row r="28" spans="1:28" s="37" customFormat="1" x14ac:dyDescent="0.25">
      <c r="A28" s="27" t="s">
        <v>39</v>
      </c>
      <c r="B28" s="58">
        <v>13892.697727600002</v>
      </c>
      <c r="C28" s="58">
        <v>11535.790519599999</v>
      </c>
      <c r="D28" s="58">
        <v>11832.069618289999</v>
      </c>
      <c r="E28" s="58">
        <v>11813.698289798882</v>
      </c>
      <c r="F28" s="58">
        <v>13207.905332484683</v>
      </c>
      <c r="G28" s="58">
        <v>10793.32806733</v>
      </c>
      <c r="H28" s="58">
        <v>14931.983294800004</v>
      </c>
      <c r="I28" s="58">
        <v>16995.041889799992</v>
      </c>
      <c r="J28" s="58">
        <v>21224.161231050002</v>
      </c>
      <c r="K28" s="58">
        <v>24754.296169200003</v>
      </c>
      <c r="L28" s="58">
        <v>29882.793924199999</v>
      </c>
      <c r="M28" s="58">
        <v>71058.631101600011</v>
      </c>
      <c r="N28" s="58">
        <v>71743.959700000007</v>
      </c>
      <c r="O28" s="58">
        <v>29839.8</v>
      </c>
      <c r="P28" s="58">
        <v>23017.4</v>
      </c>
      <c r="Q28" s="58">
        <v>36597.699999999997</v>
      </c>
      <c r="R28" s="58">
        <v>24081.0501368</v>
      </c>
      <c r="S28" s="58">
        <v>62462.3743769504</v>
      </c>
      <c r="T28" s="58">
        <v>67314.216919729995</v>
      </c>
      <c r="U28" s="58">
        <v>28914.512836799997</v>
      </c>
      <c r="V28" s="58">
        <v>16414.246062599999</v>
      </c>
      <c r="W28" s="58">
        <v>8759.5527298000015</v>
      </c>
      <c r="X28" s="58">
        <v>98356.63346278001</v>
      </c>
      <c r="Y28" s="58">
        <v>13715.573659400001</v>
      </c>
      <c r="Z28" s="58">
        <v>16945.525141799997</v>
      </c>
      <c r="AA28" s="58">
        <v>7138.1496497999997</v>
      </c>
      <c r="AB28" s="81"/>
    </row>
    <row r="29" spans="1:28" s="37" customFormat="1" x14ac:dyDescent="0.25">
      <c r="A29" s="43" t="s">
        <v>40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59">
        <v>0</v>
      </c>
      <c r="K29" s="60">
        <v>0</v>
      </c>
      <c r="L29" s="60">
        <v>0</v>
      </c>
      <c r="M29" s="60">
        <v>34.157556</v>
      </c>
      <c r="N29" s="60">
        <v>1.4</v>
      </c>
      <c r="O29" s="60">
        <v>20</v>
      </c>
      <c r="P29" s="60">
        <v>0</v>
      </c>
      <c r="Q29" s="60">
        <v>0</v>
      </c>
      <c r="R29" s="60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86.762150000000005</v>
      </c>
      <c r="Z29" s="59">
        <v>0</v>
      </c>
      <c r="AA29" s="59">
        <v>9.9640000000000004</v>
      </c>
      <c r="AB29" s="81"/>
    </row>
    <row r="30" spans="1:28" s="37" customFormat="1" x14ac:dyDescent="0.25">
      <c r="A30" s="43" t="s">
        <v>41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87.670946000000001</v>
      </c>
      <c r="H30" s="60">
        <v>0</v>
      </c>
      <c r="I30" s="60">
        <v>0</v>
      </c>
      <c r="J30" s="59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2.7</v>
      </c>
      <c r="Q30" s="60">
        <v>0</v>
      </c>
      <c r="R30" s="60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81"/>
    </row>
    <row r="31" spans="1:28" s="37" customFormat="1" x14ac:dyDescent="0.25">
      <c r="A31" s="43" t="s">
        <v>42</v>
      </c>
      <c r="B31" s="60">
        <v>0</v>
      </c>
      <c r="C31" s="60">
        <v>0</v>
      </c>
      <c r="D31" s="60">
        <v>0</v>
      </c>
      <c r="E31" s="60">
        <v>154.744832</v>
      </c>
      <c r="F31" s="60">
        <v>99.770160000000004</v>
      </c>
      <c r="G31" s="60">
        <v>0</v>
      </c>
      <c r="H31" s="60">
        <v>0</v>
      </c>
      <c r="I31" s="60">
        <v>37.128194000000001</v>
      </c>
      <c r="J31" s="59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59">
        <v>78.506518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81"/>
    </row>
    <row r="32" spans="1:28" s="37" customFormat="1" x14ac:dyDescent="0.25">
      <c r="A32" s="43" t="s">
        <v>43</v>
      </c>
      <c r="B32" s="59">
        <v>14.048384</v>
      </c>
      <c r="C32" s="59">
        <v>7.5564929999999997</v>
      </c>
      <c r="D32" s="59">
        <v>0</v>
      </c>
      <c r="E32" s="59">
        <v>166.82620199999999</v>
      </c>
      <c r="F32" s="59">
        <v>0</v>
      </c>
      <c r="G32" s="59">
        <v>0</v>
      </c>
      <c r="H32" s="59">
        <v>0</v>
      </c>
      <c r="I32" s="59">
        <v>114.333431</v>
      </c>
      <c r="J32" s="59">
        <v>0</v>
      </c>
      <c r="K32" s="59">
        <v>70.186723000000001</v>
      </c>
      <c r="L32" s="59">
        <v>0.279721</v>
      </c>
      <c r="M32" s="59">
        <v>10.26308</v>
      </c>
      <c r="N32" s="59">
        <v>329.1</v>
      </c>
      <c r="O32" s="59">
        <v>208.3</v>
      </c>
      <c r="P32" s="59">
        <v>197.4</v>
      </c>
      <c r="Q32" s="59">
        <v>19.100000000000001</v>
      </c>
      <c r="R32" s="59">
        <v>0</v>
      </c>
      <c r="S32" s="59">
        <v>0</v>
      </c>
      <c r="T32" s="59">
        <v>6.4334920000000002</v>
      </c>
      <c r="U32" s="59">
        <v>70.314470999999998</v>
      </c>
      <c r="V32" s="59">
        <v>0</v>
      </c>
      <c r="W32" s="59">
        <v>0</v>
      </c>
      <c r="X32" s="59">
        <v>0</v>
      </c>
      <c r="Y32" s="59">
        <v>0</v>
      </c>
      <c r="Z32" s="59">
        <v>9.8493709999999997</v>
      </c>
      <c r="AA32" s="59">
        <v>0</v>
      </c>
      <c r="AB32" s="81"/>
    </row>
    <row r="33" spans="1:28" s="37" customFormat="1" x14ac:dyDescent="0.25">
      <c r="A33" s="43" t="s">
        <v>45</v>
      </c>
      <c r="B33" s="59">
        <v>52.629593</v>
      </c>
      <c r="C33" s="59">
        <v>644.5229720000001</v>
      </c>
      <c r="D33" s="59">
        <v>13.763233510000001</v>
      </c>
      <c r="E33" s="59">
        <v>24.234588000000002</v>
      </c>
      <c r="F33" s="59">
        <v>0</v>
      </c>
      <c r="G33" s="59">
        <v>14.425753</v>
      </c>
      <c r="H33" s="59">
        <v>0</v>
      </c>
      <c r="I33" s="59">
        <v>0</v>
      </c>
      <c r="J33" s="59">
        <v>0</v>
      </c>
      <c r="K33" s="59">
        <v>3.4481999999999999E-2</v>
      </c>
      <c r="L33" s="59">
        <v>0</v>
      </c>
      <c r="M33" s="59">
        <v>9.3843599999999991</v>
      </c>
      <c r="N33" s="59">
        <v>0</v>
      </c>
      <c r="O33" s="59">
        <v>0</v>
      </c>
      <c r="P33" s="59">
        <v>0</v>
      </c>
      <c r="Q33" s="59">
        <v>17.899999999999999</v>
      </c>
      <c r="R33" s="59">
        <v>0</v>
      </c>
      <c r="S33" s="59">
        <v>0</v>
      </c>
      <c r="T33" s="59">
        <v>0</v>
      </c>
      <c r="U33" s="59">
        <v>0</v>
      </c>
      <c r="V33" s="59">
        <v>2.7074929999999999</v>
      </c>
      <c r="W33" s="59">
        <v>0</v>
      </c>
      <c r="X33" s="59">
        <v>0</v>
      </c>
      <c r="Y33" s="59">
        <v>0</v>
      </c>
      <c r="Z33" s="59">
        <v>4.9829150000000002</v>
      </c>
      <c r="AA33" s="59">
        <v>0</v>
      </c>
      <c r="AB33" s="81"/>
    </row>
    <row r="34" spans="1:28" s="37" customFormat="1" x14ac:dyDescent="0.25">
      <c r="A34" s="43" t="s">
        <v>44</v>
      </c>
      <c r="B34" s="59">
        <v>237.64495500000135</v>
      </c>
      <c r="C34" s="59">
        <v>233.78848499999862</v>
      </c>
      <c r="D34" s="59">
        <v>265.73726299999998</v>
      </c>
      <c r="E34" s="59">
        <v>552.07263599999999</v>
      </c>
      <c r="F34" s="59">
        <v>4789.4129920000032</v>
      </c>
      <c r="G34" s="59">
        <v>3037.1180809999992</v>
      </c>
      <c r="H34" s="59">
        <v>6636.4248890000035</v>
      </c>
      <c r="I34" s="59">
        <v>12087.342653999995</v>
      </c>
      <c r="J34" s="59">
        <v>13159.858248</v>
      </c>
      <c r="K34" s="59">
        <v>15411.851435</v>
      </c>
      <c r="L34" s="59">
        <v>16240.255539</v>
      </c>
      <c r="M34" s="59">
        <v>59307.430441000004</v>
      </c>
      <c r="N34" s="59">
        <v>52400.6</v>
      </c>
      <c r="O34" s="59">
        <v>18445.8</v>
      </c>
      <c r="P34" s="59">
        <v>13582.300000000001</v>
      </c>
      <c r="Q34" s="59">
        <v>24877.499999999996</v>
      </c>
      <c r="R34" s="59">
        <v>6624.6664610000007</v>
      </c>
      <c r="S34" s="59">
        <v>48195.623842950401</v>
      </c>
      <c r="T34" s="59">
        <v>59580.948921930001</v>
      </c>
      <c r="U34" s="59">
        <v>15683.633433999999</v>
      </c>
      <c r="V34" s="59">
        <v>4367.4011090000004</v>
      </c>
      <c r="W34" s="59">
        <v>1258.424178</v>
      </c>
      <c r="X34" s="59">
        <v>91123.599301380003</v>
      </c>
      <c r="Y34" s="59">
        <v>3465.3984759999998</v>
      </c>
      <c r="Z34" s="59">
        <v>4686.4711259999995</v>
      </c>
      <c r="AA34" s="59">
        <v>108.519569</v>
      </c>
      <c r="AB34" s="81"/>
    </row>
    <row r="35" spans="1:28" s="37" customFormat="1" x14ac:dyDescent="0.25">
      <c r="A35" s="43" t="s">
        <v>46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59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81"/>
    </row>
    <row r="36" spans="1:28" s="37" customFormat="1" x14ac:dyDescent="0.25">
      <c r="A36" s="43" t="s">
        <v>47</v>
      </c>
      <c r="B36" s="59">
        <v>100.780372</v>
      </c>
      <c r="C36" s="59">
        <v>0</v>
      </c>
      <c r="D36" s="59">
        <v>156.28218447999998</v>
      </c>
      <c r="E36" s="59">
        <v>418.22800099999995</v>
      </c>
      <c r="F36" s="59">
        <v>0</v>
      </c>
      <c r="G36" s="59">
        <v>0</v>
      </c>
      <c r="H36" s="59">
        <v>5.0196889999999996</v>
      </c>
      <c r="I36" s="59">
        <v>199.36435799999998</v>
      </c>
      <c r="J36" s="59">
        <v>0</v>
      </c>
      <c r="K36" s="59">
        <v>0</v>
      </c>
      <c r="L36" s="59">
        <v>0</v>
      </c>
      <c r="M36" s="59">
        <v>318.07372399999997</v>
      </c>
      <c r="N36" s="59">
        <v>0</v>
      </c>
      <c r="O36" s="59">
        <v>0.4</v>
      </c>
      <c r="P36" s="59">
        <v>0.3</v>
      </c>
      <c r="Q36" s="59">
        <v>294.59999999999997</v>
      </c>
      <c r="R36" s="59">
        <v>0</v>
      </c>
      <c r="S36" s="59">
        <v>0</v>
      </c>
      <c r="T36" s="59">
        <v>14.239910999999999</v>
      </c>
      <c r="U36" s="59">
        <v>459.49779699999999</v>
      </c>
      <c r="V36" s="59">
        <v>0</v>
      </c>
      <c r="W36" s="59">
        <v>0</v>
      </c>
      <c r="X36" s="59">
        <v>17.803238</v>
      </c>
      <c r="Y36" s="59">
        <v>3.2942490000000002</v>
      </c>
      <c r="Z36" s="59">
        <v>0</v>
      </c>
      <c r="AA36" s="59">
        <v>0</v>
      </c>
      <c r="AB36" s="81"/>
    </row>
    <row r="37" spans="1:28" s="37" customFormat="1" x14ac:dyDescent="0.25">
      <c r="A37" s="43" t="s">
        <v>82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0</v>
      </c>
      <c r="V37" s="59">
        <v>3839.1378451</v>
      </c>
      <c r="W37" s="59">
        <v>2661.8585952999997</v>
      </c>
      <c r="X37" s="59">
        <v>1634.9276794</v>
      </c>
      <c r="Y37" s="59">
        <v>2988.1855353999999</v>
      </c>
      <c r="Z37" s="59">
        <v>4389.0690207999996</v>
      </c>
      <c r="AA37" s="59">
        <v>2675.6467258000002</v>
      </c>
      <c r="AB37" s="81"/>
    </row>
    <row r="38" spans="1:28" s="37" customFormat="1" x14ac:dyDescent="0.25">
      <c r="A38" s="43" t="s">
        <v>48</v>
      </c>
      <c r="B38" s="59">
        <v>6705.7470304999997</v>
      </c>
      <c r="C38" s="59">
        <v>8021.0965605000001</v>
      </c>
      <c r="D38" s="59">
        <v>7707.0237565000007</v>
      </c>
      <c r="E38" s="59">
        <v>4381.629481499067</v>
      </c>
      <c r="F38" s="59">
        <v>5860.9578304038996</v>
      </c>
      <c r="G38" s="59">
        <v>5572.9919960000007</v>
      </c>
      <c r="H38" s="59">
        <v>5139.0245190000005</v>
      </c>
      <c r="I38" s="59">
        <v>2552.1967340000001</v>
      </c>
      <c r="J38" s="59">
        <v>5901.8200199500006</v>
      </c>
      <c r="K38" s="59">
        <v>6663.7363175</v>
      </c>
      <c r="L38" s="59">
        <v>6597.0835235000004</v>
      </c>
      <c r="M38" s="59">
        <v>5185.1437855000004</v>
      </c>
      <c r="N38" s="59">
        <v>7009.7000000000007</v>
      </c>
      <c r="O38" s="59">
        <v>6624</v>
      </c>
      <c r="P38" s="59">
        <v>5742.4</v>
      </c>
      <c r="Q38" s="59">
        <v>4064.6</v>
      </c>
      <c r="R38" s="59">
        <v>5055.9273140000005</v>
      </c>
      <c r="S38" s="59">
        <v>6317.7971925000002</v>
      </c>
      <c r="T38" s="59">
        <v>5098.1029115000001</v>
      </c>
      <c r="U38" s="59">
        <v>4121.5449664999996</v>
      </c>
      <c r="V38" s="59">
        <v>4962.3228005000001</v>
      </c>
      <c r="W38" s="59">
        <v>4403.6081415000008</v>
      </c>
      <c r="X38" s="59">
        <v>4546.9706569999998</v>
      </c>
      <c r="Y38" s="59">
        <v>3375.83016</v>
      </c>
      <c r="Z38" s="59">
        <v>4942.2566320000005</v>
      </c>
      <c r="AA38" s="59">
        <v>3268.9316789999998</v>
      </c>
      <c r="AB38" s="81"/>
    </row>
    <row r="39" spans="1:28" s="37" customFormat="1" x14ac:dyDescent="0.25">
      <c r="A39" s="43" t="s">
        <v>49</v>
      </c>
      <c r="B39" s="59">
        <v>1342.942247</v>
      </c>
      <c r="C39" s="59">
        <v>985.02901600000007</v>
      </c>
      <c r="D39" s="59">
        <v>773.76273249999986</v>
      </c>
      <c r="E39" s="59">
        <v>100.80540999999999</v>
      </c>
      <c r="F39" s="59">
        <v>69.853555999999998</v>
      </c>
      <c r="G39" s="59">
        <v>693.40064400000006</v>
      </c>
      <c r="H39" s="59">
        <v>274.76643799999999</v>
      </c>
      <c r="I39" s="59">
        <v>806.10262499999999</v>
      </c>
      <c r="J39" s="59">
        <v>97.350316000000007</v>
      </c>
      <c r="K39" s="59">
        <v>309.32505200000003</v>
      </c>
      <c r="L39" s="59">
        <v>1138.465189</v>
      </c>
      <c r="M39" s="59">
        <v>2314.2994749999998</v>
      </c>
      <c r="N39" s="59">
        <v>4684</v>
      </c>
      <c r="O39" s="59">
        <v>1403.8</v>
      </c>
      <c r="P39" s="59">
        <v>1846.9</v>
      </c>
      <c r="Q39" s="59">
        <v>2000.4</v>
      </c>
      <c r="R39" s="59">
        <v>4585.0106249999999</v>
      </c>
      <c r="S39" s="59">
        <v>2096.8363290000002</v>
      </c>
      <c r="T39" s="59">
        <v>680.04147599999999</v>
      </c>
      <c r="U39" s="59">
        <v>2884.9738819999998</v>
      </c>
      <c r="V39" s="59">
        <v>2181.5208339999999</v>
      </c>
      <c r="W39" s="59">
        <v>276.33617700000002</v>
      </c>
      <c r="X39" s="59">
        <v>80.379386000000011</v>
      </c>
      <c r="Y39" s="59">
        <v>1051.0013570000001</v>
      </c>
      <c r="Z39" s="59">
        <v>505.72165099999995</v>
      </c>
      <c r="AA39" s="59">
        <v>9.8498699999999992</v>
      </c>
      <c r="AB39" s="81"/>
    </row>
    <row r="40" spans="1:28" s="37" customFormat="1" x14ac:dyDescent="0.25">
      <c r="A40" s="43" t="s">
        <v>50</v>
      </c>
      <c r="B40" s="60">
        <v>0</v>
      </c>
      <c r="C40" s="60">
        <v>0</v>
      </c>
      <c r="D40" s="60">
        <v>0</v>
      </c>
      <c r="E40" s="60">
        <v>135.915356</v>
      </c>
      <c r="F40" s="60">
        <v>0</v>
      </c>
      <c r="G40" s="60">
        <v>0</v>
      </c>
      <c r="H40" s="60">
        <v>0</v>
      </c>
      <c r="I40" s="60">
        <v>44.764342999999997</v>
      </c>
      <c r="J40" s="59">
        <v>0</v>
      </c>
      <c r="K40" s="60">
        <v>0</v>
      </c>
      <c r="L40" s="60">
        <v>0</v>
      </c>
      <c r="M40" s="60">
        <v>0</v>
      </c>
      <c r="N40" s="60">
        <v>164.4</v>
      </c>
      <c r="O40" s="60">
        <v>0</v>
      </c>
      <c r="P40" s="60">
        <v>2.2999999999999998</v>
      </c>
      <c r="Q40" s="60">
        <v>0</v>
      </c>
      <c r="R40" s="60">
        <v>0</v>
      </c>
      <c r="S40" s="59">
        <v>154.49854300000001</v>
      </c>
      <c r="T40" s="59">
        <v>3.791728</v>
      </c>
      <c r="U40" s="59">
        <v>67.566268000000008</v>
      </c>
      <c r="V40" s="59">
        <v>0</v>
      </c>
      <c r="W40" s="59">
        <v>0</v>
      </c>
      <c r="X40" s="59">
        <v>3.2477149999999999</v>
      </c>
      <c r="Y40" s="59">
        <v>0</v>
      </c>
      <c r="Z40" s="59">
        <v>0</v>
      </c>
      <c r="AA40" s="59">
        <v>0</v>
      </c>
      <c r="AB40" s="81"/>
    </row>
    <row r="41" spans="1:28" s="37" customFormat="1" x14ac:dyDescent="0.25">
      <c r="A41" s="43" t="s">
        <v>51</v>
      </c>
      <c r="B41" s="59">
        <v>210.09657100000001</v>
      </c>
      <c r="C41" s="59">
        <v>39.577680999999998</v>
      </c>
      <c r="D41" s="59">
        <v>0</v>
      </c>
      <c r="E41" s="59">
        <v>0</v>
      </c>
      <c r="F41" s="59">
        <v>0</v>
      </c>
      <c r="G41" s="59">
        <v>1.8241181299999998</v>
      </c>
      <c r="H41" s="59">
        <v>96.193105000000003</v>
      </c>
      <c r="I41" s="59">
        <v>33.886339999999997</v>
      </c>
      <c r="J41" s="59">
        <v>128.42716300000001</v>
      </c>
      <c r="K41" s="59">
        <v>121.896559</v>
      </c>
      <c r="L41" s="59">
        <v>63.817796999999999</v>
      </c>
      <c r="M41" s="59">
        <v>191.638488</v>
      </c>
      <c r="N41" s="59">
        <v>280.5</v>
      </c>
      <c r="O41" s="59">
        <v>9.1999999999999993</v>
      </c>
      <c r="P41" s="59">
        <v>138.1</v>
      </c>
      <c r="Q41" s="59">
        <v>439</v>
      </c>
      <c r="R41" s="59">
        <v>64.155141</v>
      </c>
      <c r="S41" s="59">
        <v>356.15292199999999</v>
      </c>
      <c r="T41" s="59">
        <v>167.24594599999998</v>
      </c>
      <c r="U41" s="59">
        <v>28.582768000000002</v>
      </c>
      <c r="V41" s="59">
        <v>35.190787999999998</v>
      </c>
      <c r="W41" s="59">
        <v>23.149531</v>
      </c>
      <c r="X41" s="59">
        <v>0</v>
      </c>
      <c r="Y41" s="59">
        <v>65.456432000000007</v>
      </c>
      <c r="Z41" s="59">
        <v>20.198958999999999</v>
      </c>
      <c r="AA41" s="59">
        <v>0</v>
      </c>
      <c r="AB41" s="81"/>
    </row>
    <row r="42" spans="1:28" s="37" customFormat="1" x14ac:dyDescent="0.25">
      <c r="A42" s="43" t="s">
        <v>52</v>
      </c>
      <c r="B42" s="59">
        <v>5228.8085750999999</v>
      </c>
      <c r="C42" s="59">
        <v>1604.2193121</v>
      </c>
      <c r="D42" s="59">
        <v>2915.5004483000002</v>
      </c>
      <c r="E42" s="59">
        <v>5879.2417832998135</v>
      </c>
      <c r="F42" s="59">
        <v>2387.9107940807799</v>
      </c>
      <c r="G42" s="59">
        <v>1385.8965292</v>
      </c>
      <c r="H42" s="59">
        <v>2780.5546548000002</v>
      </c>
      <c r="I42" s="59">
        <v>1119.9232108000001</v>
      </c>
      <c r="J42" s="59">
        <v>1936.7054841000001</v>
      </c>
      <c r="K42" s="59">
        <v>2177.2656007</v>
      </c>
      <c r="L42" s="59">
        <v>5842.8921547</v>
      </c>
      <c r="M42" s="59">
        <v>3688.2401921000001</v>
      </c>
      <c r="N42" s="59">
        <v>6874.4</v>
      </c>
      <c r="O42" s="59">
        <v>3128.2999999999997</v>
      </c>
      <c r="P42" s="59">
        <v>1504.9</v>
      </c>
      <c r="Q42" s="59">
        <v>4884.6000000000004</v>
      </c>
      <c r="R42" s="59">
        <v>7751.2905958000001</v>
      </c>
      <c r="S42" s="59">
        <v>5262.9590294999998</v>
      </c>
      <c r="T42" s="59">
        <v>1763.4125333000002</v>
      </c>
      <c r="U42" s="59">
        <v>5598.3992503000009</v>
      </c>
      <c r="V42" s="59">
        <v>1025.965193</v>
      </c>
      <c r="W42" s="59">
        <v>136.176107</v>
      </c>
      <c r="X42" s="59">
        <v>949.70548599999995</v>
      </c>
      <c r="Y42" s="59">
        <v>2679.6453000000006</v>
      </c>
      <c r="Z42" s="59">
        <v>2386.9754670000002</v>
      </c>
      <c r="AA42" s="59">
        <v>1065.2378060000001</v>
      </c>
      <c r="AB42" s="81"/>
    </row>
    <row r="43" spans="1:28" s="37" customFormat="1" x14ac:dyDescent="0.25">
      <c r="A43" s="27" t="s">
        <v>53</v>
      </c>
      <c r="B43" s="58">
        <v>18574.604922250001</v>
      </c>
      <c r="C43" s="58">
        <v>18285.872915250002</v>
      </c>
      <c r="D43" s="58">
        <v>20256.485553630002</v>
      </c>
      <c r="E43" s="58">
        <v>21347.377429749533</v>
      </c>
      <c r="F43" s="58">
        <v>20731.356302201948</v>
      </c>
      <c r="G43" s="58">
        <v>19880.298412999997</v>
      </c>
      <c r="H43" s="58">
        <v>18003.705068500003</v>
      </c>
      <c r="I43" s="58">
        <v>15287.254772</v>
      </c>
      <c r="J43" s="58">
        <v>19046.21208347</v>
      </c>
      <c r="K43" s="58">
        <v>19102.677524750001</v>
      </c>
      <c r="L43" s="58">
        <v>23871.840872550005</v>
      </c>
      <c r="M43" s="58">
        <v>28451.395195749999</v>
      </c>
      <c r="N43" s="58">
        <v>21362.13392</v>
      </c>
      <c r="O43" s="58">
        <v>22022.3</v>
      </c>
      <c r="P43" s="58">
        <v>25055.599999999999</v>
      </c>
      <c r="Q43" s="58">
        <v>19388.800000000003</v>
      </c>
      <c r="R43" s="58">
        <v>23945.252015999999</v>
      </c>
      <c r="S43" s="58">
        <v>25010.320563250003</v>
      </c>
      <c r="T43" s="58">
        <v>17948.695707749997</v>
      </c>
      <c r="U43" s="58">
        <v>22792.47080925</v>
      </c>
      <c r="V43" s="58">
        <v>26385.486903249999</v>
      </c>
      <c r="W43" s="58">
        <v>18639.973982750002</v>
      </c>
      <c r="X43" s="58">
        <v>34068.340613499997</v>
      </c>
      <c r="Y43" s="58">
        <v>40300.216389000001</v>
      </c>
      <c r="Z43" s="58">
        <v>31038.517200500002</v>
      </c>
      <c r="AA43" s="58">
        <v>36396.1615485</v>
      </c>
      <c r="AB43" s="81"/>
    </row>
    <row r="44" spans="1:28" s="37" customFormat="1" x14ac:dyDescent="0.25">
      <c r="A44" s="43" t="s">
        <v>54</v>
      </c>
      <c r="B44" s="59">
        <v>12.141553999999999</v>
      </c>
      <c r="C44" s="59">
        <v>14.647969</v>
      </c>
      <c r="D44" s="59">
        <v>14.6326985</v>
      </c>
      <c r="E44" s="59">
        <v>5.1673920000000004</v>
      </c>
      <c r="F44" s="59">
        <v>92.526981000000006</v>
      </c>
      <c r="G44" s="59">
        <v>37.854701000000006</v>
      </c>
      <c r="H44" s="59">
        <v>120.29557199999999</v>
      </c>
      <c r="I44" s="59">
        <v>16.770144999999999</v>
      </c>
      <c r="J44" s="59">
        <v>9.0423559999999998</v>
      </c>
      <c r="K44" s="59">
        <v>0</v>
      </c>
      <c r="L44" s="59">
        <v>22.909520000000001</v>
      </c>
      <c r="M44" s="59">
        <v>92.089006999999995</v>
      </c>
      <c r="N44" s="59">
        <v>0.1</v>
      </c>
      <c r="O44" s="59">
        <v>61.8</v>
      </c>
      <c r="P44" s="59">
        <v>40</v>
      </c>
      <c r="Q44" s="59">
        <v>189.5</v>
      </c>
      <c r="R44" s="59">
        <v>146.80340999999999</v>
      </c>
      <c r="S44" s="59">
        <v>79.057818999999995</v>
      </c>
      <c r="T44" s="59">
        <v>23.443282</v>
      </c>
      <c r="U44" s="59">
        <v>457.88891699999999</v>
      </c>
      <c r="V44" s="59">
        <v>2.0309309999999998</v>
      </c>
      <c r="W44" s="59">
        <v>0</v>
      </c>
      <c r="X44" s="59">
        <v>0.15</v>
      </c>
      <c r="Y44" s="59">
        <v>485.66603399999997</v>
      </c>
      <c r="Z44" s="59">
        <v>71.346429999999998</v>
      </c>
      <c r="AA44" s="59">
        <v>1.7050000000000001</v>
      </c>
      <c r="AB44" s="81"/>
    </row>
    <row r="45" spans="1:28" s="37" customFormat="1" x14ac:dyDescent="0.25">
      <c r="A45" s="43" t="s">
        <v>55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59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10.102259999999999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4.9384690000000004</v>
      </c>
      <c r="AA45" s="59">
        <v>0.99424100000000004</v>
      </c>
      <c r="AB45" s="81"/>
    </row>
    <row r="46" spans="1:28" s="37" customFormat="1" x14ac:dyDescent="0.25">
      <c r="A46" s="43" t="s">
        <v>72</v>
      </c>
      <c r="B46" s="59">
        <v>3352.8735152499999</v>
      </c>
      <c r="C46" s="59">
        <v>4010.5482802500001</v>
      </c>
      <c r="D46" s="59">
        <v>3853.5118782500003</v>
      </c>
      <c r="E46" s="59">
        <v>2190.8147407495335</v>
      </c>
      <c r="F46" s="59">
        <v>2930.4789152019498</v>
      </c>
      <c r="G46" s="59">
        <v>2786.4959980000003</v>
      </c>
      <c r="H46" s="59">
        <v>2569.5122595000003</v>
      </c>
      <c r="I46" s="59">
        <v>1276.073367</v>
      </c>
      <c r="J46" s="59">
        <v>2950.4800624700001</v>
      </c>
      <c r="K46" s="59">
        <v>3331.8681587499996</v>
      </c>
      <c r="L46" s="59">
        <v>3411.5048107500002</v>
      </c>
      <c r="M46" s="59">
        <v>2592.5718927500002</v>
      </c>
      <c r="N46" s="59">
        <v>3417.5</v>
      </c>
      <c r="O46" s="59">
        <v>3250.7999999999997</v>
      </c>
      <c r="P46" s="59">
        <v>2843.2</v>
      </c>
      <c r="Q46" s="59">
        <v>2032.5</v>
      </c>
      <c r="R46" s="59">
        <v>2527.9636570000002</v>
      </c>
      <c r="S46" s="59">
        <v>3340.87928625</v>
      </c>
      <c r="T46" s="59">
        <v>2506.1444557499999</v>
      </c>
      <c r="U46" s="59">
        <v>1892.2367832499999</v>
      </c>
      <c r="V46" s="59">
        <v>2286.4521252500003</v>
      </c>
      <c r="W46" s="59">
        <v>2283.6194207500002</v>
      </c>
      <c r="X46" s="59">
        <v>2308.4354754999999</v>
      </c>
      <c r="Y46" s="59">
        <v>1645.820471</v>
      </c>
      <c r="Z46" s="59">
        <v>2418.1032694999999</v>
      </c>
      <c r="AA46" s="59">
        <v>1704.9688154999999</v>
      </c>
      <c r="AB46" s="81"/>
    </row>
    <row r="47" spans="1:28" s="37" customFormat="1" x14ac:dyDescent="0.25">
      <c r="A47" s="43" t="s">
        <v>56</v>
      </c>
      <c r="B47" s="59">
        <v>423.49419799999998</v>
      </c>
      <c r="C47" s="59">
        <v>1175.863711</v>
      </c>
      <c r="D47" s="59">
        <v>1469.4917847729998</v>
      </c>
      <c r="E47" s="59">
        <v>663.29758500000003</v>
      </c>
      <c r="F47" s="59">
        <v>836.93554900000004</v>
      </c>
      <c r="G47" s="59">
        <v>411.23975999999999</v>
      </c>
      <c r="H47" s="59">
        <v>1475.077589</v>
      </c>
      <c r="I47" s="59">
        <v>1421.0685470000001</v>
      </c>
      <c r="J47" s="59">
        <v>395.76132899999993</v>
      </c>
      <c r="K47" s="59">
        <v>621.65991299999996</v>
      </c>
      <c r="L47" s="59">
        <v>1954.9975909999998</v>
      </c>
      <c r="M47" s="59">
        <v>3326.1949240000004</v>
      </c>
      <c r="N47" s="59">
        <v>2821.8</v>
      </c>
      <c r="O47" s="59">
        <v>1648.4</v>
      </c>
      <c r="P47" s="59">
        <v>1619.3</v>
      </c>
      <c r="Q47" s="59">
        <v>1396.9</v>
      </c>
      <c r="R47" s="59">
        <v>1486.940478</v>
      </c>
      <c r="S47" s="59">
        <v>808.192273</v>
      </c>
      <c r="T47" s="59">
        <v>1553.54862</v>
      </c>
      <c r="U47" s="59">
        <v>1398.887958</v>
      </c>
      <c r="V47" s="59">
        <v>2624.2714089999999</v>
      </c>
      <c r="W47" s="59">
        <v>272.53226699999999</v>
      </c>
      <c r="X47" s="59">
        <v>2712.6848070000001</v>
      </c>
      <c r="Y47" s="59">
        <v>4692.5623570000007</v>
      </c>
      <c r="Z47" s="59">
        <v>3150.5776030000002</v>
      </c>
      <c r="AA47" s="59">
        <v>2575.5837459999998</v>
      </c>
      <c r="AB47" s="81"/>
    </row>
    <row r="48" spans="1:28" s="37" customFormat="1" x14ac:dyDescent="0.25">
      <c r="A48" s="43" t="s">
        <v>57</v>
      </c>
      <c r="B48" s="59">
        <v>1378.8939879999998</v>
      </c>
      <c r="C48" s="59">
        <v>1327.248869</v>
      </c>
      <c r="D48" s="59">
        <v>1011.126182582</v>
      </c>
      <c r="E48" s="59">
        <v>2802.22829</v>
      </c>
      <c r="F48" s="59">
        <v>1245.9064699999999</v>
      </c>
      <c r="G48" s="59">
        <v>1970.7577590000001</v>
      </c>
      <c r="H48" s="59">
        <v>1305.3722769999999</v>
      </c>
      <c r="I48" s="59">
        <v>1842.8722969999999</v>
      </c>
      <c r="J48" s="59">
        <v>284.65600799999999</v>
      </c>
      <c r="K48" s="59">
        <v>844.54046900000003</v>
      </c>
      <c r="L48" s="59">
        <v>935.64347799999996</v>
      </c>
      <c r="M48" s="59">
        <v>5160.5352300000004</v>
      </c>
      <c r="N48" s="59">
        <v>2754.6</v>
      </c>
      <c r="O48" s="59">
        <v>2159.6999999999998</v>
      </c>
      <c r="P48" s="59">
        <v>1208.9000000000001</v>
      </c>
      <c r="Q48" s="59">
        <v>1783.6</v>
      </c>
      <c r="R48" s="59">
        <v>2603.3133230000003</v>
      </c>
      <c r="S48" s="59">
        <v>3550.6822740000007</v>
      </c>
      <c r="T48" s="59">
        <v>2388.1169730000001</v>
      </c>
      <c r="U48" s="59">
        <v>3047.9432499999998</v>
      </c>
      <c r="V48" s="59">
        <v>1589.4689109999999</v>
      </c>
      <c r="W48" s="59">
        <v>93.698977000000014</v>
      </c>
      <c r="X48" s="59">
        <v>494.07322000000005</v>
      </c>
      <c r="Y48" s="59">
        <v>2418.7145250000003</v>
      </c>
      <c r="Z48" s="59">
        <v>1852.9062119999999</v>
      </c>
      <c r="AA48" s="59">
        <v>7815.2670829999997</v>
      </c>
      <c r="AB48" s="81"/>
    </row>
    <row r="49" spans="1:28" s="37" customFormat="1" x14ac:dyDescent="0.25">
      <c r="A49" s="43" t="s">
        <v>58</v>
      </c>
      <c r="B49" s="59">
        <v>9419.9259349999993</v>
      </c>
      <c r="C49" s="59">
        <v>7688.4828550000002</v>
      </c>
      <c r="D49" s="59">
        <v>8495.3722367600003</v>
      </c>
      <c r="E49" s="59">
        <v>11061.568727000002</v>
      </c>
      <c r="F49" s="59">
        <v>10831.685108</v>
      </c>
      <c r="G49" s="59">
        <v>9437.9262710000003</v>
      </c>
      <c r="H49" s="59">
        <v>7429.1988289999999</v>
      </c>
      <c r="I49" s="59">
        <v>6925.9408309999999</v>
      </c>
      <c r="J49" s="59">
        <v>12302.879826</v>
      </c>
      <c r="K49" s="59">
        <v>11744.364226000002</v>
      </c>
      <c r="L49" s="59">
        <v>12126.352554000001</v>
      </c>
      <c r="M49" s="59">
        <v>10618.543689999999</v>
      </c>
      <c r="N49" s="59">
        <v>8600.9000000000015</v>
      </c>
      <c r="O49" s="59">
        <v>8185.4</v>
      </c>
      <c r="P49" s="59">
        <v>9731.1</v>
      </c>
      <c r="Q49" s="59">
        <v>7193.7</v>
      </c>
      <c r="R49" s="59">
        <v>7122.774370000001</v>
      </c>
      <c r="S49" s="59">
        <v>11460.681563</v>
      </c>
      <c r="T49" s="59">
        <v>6091.2159439999996</v>
      </c>
      <c r="U49" s="59">
        <v>10183.548017000001</v>
      </c>
      <c r="V49" s="59">
        <v>12757.025690000002</v>
      </c>
      <c r="W49" s="59">
        <v>9134.2777170000008</v>
      </c>
      <c r="X49" s="59">
        <v>16963.841795</v>
      </c>
      <c r="Y49" s="59">
        <v>22090.779280000002</v>
      </c>
      <c r="Z49" s="59">
        <v>14247.79436</v>
      </c>
      <c r="AA49" s="59">
        <v>16112.132607</v>
      </c>
      <c r="AB49" s="81"/>
    </row>
    <row r="50" spans="1:28" s="37" customFormat="1" x14ac:dyDescent="0.25">
      <c r="A50" s="43" t="s">
        <v>59</v>
      </c>
      <c r="B50" s="59">
        <v>2175.3628659999999</v>
      </c>
      <c r="C50" s="59">
        <v>2333.7939349999997</v>
      </c>
      <c r="D50" s="59">
        <v>2514.6404065359998</v>
      </c>
      <c r="E50" s="59">
        <v>1941.2741889999998</v>
      </c>
      <c r="F50" s="59">
        <v>2897.9714939999999</v>
      </c>
      <c r="G50" s="59">
        <v>2206.4337500000001</v>
      </c>
      <c r="H50" s="59">
        <v>2064.9129229999999</v>
      </c>
      <c r="I50" s="59">
        <v>1084.019581</v>
      </c>
      <c r="J50" s="59">
        <v>1113.2593729999999</v>
      </c>
      <c r="K50" s="59">
        <v>846.03796699999998</v>
      </c>
      <c r="L50" s="59">
        <v>1041.4673339999999</v>
      </c>
      <c r="M50" s="59">
        <v>1713.4590990000002</v>
      </c>
      <c r="N50" s="59">
        <v>401.9</v>
      </c>
      <c r="O50" s="59">
        <v>3796.3</v>
      </c>
      <c r="P50" s="59">
        <v>4591.6000000000004</v>
      </c>
      <c r="Q50" s="59">
        <v>903.8</v>
      </c>
      <c r="R50" s="59">
        <v>1564.981374</v>
      </c>
      <c r="S50" s="59">
        <v>1596.2699940000002</v>
      </c>
      <c r="T50" s="59">
        <v>1265.2790310000003</v>
      </c>
      <c r="U50" s="59">
        <v>254.09454199999999</v>
      </c>
      <c r="V50" s="59">
        <v>5.1910540000000003</v>
      </c>
      <c r="W50" s="59">
        <v>44.45</v>
      </c>
      <c r="X50" s="59">
        <v>91.361147000000003</v>
      </c>
      <c r="Y50" s="59">
        <v>8.5721729999999994</v>
      </c>
      <c r="Z50" s="59">
        <v>53.455950000000001</v>
      </c>
      <c r="AA50" s="59">
        <v>224.43364</v>
      </c>
      <c r="AB50" s="81"/>
    </row>
    <row r="51" spans="1:28" s="37" customFormat="1" x14ac:dyDescent="0.25">
      <c r="A51" s="43" t="s">
        <v>60</v>
      </c>
      <c r="B51" s="59">
        <v>613.345235</v>
      </c>
      <c r="C51" s="59">
        <v>446.15761900000007</v>
      </c>
      <c r="D51" s="59">
        <v>1319.9539387089999</v>
      </c>
      <c r="E51" s="59">
        <v>832.00401399999987</v>
      </c>
      <c r="F51" s="59">
        <v>528.65160500000002</v>
      </c>
      <c r="G51" s="59">
        <v>394.77074600000003</v>
      </c>
      <c r="H51" s="59">
        <v>739.73832500000003</v>
      </c>
      <c r="I51" s="59">
        <v>394.899113</v>
      </c>
      <c r="J51" s="59">
        <v>154.87624</v>
      </c>
      <c r="K51" s="59">
        <v>157.28142399999999</v>
      </c>
      <c r="L51" s="59">
        <v>606.03572600000007</v>
      </c>
      <c r="M51" s="59">
        <v>1324.2680650000002</v>
      </c>
      <c r="N51" s="59">
        <v>588.20000000000005</v>
      </c>
      <c r="O51" s="59">
        <v>1075</v>
      </c>
      <c r="P51" s="59">
        <v>1308.5</v>
      </c>
      <c r="Q51" s="59">
        <v>1520.3</v>
      </c>
      <c r="R51" s="59">
        <v>989.08099600000014</v>
      </c>
      <c r="S51" s="59">
        <v>1154.777922</v>
      </c>
      <c r="T51" s="59">
        <v>852.91884500000003</v>
      </c>
      <c r="U51" s="59">
        <v>2316.9579389999999</v>
      </c>
      <c r="V51" s="59">
        <v>4132.79259</v>
      </c>
      <c r="W51" s="59">
        <v>3964.4041979999997</v>
      </c>
      <c r="X51" s="59">
        <v>4877.9945069999994</v>
      </c>
      <c r="Y51" s="59">
        <v>3461.5605530000003</v>
      </c>
      <c r="Z51" s="59">
        <v>5265.7856890000003</v>
      </c>
      <c r="AA51" s="59">
        <v>3704.792931</v>
      </c>
      <c r="AB51" s="81"/>
    </row>
    <row r="52" spans="1:28" s="37" customFormat="1" x14ac:dyDescent="0.25">
      <c r="A52" s="43" t="s">
        <v>61</v>
      </c>
      <c r="B52" s="59">
        <v>150.42522099999999</v>
      </c>
      <c r="C52" s="59">
        <v>47.866101999999998</v>
      </c>
      <c r="D52" s="59">
        <v>121.962907</v>
      </c>
      <c r="E52" s="59">
        <v>135.92103600000002</v>
      </c>
      <c r="F52" s="59">
        <v>332.58641299999999</v>
      </c>
      <c r="G52" s="59">
        <v>307.65567799999997</v>
      </c>
      <c r="H52" s="59">
        <v>533.28119400000003</v>
      </c>
      <c r="I52" s="59">
        <v>143.86571700000002</v>
      </c>
      <c r="J52" s="59">
        <v>661.66452200000003</v>
      </c>
      <c r="K52" s="59">
        <v>471.88358900000003</v>
      </c>
      <c r="L52" s="59">
        <v>369.19204999999999</v>
      </c>
      <c r="M52" s="59">
        <v>526.71474999999998</v>
      </c>
      <c r="N52" s="59">
        <v>431.2</v>
      </c>
      <c r="O52" s="59">
        <v>404.7</v>
      </c>
      <c r="P52" s="59">
        <v>780.1</v>
      </c>
      <c r="Q52" s="59">
        <v>401</v>
      </c>
      <c r="R52" s="59">
        <v>405.89853099999999</v>
      </c>
      <c r="S52" s="59">
        <v>606.51950499999998</v>
      </c>
      <c r="T52" s="59">
        <v>446.62691699999999</v>
      </c>
      <c r="U52" s="59">
        <v>545.40447700000004</v>
      </c>
      <c r="V52" s="59">
        <v>532.55180199999995</v>
      </c>
      <c r="W52" s="59">
        <v>575.67783200000008</v>
      </c>
      <c r="X52" s="59">
        <v>285.78673800000001</v>
      </c>
      <c r="Y52" s="59">
        <v>930.99863299999993</v>
      </c>
      <c r="Z52" s="59">
        <v>1071.4319660000001</v>
      </c>
      <c r="AA52" s="59">
        <v>403.95758899999998</v>
      </c>
      <c r="AB52" s="81"/>
    </row>
    <row r="53" spans="1:28" s="37" customFormat="1" x14ac:dyDescent="0.25">
      <c r="A53" s="43" t="s">
        <v>62</v>
      </c>
      <c r="B53" s="60">
        <v>0</v>
      </c>
      <c r="C53" s="60">
        <v>0</v>
      </c>
      <c r="D53" s="60">
        <v>0</v>
      </c>
      <c r="E53" s="60">
        <v>0.36</v>
      </c>
      <c r="F53" s="60">
        <v>0</v>
      </c>
      <c r="G53" s="60">
        <v>0</v>
      </c>
      <c r="H53" s="60">
        <v>0</v>
      </c>
      <c r="I53" s="60">
        <v>0</v>
      </c>
      <c r="J53" s="59">
        <v>1.7115999999999999E-2</v>
      </c>
      <c r="K53" s="60">
        <v>0</v>
      </c>
      <c r="L53" s="60">
        <v>0</v>
      </c>
      <c r="M53" s="60">
        <v>0</v>
      </c>
      <c r="N53" s="60">
        <v>0</v>
      </c>
      <c r="O53" s="60">
        <v>7.2</v>
      </c>
      <c r="P53" s="60">
        <v>488.4</v>
      </c>
      <c r="Q53" s="60">
        <v>0</v>
      </c>
      <c r="R53" s="60">
        <v>0</v>
      </c>
      <c r="S53" s="59">
        <v>2.507082</v>
      </c>
      <c r="T53" s="59">
        <v>0</v>
      </c>
      <c r="U53" s="59">
        <v>0</v>
      </c>
      <c r="V53" s="59">
        <v>0</v>
      </c>
      <c r="W53" s="59">
        <v>0</v>
      </c>
      <c r="X53" s="59">
        <v>3.831807</v>
      </c>
      <c r="Y53" s="59">
        <v>1.3332359999999999</v>
      </c>
      <c r="Z53" s="59">
        <v>1.2044999999999999</v>
      </c>
      <c r="AA53" s="59">
        <v>0</v>
      </c>
      <c r="AB53" s="81"/>
    </row>
    <row r="54" spans="1:28" s="37" customFormat="1" x14ac:dyDescent="0.25">
      <c r="A54" s="43" t="s">
        <v>63</v>
      </c>
      <c r="B54" s="59">
        <v>1048.1424099999999</v>
      </c>
      <c r="C54" s="59">
        <v>1241.2635749999999</v>
      </c>
      <c r="D54" s="59">
        <v>1455.7935205200001</v>
      </c>
      <c r="E54" s="59">
        <v>1714.741456</v>
      </c>
      <c r="F54" s="59">
        <v>1034.6137670000001</v>
      </c>
      <c r="G54" s="59">
        <v>2327.1637499999997</v>
      </c>
      <c r="H54" s="59">
        <v>1766.3161000000002</v>
      </c>
      <c r="I54" s="59">
        <v>2181.7451739999997</v>
      </c>
      <c r="J54" s="59">
        <v>1173.575251</v>
      </c>
      <c r="K54" s="59">
        <v>1085.041778</v>
      </c>
      <c r="L54" s="59">
        <v>3403.7378088</v>
      </c>
      <c r="M54" s="59">
        <v>3097.0185380000003</v>
      </c>
      <c r="N54" s="59">
        <v>2345.9</v>
      </c>
      <c r="O54" s="59">
        <v>1433.1999999999998</v>
      </c>
      <c r="P54" s="59">
        <v>2444.4</v>
      </c>
      <c r="Q54" s="59">
        <v>3967.8</v>
      </c>
      <c r="R54" s="59">
        <v>7087.3936169999997</v>
      </c>
      <c r="S54" s="59">
        <v>2410.752845</v>
      </c>
      <c r="T54" s="59">
        <v>2821.40164</v>
      </c>
      <c r="U54" s="59">
        <v>2695.5089260000004</v>
      </c>
      <c r="V54" s="59">
        <v>2455.7023909999998</v>
      </c>
      <c r="W54" s="59">
        <v>2271.3135709999997</v>
      </c>
      <c r="X54" s="59">
        <v>6330.1811170000001</v>
      </c>
      <c r="Y54" s="59">
        <v>4564.2091270000019</v>
      </c>
      <c r="Z54" s="59">
        <v>2900.9727520000001</v>
      </c>
      <c r="AA54" s="59">
        <v>3852.3258960000003</v>
      </c>
      <c r="AB54" s="81"/>
    </row>
    <row r="55" spans="1:28" s="37" customFormat="1" x14ac:dyDescent="0.25">
      <c r="A55" s="27" t="s">
        <v>64</v>
      </c>
      <c r="B55" s="58">
        <v>37.283528999999994</v>
      </c>
      <c r="C55" s="58">
        <v>121.67915499999999</v>
      </c>
      <c r="D55" s="58">
        <v>2039.7569850900002</v>
      </c>
      <c r="E55" s="58">
        <v>362.53781500000002</v>
      </c>
      <c r="F55" s="58">
        <v>241.41758799999999</v>
      </c>
      <c r="G55" s="58">
        <v>79.101846999999992</v>
      </c>
      <c r="H55" s="58">
        <v>1040.5597769999999</v>
      </c>
      <c r="I55" s="58">
        <v>2984.3698790000003</v>
      </c>
      <c r="J55" s="58">
        <v>1317.5468789999998</v>
      </c>
      <c r="K55" s="58">
        <v>6.4952680000000003</v>
      </c>
      <c r="L55" s="58">
        <v>1314.954072</v>
      </c>
      <c r="M55" s="58">
        <v>1631.2698419999999</v>
      </c>
      <c r="N55" s="58">
        <v>882.56971500000009</v>
      </c>
      <c r="O55" s="58">
        <v>1.8</v>
      </c>
      <c r="P55" s="58">
        <v>1508.3000000000002</v>
      </c>
      <c r="Q55" s="58">
        <v>1913</v>
      </c>
      <c r="R55" s="58">
        <v>503.546538</v>
      </c>
      <c r="S55" s="58">
        <v>871.63889100000006</v>
      </c>
      <c r="T55" s="58">
        <v>703.88293599999997</v>
      </c>
      <c r="U55" s="58">
        <v>2319.9718070000004</v>
      </c>
      <c r="V55" s="58">
        <v>612.92523499999993</v>
      </c>
      <c r="W55" s="58">
        <v>56.151886000000005</v>
      </c>
      <c r="X55" s="58">
        <v>1180.8079170000001</v>
      </c>
      <c r="Y55" s="58">
        <v>1420.6864239999998</v>
      </c>
      <c r="Z55" s="58">
        <v>274.55368299999998</v>
      </c>
      <c r="AA55" s="58">
        <v>130.93474699999999</v>
      </c>
      <c r="AB55" s="81"/>
    </row>
    <row r="56" spans="1:28" s="37" customFormat="1" x14ac:dyDescent="0.25">
      <c r="A56" s="43" t="s">
        <v>65</v>
      </c>
      <c r="B56" s="59">
        <v>34.830141999999995</v>
      </c>
      <c r="C56" s="59">
        <v>121.52164999999999</v>
      </c>
      <c r="D56" s="59">
        <v>1816.8388000900002</v>
      </c>
      <c r="E56" s="59">
        <v>188.87322</v>
      </c>
      <c r="F56" s="59">
        <v>241.29746499999999</v>
      </c>
      <c r="G56" s="59">
        <v>61.622439999999997</v>
      </c>
      <c r="H56" s="59">
        <v>784.33363200000008</v>
      </c>
      <c r="I56" s="59">
        <v>2858.6301360000002</v>
      </c>
      <c r="J56" s="59">
        <v>1311.9502499999999</v>
      </c>
      <c r="K56" s="59">
        <v>6.4952680000000003</v>
      </c>
      <c r="L56" s="59">
        <v>942.37537499999996</v>
      </c>
      <c r="M56" s="59">
        <v>1437.281338</v>
      </c>
      <c r="N56" s="59">
        <v>805.7</v>
      </c>
      <c r="O56" s="59">
        <v>1.8</v>
      </c>
      <c r="P56" s="59">
        <v>1117.7</v>
      </c>
      <c r="Q56" s="59">
        <v>1711.3000000000002</v>
      </c>
      <c r="R56" s="59">
        <v>468.39934599999998</v>
      </c>
      <c r="S56" s="59">
        <v>744.16010800000004</v>
      </c>
      <c r="T56" s="59">
        <v>468.42454000000004</v>
      </c>
      <c r="U56" s="59">
        <v>1976.633231</v>
      </c>
      <c r="V56" s="59">
        <v>498.43473999999998</v>
      </c>
      <c r="W56" s="59">
        <v>51.447682999999998</v>
      </c>
      <c r="X56" s="59">
        <v>1180.8079170000001</v>
      </c>
      <c r="Y56" s="59">
        <v>985.11428099999989</v>
      </c>
      <c r="Z56" s="59">
        <v>217.108012</v>
      </c>
      <c r="AA56" s="59">
        <v>128.452642</v>
      </c>
      <c r="AB56" s="81"/>
    </row>
    <row r="57" spans="1:28" s="37" customFormat="1" x14ac:dyDescent="0.25">
      <c r="A57" s="43" t="s">
        <v>66</v>
      </c>
      <c r="B57" s="60">
        <v>0</v>
      </c>
      <c r="C57" s="60">
        <v>0</v>
      </c>
      <c r="D57" s="60">
        <v>222.91818499999999</v>
      </c>
      <c r="E57" s="60">
        <v>173.66459499999999</v>
      </c>
      <c r="F57" s="60">
        <v>0.12012299999999999</v>
      </c>
      <c r="G57" s="60">
        <v>17.479406999999998</v>
      </c>
      <c r="H57" s="60">
        <v>223.927876</v>
      </c>
      <c r="I57" s="60">
        <v>125.739743</v>
      </c>
      <c r="J57" s="59">
        <v>0</v>
      </c>
      <c r="K57" s="60">
        <v>0</v>
      </c>
      <c r="L57" s="60">
        <v>372.57869699999998</v>
      </c>
      <c r="M57" s="60">
        <v>193.98850399999998</v>
      </c>
      <c r="N57" s="60">
        <v>76.600000000000009</v>
      </c>
      <c r="O57" s="60">
        <v>0</v>
      </c>
      <c r="P57" s="60">
        <v>322.10000000000002</v>
      </c>
      <c r="Q57" s="60">
        <v>188.6</v>
      </c>
      <c r="R57" s="60">
        <v>35.147191999999997</v>
      </c>
      <c r="S57" s="59">
        <v>127.47878300000001</v>
      </c>
      <c r="T57" s="59">
        <v>229.79683399999999</v>
      </c>
      <c r="U57" s="59">
        <v>343.33857600000005</v>
      </c>
      <c r="V57" s="59">
        <v>114.49049500000001</v>
      </c>
      <c r="W57" s="59">
        <v>0</v>
      </c>
      <c r="X57" s="59">
        <v>0</v>
      </c>
      <c r="Y57" s="59">
        <v>225.16592600000001</v>
      </c>
      <c r="Z57" s="59">
        <v>57.248457999999999</v>
      </c>
      <c r="AA57" s="59">
        <v>2.4821049999999998</v>
      </c>
      <c r="AB57" s="81"/>
    </row>
    <row r="58" spans="1:28" s="37" customFormat="1" x14ac:dyDescent="0.25">
      <c r="A58" s="43" t="s">
        <v>67</v>
      </c>
      <c r="B58" s="59">
        <v>2.4533870000000002</v>
      </c>
      <c r="C58" s="59">
        <v>0.15750500000000001</v>
      </c>
      <c r="D58" s="59">
        <v>0</v>
      </c>
      <c r="E58" s="59">
        <v>0</v>
      </c>
      <c r="F58" s="59">
        <v>0</v>
      </c>
      <c r="G58" s="59">
        <v>0</v>
      </c>
      <c r="H58" s="59">
        <v>32.298268999999998</v>
      </c>
      <c r="I58" s="59">
        <v>0</v>
      </c>
      <c r="J58" s="59">
        <v>5.5966290000000001</v>
      </c>
      <c r="K58" s="59">
        <v>0</v>
      </c>
      <c r="L58" s="59">
        <v>0</v>
      </c>
      <c r="M58" s="59">
        <v>0</v>
      </c>
      <c r="N58" s="59">
        <v>0.3</v>
      </c>
      <c r="O58" s="59">
        <v>0</v>
      </c>
      <c r="P58" s="59">
        <v>68.599999999999994</v>
      </c>
      <c r="Q58" s="59">
        <v>13.2</v>
      </c>
      <c r="R58" s="59">
        <v>0</v>
      </c>
      <c r="S58" s="59">
        <v>0</v>
      </c>
      <c r="T58" s="59">
        <v>5.661562</v>
      </c>
      <c r="U58" s="59">
        <v>0</v>
      </c>
      <c r="V58" s="59">
        <v>0</v>
      </c>
      <c r="W58" s="59">
        <v>4.7042029999999997</v>
      </c>
      <c r="X58" s="59">
        <v>0</v>
      </c>
      <c r="Y58" s="59">
        <v>210.40621699999997</v>
      </c>
      <c r="Z58" s="59">
        <v>0.197213</v>
      </c>
      <c r="AA58" s="59">
        <v>0</v>
      </c>
      <c r="AB58" s="81"/>
    </row>
    <row r="59" spans="1:28" s="37" customFormat="1" x14ac:dyDescent="0.25">
      <c r="A59" s="27" t="s">
        <v>68</v>
      </c>
      <c r="B59" s="61">
        <v>0</v>
      </c>
      <c r="C59" s="61">
        <v>18.900604999999999</v>
      </c>
      <c r="D59" s="61">
        <v>187.806782</v>
      </c>
      <c r="E59" s="61">
        <v>19.027142000000001</v>
      </c>
      <c r="F59" s="61">
        <v>43.498548</v>
      </c>
      <c r="G59" s="61">
        <v>0.15</v>
      </c>
      <c r="H59" s="61">
        <v>120.303084</v>
      </c>
      <c r="I59" s="61">
        <v>352.91957600000001</v>
      </c>
      <c r="J59" s="59">
        <v>0</v>
      </c>
      <c r="K59" s="61">
        <v>0</v>
      </c>
      <c r="L59" s="61">
        <v>0</v>
      </c>
      <c r="M59" s="61">
        <v>173.87888699999999</v>
      </c>
      <c r="N59" s="61">
        <v>0</v>
      </c>
      <c r="O59" s="61">
        <v>0</v>
      </c>
      <c r="P59" s="61">
        <v>0</v>
      </c>
      <c r="Q59" s="61">
        <v>284.10000000000002</v>
      </c>
      <c r="R59" s="61">
        <v>0</v>
      </c>
      <c r="S59" s="58">
        <v>0</v>
      </c>
      <c r="T59" s="58">
        <v>156.777738</v>
      </c>
      <c r="U59" s="58">
        <v>116.510695</v>
      </c>
      <c r="V59" s="58">
        <v>190.44425999999999</v>
      </c>
      <c r="W59" s="58">
        <v>0</v>
      </c>
      <c r="X59" s="58">
        <v>129.607912</v>
      </c>
      <c r="Y59" s="58">
        <v>18.734769</v>
      </c>
      <c r="Z59" s="58">
        <v>10.145865000000001</v>
      </c>
      <c r="AA59" s="58">
        <v>0</v>
      </c>
      <c r="AB59" s="81"/>
    </row>
    <row r="60" spans="1:28" s="37" customFormat="1" x14ac:dyDescent="0.25">
      <c r="A60" s="43" t="s">
        <v>69</v>
      </c>
      <c r="B60" s="60">
        <v>0</v>
      </c>
      <c r="C60" s="60">
        <v>18.900604999999999</v>
      </c>
      <c r="D60" s="60">
        <v>187.806782</v>
      </c>
      <c r="E60" s="60">
        <v>19.027142000000001</v>
      </c>
      <c r="F60" s="60">
        <v>0</v>
      </c>
      <c r="G60" s="60">
        <v>0</v>
      </c>
      <c r="H60" s="60">
        <v>0</v>
      </c>
      <c r="I60" s="60">
        <v>263.317206</v>
      </c>
      <c r="J60" s="59">
        <v>0</v>
      </c>
      <c r="K60" s="60">
        <v>0</v>
      </c>
      <c r="L60" s="60">
        <v>0</v>
      </c>
      <c r="M60" s="60">
        <v>173.87888699999999</v>
      </c>
      <c r="N60" s="60">
        <v>0</v>
      </c>
      <c r="O60" s="60">
        <v>0</v>
      </c>
      <c r="P60" s="60">
        <v>0</v>
      </c>
      <c r="Q60" s="60">
        <v>219</v>
      </c>
      <c r="R60" s="60">
        <v>0</v>
      </c>
      <c r="S60" s="59">
        <v>0</v>
      </c>
      <c r="T60" s="59">
        <v>0</v>
      </c>
      <c r="U60" s="59">
        <v>0</v>
      </c>
      <c r="V60" s="59">
        <v>147.04051799999999</v>
      </c>
      <c r="W60" s="59">
        <v>0</v>
      </c>
      <c r="X60" s="59">
        <v>0</v>
      </c>
      <c r="Y60" s="59">
        <v>0</v>
      </c>
      <c r="Z60" s="59">
        <v>10.145865000000001</v>
      </c>
      <c r="AA60" s="59">
        <v>0</v>
      </c>
      <c r="AB60" s="81"/>
    </row>
    <row r="61" spans="1:28" s="37" customFormat="1" x14ac:dyDescent="0.25">
      <c r="A61" s="43" t="s">
        <v>70</v>
      </c>
      <c r="B61" s="60">
        <v>0</v>
      </c>
      <c r="C61" s="60">
        <v>0</v>
      </c>
      <c r="D61" s="60">
        <v>0</v>
      </c>
      <c r="E61" s="60">
        <v>0</v>
      </c>
      <c r="F61" s="60">
        <v>43.498548</v>
      </c>
      <c r="G61" s="60">
        <v>0.15</v>
      </c>
      <c r="H61" s="60">
        <v>120.303084</v>
      </c>
      <c r="I61" s="60">
        <v>89.602369999999993</v>
      </c>
      <c r="J61" s="59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65.099999999999994</v>
      </c>
      <c r="R61" s="60">
        <v>0</v>
      </c>
      <c r="S61" s="59">
        <v>0</v>
      </c>
      <c r="T61" s="59">
        <v>156.777738</v>
      </c>
      <c r="U61" s="59">
        <v>116.510695</v>
      </c>
      <c r="V61" s="59">
        <v>43.403742000000001</v>
      </c>
      <c r="W61" s="59">
        <v>0</v>
      </c>
      <c r="X61" s="59">
        <v>129.607912</v>
      </c>
      <c r="Y61" s="59">
        <v>18.734769</v>
      </c>
      <c r="Z61" s="59">
        <v>0</v>
      </c>
      <c r="AA61" s="59">
        <v>0</v>
      </c>
      <c r="AB61" s="81"/>
    </row>
    <row r="62" spans="1:28" s="29" customFormat="1" x14ac:dyDescent="0.25">
      <c r="A62" s="27" t="s">
        <v>71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9">
        <v>0</v>
      </c>
      <c r="N62" s="59">
        <v>0</v>
      </c>
      <c r="O62" s="59">
        <v>0</v>
      </c>
      <c r="P62" s="59">
        <v>0.1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81"/>
    </row>
    <row r="63" spans="1:28" s="37" customFormat="1" x14ac:dyDescent="0.25">
      <c r="A63" s="45"/>
      <c r="B63" s="59"/>
      <c r="C63" s="59"/>
      <c r="D63" s="59"/>
      <c r="E63" s="59"/>
      <c r="F63" s="59"/>
      <c r="G63" s="59"/>
      <c r="H63" s="59"/>
      <c r="I63" s="59"/>
      <c r="J63" s="62"/>
      <c r="K63" s="59"/>
      <c r="L63" s="59"/>
      <c r="M63" s="59"/>
      <c r="N63" s="59"/>
      <c r="O63" s="59"/>
      <c r="P63" s="59"/>
      <c r="Q63" s="59"/>
      <c r="R63" s="59"/>
      <c r="S63" s="58"/>
      <c r="T63" s="58"/>
      <c r="U63" s="58"/>
      <c r="V63" s="58"/>
      <c r="W63" s="58"/>
      <c r="X63" s="58"/>
      <c r="Y63" s="58"/>
      <c r="Z63" s="58">
        <v>0</v>
      </c>
      <c r="AA63" s="58">
        <v>0</v>
      </c>
      <c r="AB63" s="81"/>
    </row>
    <row r="64" spans="1:28" s="37" customFormat="1" x14ac:dyDescent="0.25">
      <c r="A64" s="46" t="s">
        <v>0</v>
      </c>
      <c r="B64" s="47">
        <v>39797.674541</v>
      </c>
      <c r="C64" s="63">
        <v>35957.610034000005</v>
      </c>
      <c r="D64" s="63">
        <v>56655.389357327906</v>
      </c>
      <c r="E64" s="63">
        <v>57535.011629998138</v>
      </c>
      <c r="F64" s="63">
        <v>50847.705112807795</v>
      </c>
      <c r="G64" s="63">
        <v>34534.583282129999</v>
      </c>
      <c r="H64" s="63">
        <v>59964.046394999998</v>
      </c>
      <c r="I64" s="63">
        <v>60963.150155999996</v>
      </c>
      <c r="J64" s="58">
        <v>49157.017769999999</v>
      </c>
      <c r="K64" s="63">
        <v>49437.415475000002</v>
      </c>
      <c r="L64" s="63">
        <v>75404.964190800005</v>
      </c>
      <c r="M64" s="63">
        <v>124500.56340300001</v>
      </c>
      <c r="N64" s="63">
        <v>108328.09999999999</v>
      </c>
      <c r="O64" s="63">
        <v>59946.700000000004</v>
      </c>
      <c r="P64" s="63">
        <v>68742.200000000012</v>
      </c>
      <c r="Q64" s="63">
        <v>84238.5</v>
      </c>
      <c r="R64" s="63">
        <v>68789.049846999987</v>
      </c>
      <c r="S64" s="63">
        <v>99114.172265950401</v>
      </c>
      <c r="T64" s="63">
        <v>96740.787587929997</v>
      </c>
      <c r="U64" s="63">
        <v>67525.970002999995</v>
      </c>
      <c r="V64" s="63">
        <v>51059.020794999997</v>
      </c>
      <c r="W64" s="63">
        <v>30827.730279000003</v>
      </c>
      <c r="X64" s="63">
        <v>146557.89084437999</v>
      </c>
      <c r="Y64" s="63">
        <v>82548.589212999999</v>
      </c>
      <c r="Z64" s="63">
        <v>66215.696964000002</v>
      </c>
      <c r="AA64" s="63">
        <v>47315.676356000004</v>
      </c>
      <c r="AB64" s="81"/>
    </row>
    <row r="65" spans="1:27" s="37" customFormat="1" x14ac:dyDescent="0.25">
      <c r="A65" s="48" t="s">
        <v>76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</row>
    <row r="66" spans="1:27" s="37" customFormat="1" x14ac:dyDescent="0.25">
      <c r="A66" s="51" t="s">
        <v>73</v>
      </c>
      <c r="B66" s="52"/>
      <c r="C66" s="52"/>
      <c r="D66" s="52"/>
      <c r="E66" s="66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</row>
    <row r="67" spans="1:27" s="37" customFormat="1" x14ac:dyDescent="0.25">
      <c r="A67" s="54"/>
      <c r="B67" s="21"/>
      <c r="C67" s="21"/>
      <c r="D67" s="21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7" s="37" customFormat="1" x14ac:dyDescent="0.25">
      <c r="A68" s="5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7" s="37" customFormat="1" x14ac:dyDescent="0.25">
      <c r="A69" s="5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7" s="37" customFormat="1" x14ac:dyDescent="0.25">
      <c r="A70" s="5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7" s="37" customFormat="1" x14ac:dyDescent="0.25">
      <c r="A71" s="5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7" s="37" customFormat="1" x14ac:dyDescent="0.25">
      <c r="A72" s="5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7" s="37" customFormat="1" x14ac:dyDescent="0.25">
      <c r="A73" s="5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7" s="37" customFormat="1" x14ac:dyDescent="0.25">
      <c r="A74" s="5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7" s="37" customFormat="1" x14ac:dyDescent="0.25">
      <c r="A75" s="5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7" s="37" customFormat="1" x14ac:dyDescent="0.25">
      <c r="A76" s="5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7" s="37" customFormat="1" x14ac:dyDescent="0.25">
      <c r="A77" s="5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7" s="37" customFormat="1" x14ac:dyDescent="0.25">
      <c r="A78" s="5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7" s="37" customFormat="1" x14ac:dyDescent="0.25">
      <c r="A79" s="5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7" s="37" customFormat="1" x14ac:dyDescent="0.25">
      <c r="A80" s="5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37" customFormat="1" x14ac:dyDescent="0.25">
      <c r="A81" s="5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37" customFormat="1" x14ac:dyDescent="0.25">
      <c r="A82" s="5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s="37" customFormat="1" x14ac:dyDescent="0.25">
      <c r="A83" s="5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s="37" customFormat="1" x14ac:dyDescent="0.25">
      <c r="A84" s="5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s="37" customFormat="1" x14ac:dyDescent="0.25">
      <c r="A85" s="5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s="37" customFormat="1" x14ac:dyDescent="0.25">
      <c r="A86" s="5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s="37" customFormat="1" x14ac:dyDescent="0.25">
      <c r="A87" s="5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s="37" customFormat="1" x14ac:dyDescent="0.25">
      <c r="A88" s="5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s="37" customFormat="1" x14ac:dyDescent="0.25">
      <c r="A89" s="5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s="37" customFormat="1" x14ac:dyDescent="0.25">
      <c r="A90" s="5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s="37" customFormat="1" x14ac:dyDescent="0.25">
      <c r="A91" s="5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s="37" customFormat="1" x14ac:dyDescent="0.25">
      <c r="A92" s="5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s="37" customFormat="1" x14ac:dyDescent="0.25">
      <c r="A93" s="5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s="37" customFormat="1" x14ac:dyDescent="0.25">
      <c r="A94" s="5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s="37" customFormat="1" x14ac:dyDescent="0.25">
      <c r="A95" s="5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s="37" customFormat="1" x14ac:dyDescent="0.25">
      <c r="A96" s="5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s="37" customFormat="1" x14ac:dyDescent="0.25">
      <c r="A97" s="5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s="37" customFormat="1" x14ac:dyDescent="0.25">
      <c r="A98" s="5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s="37" customFormat="1" x14ac:dyDescent="0.25">
      <c r="A99" s="5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s="37" customFormat="1" x14ac:dyDescent="0.25">
      <c r="A100" s="5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s="37" customFormat="1" x14ac:dyDescent="0.25">
      <c r="A101" s="5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s="37" customFormat="1" x14ac:dyDescent="0.25">
      <c r="A102" s="5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s="37" customFormat="1" x14ac:dyDescent="0.25">
      <c r="A103" s="5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s="37" customFormat="1" x14ac:dyDescent="0.25">
      <c r="A104" s="5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s="37" customFormat="1" x14ac:dyDescent="0.25">
      <c r="A105" s="5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s="37" customFormat="1" x14ac:dyDescent="0.25">
      <c r="A106" s="5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s="37" customFormat="1" x14ac:dyDescent="0.25">
      <c r="A107" s="5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s="37" customFormat="1" x14ac:dyDescent="0.25">
      <c r="A108" s="5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s="37" customFormat="1" x14ac:dyDescent="0.25">
      <c r="A109" s="5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s="37" customFormat="1" x14ac:dyDescent="0.25">
      <c r="A110" s="5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s="37" customFormat="1" x14ac:dyDescent="0.25">
      <c r="A111" s="5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s="37" customFormat="1" x14ac:dyDescent="0.25">
      <c r="A112" s="5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s="37" customFormat="1" x14ac:dyDescent="0.25">
      <c r="A113" s="5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s="37" customFormat="1" x14ac:dyDescent="0.25">
      <c r="A114" s="5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s="37" customFormat="1" x14ac:dyDescent="0.25">
      <c r="A115" s="5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s="37" customFormat="1" x14ac:dyDescent="0.25">
      <c r="A116" s="5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s="37" customFormat="1" x14ac:dyDescent="0.25">
      <c r="A117" s="5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s="37" customFormat="1" x14ac:dyDescent="0.25">
      <c r="A118" s="5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s="37" customFormat="1" x14ac:dyDescent="0.25">
      <c r="A119" s="5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s="37" customFormat="1" x14ac:dyDescent="0.25">
      <c r="A120" s="5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s="37" customFormat="1" x14ac:dyDescent="0.25">
      <c r="A121" s="5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s="37" customFormat="1" x14ac:dyDescent="0.25">
      <c r="A122" s="5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s="37" customFormat="1" x14ac:dyDescent="0.25">
      <c r="A123" s="5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s="37" customFormat="1" x14ac:dyDescent="0.25">
      <c r="A124" s="5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s="37" customFormat="1" x14ac:dyDescent="0.25">
      <c r="A125" s="5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s="37" customFormat="1" x14ac:dyDescent="0.25">
      <c r="A126" s="5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s="37" customFormat="1" x14ac:dyDescent="0.25">
      <c r="A127" s="5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s="37" customFormat="1" x14ac:dyDescent="0.25">
      <c r="A128" s="5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s="37" customFormat="1" x14ac:dyDescent="0.25">
      <c r="A129" s="5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s="37" customFormat="1" x14ac:dyDescent="0.25">
      <c r="A130" s="5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s="37" customFormat="1" x14ac:dyDescent="0.25">
      <c r="A131" s="5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s="37" customFormat="1" x14ac:dyDescent="0.25">
      <c r="A132" s="5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s="37" customFormat="1" x14ac:dyDescent="0.25">
      <c r="A133" s="5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s="37" customFormat="1" x14ac:dyDescent="0.25">
      <c r="A134" s="5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s="37" customFormat="1" x14ac:dyDescent="0.25">
      <c r="A135" s="5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s="37" customFormat="1" x14ac:dyDescent="0.25">
      <c r="A136" s="5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s="37" customFormat="1" x14ac:dyDescent="0.25">
      <c r="A137" s="5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s="37" customFormat="1" x14ac:dyDescent="0.25">
      <c r="A138" s="5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s="37" customFormat="1" x14ac:dyDescent="0.25">
      <c r="A139" s="5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s="37" customFormat="1" x14ac:dyDescent="0.25">
      <c r="A140" s="5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s="37" customFormat="1" x14ac:dyDescent="0.25">
      <c r="A141" s="5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s="37" customFormat="1" x14ac:dyDescent="0.25">
      <c r="A142" s="5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s="37" customFormat="1" x14ac:dyDescent="0.25">
      <c r="A143" s="5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s="37" customFormat="1" x14ac:dyDescent="0.25">
      <c r="A144" s="5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s="37" customFormat="1" x14ac:dyDescent="0.25">
      <c r="A145" s="5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s="37" customFormat="1" x14ac:dyDescent="0.25">
      <c r="A146" s="5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s="37" customFormat="1" x14ac:dyDescent="0.25">
      <c r="A147" s="5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s="37" customFormat="1" x14ac:dyDescent="0.25">
      <c r="A148" s="5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s="37" customFormat="1" x14ac:dyDescent="0.25">
      <c r="A149" s="5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s="37" customFormat="1" x14ac:dyDescent="0.25">
      <c r="A150" s="5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s="37" customFormat="1" x14ac:dyDescent="0.25">
      <c r="A151" s="5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s="37" customFormat="1" x14ac:dyDescent="0.25">
      <c r="A152" s="5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s="37" customFormat="1" x14ac:dyDescent="0.25">
      <c r="A153" s="5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s="37" customFormat="1" x14ac:dyDescent="0.25">
      <c r="A154" s="5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s="37" customFormat="1" x14ac:dyDescent="0.25">
      <c r="A155" s="5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s="37" customFormat="1" x14ac:dyDescent="0.25">
      <c r="A156" s="5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s="37" customFormat="1" x14ac:dyDescent="0.25">
      <c r="A157" s="5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s="37" customFormat="1" x14ac:dyDescent="0.25">
      <c r="A158" s="5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s="37" customFormat="1" x14ac:dyDescent="0.25">
      <c r="A159" s="5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s="37" customFormat="1" x14ac:dyDescent="0.25">
      <c r="A160" s="5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s="37" customFormat="1" x14ac:dyDescent="0.25">
      <c r="A161" s="5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s="37" customFormat="1" x14ac:dyDescent="0.25">
      <c r="A162" s="5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s="37" customFormat="1" x14ac:dyDescent="0.25">
      <c r="A163" s="5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s="37" customFormat="1" x14ac:dyDescent="0.25">
      <c r="A164" s="5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s="37" customFormat="1" x14ac:dyDescent="0.25">
      <c r="A165" s="5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s="37" customFormat="1" x14ac:dyDescent="0.25">
      <c r="A166" s="5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s="37" customFormat="1" x14ac:dyDescent="0.25">
      <c r="A167" s="5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s="37" customFormat="1" x14ac:dyDescent="0.25">
      <c r="A168" s="54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s="37" customFormat="1" x14ac:dyDescent="0.25">
      <c r="A169" s="54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s="37" customFormat="1" x14ac:dyDescent="0.25">
      <c r="A170" s="5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s="37" customFormat="1" x14ac:dyDescent="0.25">
      <c r="A171" s="54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s="37" customFormat="1" x14ac:dyDescent="0.25">
      <c r="A172" s="54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s="37" customFormat="1" x14ac:dyDescent="0.25">
      <c r="A173" s="54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s="37" customFormat="1" x14ac:dyDescent="0.25">
      <c r="A174" s="54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s="37" customFormat="1" x14ac:dyDescent="0.25">
      <c r="A175" s="54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s="37" customFormat="1" x14ac:dyDescent="0.25">
      <c r="A176" s="54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s="37" customFormat="1" x14ac:dyDescent="0.25">
      <c r="A177" s="54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s="37" customFormat="1" x14ac:dyDescent="0.25">
      <c r="A178" s="54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s="37" customFormat="1" x14ac:dyDescent="0.25">
      <c r="A179" s="54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s="37" customFormat="1" x14ac:dyDescent="0.25">
      <c r="A180" s="54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s="37" customFormat="1" x14ac:dyDescent="0.25">
      <c r="A181" s="54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s="37" customFormat="1" x14ac:dyDescent="0.25">
      <c r="A182" s="54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s="37" customFormat="1" x14ac:dyDescent="0.25">
      <c r="A183" s="54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s="37" customFormat="1" x14ac:dyDescent="0.25">
      <c r="A184" s="54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s="37" customFormat="1" x14ac:dyDescent="0.25">
      <c r="A185" s="54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s="37" customFormat="1" x14ac:dyDescent="0.25">
      <c r="A186" s="54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s="37" customFormat="1" x14ac:dyDescent="0.25">
      <c r="A187" s="54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s="37" customFormat="1" x14ac:dyDescent="0.25">
      <c r="A188" s="54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s="37" customFormat="1" x14ac:dyDescent="0.25">
      <c r="A189" s="54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s="37" customFormat="1" x14ac:dyDescent="0.25">
      <c r="A190" s="54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s="37" customFormat="1" x14ac:dyDescent="0.25">
      <c r="A191" s="54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s="37" customFormat="1" x14ac:dyDescent="0.25">
      <c r="A192" s="54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s="37" customFormat="1" x14ac:dyDescent="0.25">
      <c r="A193" s="54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s="37" customFormat="1" x14ac:dyDescent="0.25">
      <c r="A194" s="54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s="37" customFormat="1" x14ac:dyDescent="0.25">
      <c r="A195" s="54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s="37" customFormat="1" x14ac:dyDescent="0.25">
      <c r="A196" s="54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s="37" customFormat="1" x14ac:dyDescent="0.25">
      <c r="A197" s="54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s="37" customFormat="1" x14ac:dyDescent="0.25">
      <c r="A198" s="54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s="37" customFormat="1" x14ac:dyDescent="0.25">
      <c r="A199" s="54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s="37" customFormat="1" x14ac:dyDescent="0.25">
      <c r="A200" s="54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s="37" customFormat="1" x14ac:dyDescent="0.25">
      <c r="A201" s="54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s="37" customFormat="1" x14ac:dyDescent="0.25">
      <c r="A202" s="54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s="37" customFormat="1" x14ac:dyDescent="0.25">
      <c r="A203" s="54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s="37" customFormat="1" x14ac:dyDescent="0.25">
      <c r="A204" s="5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s="37" customFormat="1" x14ac:dyDescent="0.25">
      <c r="A205" s="54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s="37" customFormat="1" x14ac:dyDescent="0.25">
      <c r="A206" s="54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s="37" customFormat="1" x14ac:dyDescent="0.25">
      <c r="A207" s="54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s="37" customFormat="1" x14ac:dyDescent="0.25">
      <c r="A208" s="54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s="37" customFormat="1" x14ac:dyDescent="0.25">
      <c r="A209" s="54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s="37" customFormat="1" x14ac:dyDescent="0.25">
      <c r="A210" s="54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s="37" customFormat="1" x14ac:dyDescent="0.25">
      <c r="A211" s="54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s="37" customFormat="1" x14ac:dyDescent="0.25">
      <c r="A212" s="54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s="37" customFormat="1" x14ac:dyDescent="0.25">
      <c r="A213" s="54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s="37" customFormat="1" x14ac:dyDescent="0.25">
      <c r="A214" s="54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s="37" customFormat="1" x14ac:dyDescent="0.25">
      <c r="A215" s="54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s="37" customFormat="1" x14ac:dyDescent="0.25">
      <c r="A216" s="54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s="37" customFormat="1" x14ac:dyDescent="0.25">
      <c r="A217" s="54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s="37" customFormat="1" x14ac:dyDescent="0.25">
      <c r="A218" s="54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s="37" customFormat="1" x14ac:dyDescent="0.25">
      <c r="A219" s="54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s="37" customFormat="1" x14ac:dyDescent="0.25">
      <c r="A220" s="54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s="37" customFormat="1" x14ac:dyDescent="0.25">
      <c r="A221" s="54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s="37" customFormat="1" x14ac:dyDescent="0.25">
      <c r="A222" s="54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s="37" customFormat="1" x14ac:dyDescent="0.25">
      <c r="A223" s="54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s="37" customFormat="1" x14ac:dyDescent="0.25">
      <c r="A224" s="54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s="37" customFormat="1" x14ac:dyDescent="0.25">
      <c r="A225" s="54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s="37" customFormat="1" x14ac:dyDescent="0.25">
      <c r="A226" s="54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s="37" customFormat="1" x14ac:dyDescent="0.25">
      <c r="A227" s="54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s="37" customFormat="1" x14ac:dyDescent="0.25">
      <c r="A228" s="54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s="37" customFormat="1" x14ac:dyDescent="0.25">
      <c r="A229" s="54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s="37" customFormat="1" x14ac:dyDescent="0.25">
      <c r="A230" s="54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s="37" customFormat="1" x14ac:dyDescent="0.25">
      <c r="A231" s="54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s="37" customFormat="1" x14ac:dyDescent="0.25">
      <c r="A232" s="54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s="37" customFormat="1" x14ac:dyDescent="0.25">
      <c r="A233" s="54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s="37" customFormat="1" x14ac:dyDescent="0.25">
      <c r="A234" s="54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s="37" customFormat="1" x14ac:dyDescent="0.25">
      <c r="A235" s="54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s="37" customFormat="1" x14ac:dyDescent="0.25">
      <c r="A236" s="54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s="37" customFormat="1" x14ac:dyDescent="0.25">
      <c r="A237" s="54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s="37" customFormat="1" x14ac:dyDescent="0.25">
      <c r="A238" s="54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s="37" customFormat="1" x14ac:dyDescent="0.25">
      <c r="A239" s="54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s="37" customFormat="1" x14ac:dyDescent="0.25">
      <c r="A240" s="54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s="37" customFormat="1" x14ac:dyDescent="0.25">
      <c r="A241" s="54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s="37" customFormat="1" x14ac:dyDescent="0.25">
      <c r="A242" s="54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s="37" customFormat="1" x14ac:dyDescent="0.25">
      <c r="A243" s="54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s="37" customFormat="1" x14ac:dyDescent="0.25">
      <c r="A244" s="54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s="37" customFormat="1" x14ac:dyDescent="0.25">
      <c r="A245" s="54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s="37" customFormat="1" x14ac:dyDescent="0.25">
      <c r="A246" s="54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s="37" customFormat="1" x14ac:dyDescent="0.25">
      <c r="A247" s="54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s="37" customFormat="1" x14ac:dyDescent="0.25">
      <c r="A248" s="54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s="37" customFormat="1" x14ac:dyDescent="0.25">
      <c r="A249" s="54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s="37" customFormat="1" x14ac:dyDescent="0.25">
      <c r="A250" s="54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s="37" customFormat="1" x14ac:dyDescent="0.25">
      <c r="A251" s="54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s="37" customFormat="1" x14ac:dyDescent="0.25">
      <c r="A252" s="54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s="37" customFormat="1" x14ac:dyDescent="0.25">
      <c r="A253" s="54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s="37" customFormat="1" x14ac:dyDescent="0.25">
      <c r="A254" s="54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s="37" customFormat="1" x14ac:dyDescent="0.25">
      <c r="A255" s="54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s="37" customFormat="1" x14ac:dyDescent="0.25">
      <c r="A256" s="54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s="37" customFormat="1" x14ac:dyDescent="0.25">
      <c r="A257" s="54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s="37" customFormat="1" x14ac:dyDescent="0.25">
      <c r="A258" s="54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s="37" customFormat="1" x14ac:dyDescent="0.25">
      <c r="A259" s="54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s="37" customFormat="1" x14ac:dyDescent="0.25">
      <c r="A260" s="54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s="37" customFormat="1" x14ac:dyDescent="0.25">
      <c r="A261" s="54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s="37" customFormat="1" x14ac:dyDescent="0.25">
      <c r="A262" s="54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s="37" customFormat="1" x14ac:dyDescent="0.25">
      <c r="A263" s="54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s="37" customFormat="1" x14ac:dyDescent="0.25">
      <c r="A264" s="54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s="37" customFormat="1" x14ac:dyDescent="0.25">
      <c r="A265" s="54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s="37" customFormat="1" x14ac:dyDescent="0.25">
      <c r="A266" s="54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s="37" customFormat="1" x14ac:dyDescent="0.25">
      <c r="A267" s="54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s="37" customFormat="1" x14ac:dyDescent="0.25">
      <c r="A268" s="54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s="37" customFormat="1" x14ac:dyDescent="0.25">
      <c r="A269" s="54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s="37" customFormat="1" x14ac:dyDescent="0.25">
      <c r="A270" s="54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s="37" customFormat="1" x14ac:dyDescent="0.25">
      <c r="A271" s="54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s="37" customFormat="1" x14ac:dyDescent="0.25">
      <c r="A272" s="54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s="37" customFormat="1" x14ac:dyDescent="0.25">
      <c r="A273" s="54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s="37" customFormat="1" x14ac:dyDescent="0.25">
      <c r="A274" s="54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s="37" customFormat="1" x14ac:dyDescent="0.25">
      <c r="A275" s="54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s="37" customFormat="1" x14ac:dyDescent="0.25">
      <c r="A276" s="54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s="37" customFormat="1" x14ac:dyDescent="0.25">
      <c r="A277" s="54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s="37" customFormat="1" x14ac:dyDescent="0.25">
      <c r="A278" s="54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s="37" customFormat="1" x14ac:dyDescent="0.25">
      <c r="A279" s="54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s="37" customFormat="1" x14ac:dyDescent="0.25">
      <c r="A280" s="54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s="37" customFormat="1" x14ac:dyDescent="0.25">
      <c r="A281" s="54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</sheetData>
  <mergeCells count="7">
    <mergeCell ref="Z6:AA6"/>
    <mergeCell ref="V6:Y6"/>
    <mergeCell ref="B6:E6"/>
    <mergeCell ref="F6:I6"/>
    <mergeCell ref="J6:M6"/>
    <mergeCell ref="N6:Q6"/>
    <mergeCell ref="R6:U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67"/>
  <sheetViews>
    <sheetView workbookViewId="0">
      <pane xSplit="1" ySplit="8" topLeftCell="B49" activePane="bottomRight" state="frozen"/>
      <selection pane="topRight" activeCell="B1" sqref="B1"/>
      <selection pane="bottomLeft" activeCell="A11" sqref="A11"/>
      <selection pane="bottomRight" activeCell="G64" sqref="G64"/>
    </sheetView>
  </sheetViews>
  <sheetFormatPr baseColWidth="10" defaultColWidth="11.42578125" defaultRowHeight="15.75" x14ac:dyDescent="0.25"/>
  <cols>
    <col min="1" max="1" width="36.85546875" style="1" customWidth="1"/>
    <col min="2" max="3" width="13.28515625" style="1" bestFit="1" customWidth="1"/>
    <col min="4" max="6" width="13.28515625" style="1" customWidth="1"/>
    <col min="7" max="7" width="14.42578125" style="1" customWidth="1"/>
    <col min="8" max="11" width="11.42578125" style="1"/>
  </cols>
  <sheetData>
    <row r="1" spans="1:39" s="37" customFormat="1" x14ac:dyDescent="0.25">
      <c r="A1" s="36" t="s">
        <v>75</v>
      </c>
      <c r="B1" s="54"/>
      <c r="C1" s="70"/>
      <c r="D1" s="70"/>
      <c r="E1" s="70"/>
      <c r="F1" s="70"/>
      <c r="G1" s="70"/>
      <c r="H1" s="70"/>
      <c r="I1" s="70"/>
      <c r="J1" s="54"/>
      <c r="K1" s="54"/>
    </row>
    <row r="2" spans="1:39" s="37" customFormat="1" x14ac:dyDescent="0.25">
      <c r="A2" s="56"/>
      <c r="B2" s="54"/>
      <c r="C2" s="70"/>
      <c r="D2" s="70"/>
      <c r="E2" s="70"/>
      <c r="F2" s="70"/>
      <c r="G2" s="70"/>
      <c r="H2" s="70"/>
      <c r="I2" s="70"/>
      <c r="J2" s="54"/>
      <c r="K2" s="54"/>
    </row>
    <row r="3" spans="1:39" s="9" customFormat="1" x14ac:dyDescent="0.25">
      <c r="A3" s="13"/>
      <c r="B3" s="22"/>
      <c r="C3" s="22"/>
      <c r="D3" s="22"/>
      <c r="E3" s="22"/>
      <c r="F3" s="22"/>
      <c r="G3" s="24"/>
      <c r="H3" s="70"/>
      <c r="I3" s="70"/>
      <c r="J3" s="54"/>
      <c r="K3" s="5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s="9" customFormat="1" x14ac:dyDescent="0.25">
      <c r="A4" s="71" t="s">
        <v>74</v>
      </c>
      <c r="B4" s="71"/>
      <c r="C4" s="71"/>
      <c r="D4" s="71"/>
      <c r="E4" s="71"/>
      <c r="F4" s="71"/>
      <c r="G4" s="72" t="s">
        <v>8</v>
      </c>
      <c r="H4" s="54"/>
      <c r="I4" s="54"/>
      <c r="J4" s="54"/>
      <c r="K4" s="54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s="9" customFormat="1" x14ac:dyDescent="0.25">
      <c r="A5" s="30"/>
      <c r="B5" s="30"/>
      <c r="C5" s="30"/>
      <c r="D5" s="30"/>
      <c r="E5" s="30"/>
      <c r="F5" s="30"/>
      <c r="G5" s="31"/>
      <c r="H5" s="54"/>
      <c r="I5" s="54"/>
      <c r="J5" s="54"/>
      <c r="K5" s="54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x14ac:dyDescent="0.25">
      <c r="A6" s="17" t="s">
        <v>78</v>
      </c>
      <c r="B6" s="87">
        <v>2015</v>
      </c>
      <c r="C6" s="87">
        <v>2016</v>
      </c>
      <c r="D6" s="87">
        <v>2017</v>
      </c>
      <c r="E6" s="87">
        <v>2018</v>
      </c>
      <c r="F6" s="87">
        <v>2019</v>
      </c>
      <c r="G6" s="87">
        <v>2020</v>
      </c>
      <c r="H6" s="54"/>
      <c r="I6" s="54"/>
      <c r="J6" s="54"/>
      <c r="K6" s="54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x14ac:dyDescent="0.25">
      <c r="A7" s="18" t="s">
        <v>77</v>
      </c>
      <c r="B7" s="88"/>
      <c r="C7" s="88"/>
      <c r="D7" s="88"/>
      <c r="E7" s="88"/>
      <c r="F7" s="88"/>
      <c r="G7" s="88"/>
      <c r="H7" s="54"/>
      <c r="I7" s="54"/>
      <c r="J7" s="54"/>
      <c r="K7" s="54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x14ac:dyDescent="0.25">
      <c r="A8" s="10"/>
      <c r="B8" s="23"/>
      <c r="C8" s="23"/>
      <c r="D8" s="23"/>
      <c r="E8" s="23"/>
      <c r="F8" s="23"/>
      <c r="G8" s="23"/>
    </row>
    <row r="9" spans="1:39" s="37" customFormat="1" x14ac:dyDescent="0.25">
      <c r="A9" s="40" t="s">
        <v>20</v>
      </c>
      <c r="B9" s="28">
        <v>59620.096573067625</v>
      </c>
      <c r="C9" s="28">
        <v>71616.291506821173</v>
      </c>
      <c r="D9" s="28">
        <v>56663.807788229999</v>
      </c>
      <c r="E9" s="28">
        <v>67637.756599999993</v>
      </c>
      <c r="F9" s="28">
        <v>55028.757732350001</v>
      </c>
      <c r="G9" s="28">
        <v>50743.848925300001</v>
      </c>
      <c r="H9" s="54"/>
      <c r="I9" s="54"/>
      <c r="J9" s="54"/>
      <c r="K9" s="54"/>
    </row>
    <row r="10" spans="1:39" s="37" customFormat="1" x14ac:dyDescent="0.25">
      <c r="A10" s="42" t="s">
        <v>21</v>
      </c>
      <c r="B10" s="28">
        <f>SUM(B11:B23)</f>
        <v>23788.827870567624</v>
      </c>
      <c r="C10" s="28">
        <f t="shared" ref="C10:E10" si="0">SUM(C11:C23)</f>
        <v>35267.828704821171</v>
      </c>
      <c r="D10" s="28">
        <f t="shared" si="0"/>
        <v>40441.671232330009</v>
      </c>
      <c r="E10" s="28">
        <f t="shared" si="0"/>
        <v>49756.2</v>
      </c>
      <c r="F10" s="28">
        <v>27545.377583000001</v>
      </c>
      <c r="G10" s="28">
        <v>34920.4957383</v>
      </c>
      <c r="H10" s="54"/>
      <c r="I10" s="54"/>
      <c r="J10" s="54"/>
      <c r="K10" s="54"/>
    </row>
    <row r="11" spans="1:39" s="37" customFormat="1" x14ac:dyDescent="0.25">
      <c r="A11" s="43" t="s">
        <v>22</v>
      </c>
      <c r="B11" s="67">
        <v>2395.3741799999993</v>
      </c>
      <c r="C11" s="67">
        <v>11992.627743000001</v>
      </c>
      <c r="D11" s="67">
        <v>15268.486941000003</v>
      </c>
      <c r="E11" s="67">
        <v>13480.9</v>
      </c>
      <c r="F11" s="67">
        <v>12121.420434</v>
      </c>
      <c r="G11" s="67">
        <v>11649.926688</v>
      </c>
      <c r="H11" s="54"/>
      <c r="I11" s="54"/>
      <c r="J11" s="54"/>
      <c r="K11" s="54"/>
    </row>
    <row r="12" spans="1:39" s="37" customFormat="1" x14ac:dyDescent="0.25">
      <c r="A12" s="43" t="s">
        <v>23</v>
      </c>
      <c r="B12" s="67">
        <v>7616.4049018679025</v>
      </c>
      <c r="C12" s="67">
        <v>12053.131983000001</v>
      </c>
      <c r="D12" s="67">
        <v>14002.196475000001</v>
      </c>
      <c r="E12" s="67">
        <v>21662.6</v>
      </c>
      <c r="F12" s="67">
        <v>11889.067206</v>
      </c>
      <c r="G12" s="67">
        <v>15484.777909</v>
      </c>
      <c r="H12" s="54"/>
      <c r="I12" s="54"/>
      <c r="J12" s="54"/>
      <c r="K12" s="54"/>
    </row>
    <row r="13" spans="1:39" s="37" customFormat="1" x14ac:dyDescent="0.25">
      <c r="A13" s="43" t="s">
        <v>24</v>
      </c>
      <c r="B13" s="67">
        <v>8.6235409999999995</v>
      </c>
      <c r="C13" s="67">
        <v>89.151456999999994</v>
      </c>
      <c r="D13" s="67">
        <v>1.04006</v>
      </c>
      <c r="E13" s="67">
        <v>7.6000000000000005</v>
      </c>
      <c r="F13" s="67">
        <v>28.476205</v>
      </c>
      <c r="G13" s="67">
        <v>6.2527780000000011</v>
      </c>
      <c r="H13" s="54"/>
      <c r="I13" s="54"/>
      <c r="J13" s="54"/>
      <c r="K13" s="54"/>
    </row>
    <row r="14" spans="1:39" s="37" customFormat="1" x14ac:dyDescent="0.25">
      <c r="A14" s="43" t="s">
        <v>25</v>
      </c>
      <c r="B14" s="67">
        <v>0</v>
      </c>
      <c r="C14" s="67">
        <v>56.847597</v>
      </c>
      <c r="D14" s="67">
        <v>8.8903079999999992</v>
      </c>
      <c r="E14" s="67">
        <v>50.2</v>
      </c>
      <c r="F14" s="67">
        <v>0</v>
      </c>
      <c r="G14" s="67">
        <v>131.39507599999999</v>
      </c>
      <c r="H14" s="54"/>
      <c r="I14" s="54"/>
      <c r="J14" s="54"/>
      <c r="K14" s="54"/>
    </row>
    <row r="15" spans="1:39" s="37" customFormat="1" x14ac:dyDescent="0.25">
      <c r="A15" s="43" t="s">
        <v>26</v>
      </c>
      <c r="B15" s="67">
        <v>1173.5625929999999</v>
      </c>
      <c r="C15" s="67">
        <v>1527.8848849999999</v>
      </c>
      <c r="D15" s="67">
        <v>832.554799</v>
      </c>
      <c r="E15" s="67">
        <v>1599.1</v>
      </c>
      <c r="F15" s="67">
        <v>1409.2230039999999</v>
      </c>
      <c r="G15" s="67">
        <v>667.47417199999995</v>
      </c>
      <c r="H15" s="54"/>
      <c r="I15" s="54"/>
      <c r="J15" s="54"/>
      <c r="K15" s="54"/>
    </row>
    <row r="16" spans="1:39" s="37" customFormat="1" x14ac:dyDescent="0.25">
      <c r="A16" s="43" t="s">
        <v>27</v>
      </c>
      <c r="B16" s="67">
        <v>0</v>
      </c>
      <c r="C16" s="67">
        <v>14.898490000000001</v>
      </c>
      <c r="D16" s="67">
        <v>0</v>
      </c>
      <c r="E16" s="67">
        <v>5.3</v>
      </c>
      <c r="F16" s="67">
        <v>0</v>
      </c>
      <c r="G16" s="67">
        <v>0</v>
      </c>
      <c r="H16" s="54"/>
      <c r="I16" s="54"/>
      <c r="J16" s="54"/>
      <c r="K16" s="54"/>
    </row>
    <row r="17" spans="1:11" s="37" customFormat="1" x14ac:dyDescent="0.25">
      <c r="A17" s="43" t="s">
        <v>28</v>
      </c>
      <c r="B17" s="67">
        <v>0</v>
      </c>
      <c r="C17" s="67">
        <v>0</v>
      </c>
      <c r="D17" s="67">
        <v>0</v>
      </c>
      <c r="E17" s="67">
        <v>0</v>
      </c>
      <c r="F17" s="67">
        <v>1.2924</v>
      </c>
      <c r="G17" s="67">
        <v>0</v>
      </c>
      <c r="H17" s="54"/>
      <c r="I17" s="54"/>
      <c r="J17" s="54"/>
      <c r="K17" s="54"/>
    </row>
    <row r="18" spans="1:11" s="37" customFormat="1" x14ac:dyDescent="0.25">
      <c r="A18" s="43" t="s">
        <v>29</v>
      </c>
      <c r="B18" s="67">
        <v>2164.1180340000001</v>
      </c>
      <c r="C18" s="67">
        <v>937.62003999999979</v>
      </c>
      <c r="D18" s="67">
        <v>446.49736899999999</v>
      </c>
      <c r="E18" s="67">
        <v>1941.5</v>
      </c>
      <c r="F18" s="67">
        <v>1666.043134</v>
      </c>
      <c r="G18" s="67">
        <v>1288.391492</v>
      </c>
      <c r="H18" s="54"/>
      <c r="I18" s="54"/>
      <c r="J18" s="54"/>
      <c r="K18" s="54"/>
    </row>
    <row r="19" spans="1:11" s="37" customFormat="1" x14ac:dyDescent="0.25">
      <c r="A19" s="43" t="s">
        <v>30</v>
      </c>
      <c r="B19" s="67">
        <v>678.42554199999995</v>
      </c>
      <c r="C19" s="67">
        <v>719.69551899999999</v>
      </c>
      <c r="D19" s="67">
        <v>398.05097700000005</v>
      </c>
      <c r="E19" s="67">
        <v>2512.5</v>
      </c>
      <c r="F19" s="67">
        <v>213.729197</v>
      </c>
      <c r="G19" s="67">
        <v>13.907597000000001</v>
      </c>
      <c r="H19" s="54"/>
      <c r="I19" s="54"/>
      <c r="J19" s="54"/>
      <c r="K19" s="54"/>
    </row>
    <row r="20" spans="1:11" s="37" customFormat="1" x14ac:dyDescent="0.25">
      <c r="A20" s="43" t="s">
        <v>31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54"/>
      <c r="I20" s="54"/>
      <c r="J20" s="54"/>
      <c r="K20" s="54"/>
    </row>
    <row r="21" spans="1:11" s="37" customFormat="1" x14ac:dyDescent="0.25">
      <c r="A21" s="43" t="s">
        <v>37</v>
      </c>
      <c r="B21" s="67">
        <v>0</v>
      </c>
      <c r="C21" s="67">
        <v>0</v>
      </c>
      <c r="D21" s="67">
        <v>559.08219199999996</v>
      </c>
      <c r="E21" s="67">
        <v>0</v>
      </c>
      <c r="F21" s="67">
        <v>0</v>
      </c>
      <c r="G21" s="67">
        <v>0</v>
      </c>
      <c r="H21" s="54"/>
      <c r="I21" s="54"/>
      <c r="J21" s="54"/>
      <c r="K21" s="54"/>
    </row>
    <row r="22" spans="1:11" s="37" customFormat="1" x14ac:dyDescent="0.25">
      <c r="A22" s="43" t="s">
        <v>32</v>
      </c>
      <c r="B22" s="67">
        <v>8963.5361656997211</v>
      </c>
      <c r="C22" s="67">
        <v>7663.0814458211698</v>
      </c>
      <c r="D22" s="67">
        <v>8461.5931743300007</v>
      </c>
      <c r="E22" s="67">
        <v>8146.4000000000015</v>
      </c>
      <c r="F22" s="67">
        <v>7234.1853413499994</v>
      </c>
      <c r="G22" s="67">
        <v>5257.9203442999997</v>
      </c>
      <c r="H22" s="54"/>
      <c r="I22" s="54"/>
      <c r="J22" s="54"/>
      <c r="K22" s="54"/>
    </row>
    <row r="23" spans="1:11" s="37" customFormat="1" x14ac:dyDescent="0.25">
      <c r="A23" s="43" t="s">
        <v>33</v>
      </c>
      <c r="B23" s="67">
        <v>788.78291300000001</v>
      </c>
      <c r="C23" s="67">
        <v>212.889545</v>
      </c>
      <c r="D23" s="67">
        <v>463.27893699999998</v>
      </c>
      <c r="E23" s="67">
        <v>350.1</v>
      </c>
      <c r="F23" s="67">
        <v>216.12600299999997</v>
      </c>
      <c r="G23" s="67">
        <v>420.44968199999948</v>
      </c>
      <c r="H23" s="54"/>
      <c r="I23" s="54"/>
      <c r="J23" s="54"/>
      <c r="K23" s="54"/>
    </row>
    <row r="24" spans="1:11" s="37" customFormat="1" x14ac:dyDescent="0.25">
      <c r="A24" s="27" t="s">
        <v>34</v>
      </c>
      <c r="B24" s="41">
        <f>SUM(B25:B27)</f>
        <v>35831.268702500005</v>
      </c>
      <c r="C24" s="41">
        <f t="shared" ref="C24:F24" si="1">SUM(C25:C27)</f>
        <v>36348.462801999995</v>
      </c>
      <c r="D24" s="41">
        <f t="shared" si="1"/>
        <v>16222.336555900001</v>
      </c>
      <c r="E24" s="41">
        <f t="shared" si="1"/>
        <v>17881.900000000001</v>
      </c>
      <c r="F24" s="41">
        <f t="shared" si="1"/>
        <v>20249.194808</v>
      </c>
      <c r="G24" s="41">
        <v>15823.353187000001</v>
      </c>
      <c r="H24" s="54"/>
      <c r="I24" s="54"/>
      <c r="J24" s="54"/>
      <c r="K24" s="54"/>
    </row>
    <row r="25" spans="1:11" s="37" customFormat="1" x14ac:dyDescent="0.25">
      <c r="A25" s="43" t="s">
        <v>35</v>
      </c>
      <c r="B25" s="67">
        <v>35825.803504500007</v>
      </c>
      <c r="C25" s="67">
        <v>36348.462801999995</v>
      </c>
      <c r="D25" s="67">
        <v>15282.679563000002</v>
      </c>
      <c r="E25" s="67">
        <v>16884.400000000001</v>
      </c>
      <c r="F25" s="67">
        <v>19042.553874000001</v>
      </c>
      <c r="G25" s="67">
        <v>15352.595886999999</v>
      </c>
      <c r="H25" s="54"/>
      <c r="I25" s="54"/>
      <c r="J25" s="54"/>
      <c r="K25" s="54"/>
    </row>
    <row r="26" spans="1:11" s="37" customFormat="1" x14ac:dyDescent="0.25">
      <c r="A26" s="43" t="s">
        <v>36</v>
      </c>
      <c r="B26" s="67">
        <v>0</v>
      </c>
      <c r="C26" s="67">
        <v>0</v>
      </c>
      <c r="D26" s="67">
        <v>309.68386099999998</v>
      </c>
      <c r="E26" s="67">
        <v>594.1</v>
      </c>
      <c r="F26" s="67">
        <v>18.474978</v>
      </c>
      <c r="G26" s="67">
        <v>38.882443000000002</v>
      </c>
      <c r="H26" s="54"/>
      <c r="I26" s="54"/>
      <c r="J26" s="54"/>
      <c r="K26" s="54"/>
    </row>
    <row r="27" spans="1:11" s="37" customFormat="1" x14ac:dyDescent="0.25">
      <c r="A27" s="43" t="s">
        <v>38</v>
      </c>
      <c r="B27" s="67">
        <v>5.465198</v>
      </c>
      <c r="C27" s="67">
        <v>0</v>
      </c>
      <c r="D27" s="67">
        <v>629.9731319</v>
      </c>
      <c r="E27" s="67">
        <v>403.40000000000003</v>
      </c>
      <c r="F27" s="67">
        <v>1188.1659560000001</v>
      </c>
      <c r="G27" s="67">
        <v>431.87485700000013</v>
      </c>
      <c r="H27" s="54"/>
      <c r="I27" s="54"/>
      <c r="J27" s="54"/>
      <c r="K27" s="54"/>
    </row>
    <row r="28" spans="1:11" s="37" customFormat="1" x14ac:dyDescent="0.25">
      <c r="A28" s="27" t="s">
        <v>39</v>
      </c>
      <c r="B28" s="41">
        <v>49074.25615528888</v>
      </c>
      <c r="C28" s="41">
        <v>55928.258584414449</v>
      </c>
      <c r="D28" s="41">
        <v>146919.88242605003</v>
      </c>
      <c r="E28" s="41">
        <v>161198.85970000003</v>
      </c>
      <c r="F28" s="41">
        <v>182772.15427028039</v>
      </c>
      <c r="G28" s="41">
        <v>137246.00591458002</v>
      </c>
      <c r="H28" s="54"/>
      <c r="I28" s="54"/>
      <c r="J28" s="54"/>
      <c r="K28" s="54"/>
    </row>
    <row r="29" spans="1:11" s="37" customFormat="1" x14ac:dyDescent="0.25">
      <c r="A29" s="43" t="s">
        <v>40</v>
      </c>
      <c r="B29" s="67">
        <v>0</v>
      </c>
      <c r="C29" s="67">
        <v>0</v>
      </c>
      <c r="D29" s="67">
        <v>34.157556</v>
      </c>
      <c r="E29" s="67">
        <v>21.4</v>
      </c>
      <c r="F29" s="67">
        <v>0</v>
      </c>
      <c r="G29" s="67">
        <v>86.762150000000005</v>
      </c>
      <c r="H29" s="54"/>
      <c r="I29" s="54"/>
      <c r="J29" s="54"/>
      <c r="K29" s="54"/>
    </row>
    <row r="30" spans="1:11" s="37" customFormat="1" x14ac:dyDescent="0.25">
      <c r="A30" s="43" t="s">
        <v>41</v>
      </c>
      <c r="B30" s="67">
        <v>0</v>
      </c>
      <c r="C30" s="67">
        <v>87.670946000000001</v>
      </c>
      <c r="D30" s="67">
        <v>0</v>
      </c>
      <c r="E30" s="67">
        <v>2.7</v>
      </c>
      <c r="F30" s="67">
        <v>0</v>
      </c>
      <c r="G30" s="67">
        <v>0</v>
      </c>
      <c r="H30" s="54"/>
      <c r="I30" s="54"/>
      <c r="J30" s="54"/>
      <c r="K30" s="54"/>
    </row>
    <row r="31" spans="1:11" s="37" customFormat="1" x14ac:dyDescent="0.25">
      <c r="A31" s="43" t="s">
        <v>42</v>
      </c>
      <c r="B31" s="67">
        <v>154.744832</v>
      </c>
      <c r="C31" s="67">
        <v>136.89835400000001</v>
      </c>
      <c r="D31" s="67">
        <v>0</v>
      </c>
      <c r="E31" s="67">
        <v>0</v>
      </c>
      <c r="F31" s="67">
        <v>78.506518</v>
      </c>
      <c r="G31" s="67">
        <v>0</v>
      </c>
      <c r="H31" s="54"/>
      <c r="I31" s="54"/>
      <c r="J31" s="54"/>
      <c r="K31" s="54"/>
    </row>
    <row r="32" spans="1:11" s="37" customFormat="1" x14ac:dyDescent="0.25">
      <c r="A32" s="43" t="s">
        <v>43</v>
      </c>
      <c r="B32" s="67">
        <v>188.43107900000001</v>
      </c>
      <c r="C32" s="67">
        <v>114.333431</v>
      </c>
      <c r="D32" s="67">
        <v>80.729523999999998</v>
      </c>
      <c r="E32" s="67">
        <v>753.90000000000009</v>
      </c>
      <c r="F32" s="67">
        <v>76.747962999999999</v>
      </c>
      <c r="G32" s="67">
        <v>0</v>
      </c>
      <c r="H32" s="54"/>
      <c r="I32" s="54"/>
      <c r="J32" s="54"/>
      <c r="K32" s="54"/>
    </row>
    <row r="33" spans="1:11" s="37" customFormat="1" x14ac:dyDescent="0.25">
      <c r="A33" s="43" t="s">
        <v>45</v>
      </c>
      <c r="B33" s="67">
        <v>735.15038651000009</v>
      </c>
      <c r="C33" s="67">
        <v>14.425753</v>
      </c>
      <c r="D33" s="67">
        <v>9.4188419999999997</v>
      </c>
      <c r="E33" s="67">
        <v>17.899999999999999</v>
      </c>
      <c r="F33" s="67">
        <v>0</v>
      </c>
      <c r="G33" s="67">
        <v>2.7074929999999999</v>
      </c>
      <c r="H33" s="54"/>
      <c r="I33" s="54"/>
      <c r="J33" s="54"/>
      <c r="K33" s="54"/>
    </row>
    <row r="34" spans="1:11" s="37" customFormat="1" x14ac:dyDescent="0.25">
      <c r="A34" s="43" t="s">
        <v>44</v>
      </c>
      <c r="B34" s="67">
        <v>1289.2433389999999</v>
      </c>
      <c r="C34" s="67">
        <v>26550.298615999771</v>
      </c>
      <c r="D34" s="67">
        <v>104119.395663</v>
      </c>
      <c r="E34" s="67">
        <v>109306.2</v>
      </c>
      <c r="F34" s="67">
        <v>130084.87265988041</v>
      </c>
      <c r="G34" s="67">
        <v>100214.82306438001</v>
      </c>
      <c r="H34" s="54"/>
      <c r="I34" s="54"/>
      <c r="J34" s="54"/>
      <c r="K34" s="54"/>
    </row>
    <row r="35" spans="1:11" s="37" customFormat="1" x14ac:dyDescent="0.25">
      <c r="A35" s="43" t="s">
        <v>46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54"/>
      <c r="I35" s="54"/>
      <c r="J35" s="54"/>
      <c r="K35" s="54"/>
    </row>
    <row r="36" spans="1:11" s="37" customFormat="1" x14ac:dyDescent="0.25">
      <c r="A36" s="43" t="s">
        <v>47</v>
      </c>
      <c r="B36" s="67">
        <v>675.29055747999996</v>
      </c>
      <c r="C36" s="67">
        <v>204.38404700000001</v>
      </c>
      <c r="D36" s="67">
        <v>318.07372399999997</v>
      </c>
      <c r="E36" s="67">
        <v>295.29999999999995</v>
      </c>
      <c r="F36" s="67">
        <v>473.737708</v>
      </c>
      <c r="G36" s="67">
        <v>21.097487000000001</v>
      </c>
      <c r="H36" s="54"/>
      <c r="I36" s="54"/>
      <c r="J36" s="54"/>
      <c r="K36" s="54"/>
    </row>
    <row r="37" spans="1:11" s="37" customFormat="1" x14ac:dyDescent="0.25">
      <c r="A37" s="43" t="s">
        <v>82</v>
      </c>
      <c r="B37" s="67"/>
      <c r="C37" s="67"/>
      <c r="D37" s="67"/>
      <c r="E37" s="67"/>
      <c r="F37" s="67">
        <v>0</v>
      </c>
      <c r="G37" s="67">
        <v>11124.1096552</v>
      </c>
      <c r="H37" s="54"/>
      <c r="I37" s="54"/>
      <c r="J37" s="54"/>
      <c r="K37" s="54"/>
    </row>
    <row r="38" spans="1:11" s="37" customFormat="1" x14ac:dyDescent="0.25">
      <c r="A38" s="43" t="s">
        <v>48</v>
      </c>
      <c r="B38" s="67">
        <v>26815.496828999072</v>
      </c>
      <c r="C38" s="67">
        <v>19125.171079403903</v>
      </c>
      <c r="D38" s="67">
        <v>24347.783646450003</v>
      </c>
      <c r="E38" s="67">
        <v>23440.699999999997</v>
      </c>
      <c r="F38" s="67">
        <v>20593.372384499999</v>
      </c>
      <c r="G38" s="67">
        <v>17288.731759000002</v>
      </c>
      <c r="H38" s="54"/>
      <c r="I38" s="54"/>
      <c r="J38" s="54"/>
      <c r="K38" s="54"/>
    </row>
    <row r="39" spans="1:11" s="37" customFormat="1" x14ac:dyDescent="0.25">
      <c r="A39" s="43" t="s">
        <v>49</v>
      </c>
      <c r="B39" s="67">
        <v>3202.5394054999997</v>
      </c>
      <c r="C39" s="67">
        <v>1844.1232630000004</v>
      </c>
      <c r="D39" s="67">
        <v>3859.440032</v>
      </c>
      <c r="E39" s="67">
        <v>9935.1</v>
      </c>
      <c r="F39" s="67">
        <v>10246.862312000001</v>
      </c>
      <c r="G39" s="67">
        <v>3589.2377540000002</v>
      </c>
      <c r="H39" s="54"/>
      <c r="I39" s="54"/>
      <c r="J39" s="54"/>
      <c r="K39" s="54"/>
    </row>
    <row r="40" spans="1:11" s="37" customFormat="1" x14ac:dyDescent="0.25">
      <c r="A40" s="43" t="s">
        <v>50</v>
      </c>
      <c r="B40" s="67">
        <v>135.915356</v>
      </c>
      <c r="C40" s="67">
        <v>44.764342999999997</v>
      </c>
      <c r="D40" s="67">
        <v>0</v>
      </c>
      <c r="E40" s="67">
        <v>166.70000000000002</v>
      </c>
      <c r="F40" s="67">
        <v>225.85653900000003</v>
      </c>
      <c r="G40" s="67">
        <v>3.2477149999999999</v>
      </c>
      <c r="H40" s="54"/>
      <c r="I40" s="54"/>
      <c r="J40" s="54"/>
      <c r="K40" s="54"/>
    </row>
    <row r="41" spans="1:11" s="37" customFormat="1" x14ac:dyDescent="0.25">
      <c r="A41" s="43" t="s">
        <v>51</v>
      </c>
      <c r="B41" s="67">
        <v>249.674252</v>
      </c>
      <c r="C41" s="67">
        <v>131.90356313000001</v>
      </c>
      <c r="D41" s="67">
        <v>505.78000700000001</v>
      </c>
      <c r="E41" s="67">
        <v>866.8</v>
      </c>
      <c r="F41" s="67">
        <v>616.13677699999994</v>
      </c>
      <c r="G41" s="67">
        <v>123.796751</v>
      </c>
      <c r="H41" s="54"/>
      <c r="I41" s="54"/>
      <c r="J41" s="54"/>
      <c r="K41" s="54"/>
    </row>
    <row r="42" spans="1:11" s="37" customFormat="1" x14ac:dyDescent="0.25">
      <c r="A42" s="43" t="s">
        <v>52</v>
      </c>
      <c r="B42" s="67">
        <v>15627.770118799814</v>
      </c>
      <c r="C42" s="67">
        <v>7674.2851888807791</v>
      </c>
      <c r="D42" s="67">
        <v>13645.1034316</v>
      </c>
      <c r="E42" s="67">
        <v>16392.199999999997</v>
      </c>
      <c r="F42" s="67">
        <v>20376.061408900001</v>
      </c>
      <c r="G42" s="67">
        <v>4791.4920860000002</v>
      </c>
      <c r="H42" s="54"/>
      <c r="I42" s="54"/>
      <c r="J42" s="54"/>
      <c r="K42" s="54"/>
    </row>
    <row r="43" spans="1:11" s="37" customFormat="1" x14ac:dyDescent="0.25">
      <c r="A43" s="27" t="s">
        <v>53</v>
      </c>
      <c r="B43" s="41">
        <v>78464.340820879544</v>
      </c>
      <c r="C43" s="41">
        <v>73902.614555701948</v>
      </c>
      <c r="D43" s="41">
        <v>90472.125676520009</v>
      </c>
      <c r="E43" s="41">
        <v>87828.83391999999</v>
      </c>
      <c r="F43" s="41">
        <v>89696.739096250007</v>
      </c>
      <c r="G43" s="41">
        <v>119394.01788850001</v>
      </c>
      <c r="H43" s="54"/>
      <c r="I43" s="54"/>
      <c r="J43" s="54"/>
      <c r="K43" s="54"/>
    </row>
    <row r="44" spans="1:11" s="37" customFormat="1" x14ac:dyDescent="0.25">
      <c r="A44" s="43" t="s">
        <v>54</v>
      </c>
      <c r="B44" s="67">
        <v>46.589613499999999</v>
      </c>
      <c r="C44" s="67">
        <v>267.44739900000002</v>
      </c>
      <c r="D44" s="67">
        <v>124.04088299999999</v>
      </c>
      <c r="E44" s="67">
        <v>291.39999999999998</v>
      </c>
      <c r="F44" s="67">
        <v>707.19342800000004</v>
      </c>
      <c r="G44" s="67">
        <v>487.84696499999995</v>
      </c>
      <c r="H44" s="54"/>
      <c r="I44" s="54"/>
      <c r="J44" s="54"/>
      <c r="K44" s="54"/>
    </row>
    <row r="45" spans="1:11" s="37" customFormat="1" x14ac:dyDescent="0.25">
      <c r="A45" s="43" t="s">
        <v>55</v>
      </c>
      <c r="B45" s="67">
        <v>0</v>
      </c>
      <c r="C45" s="67">
        <v>0</v>
      </c>
      <c r="D45" s="67">
        <v>0</v>
      </c>
      <c r="E45" s="67">
        <v>0</v>
      </c>
      <c r="F45" s="67">
        <v>10.102259999999999</v>
      </c>
      <c r="G45" s="67">
        <v>0</v>
      </c>
      <c r="H45" s="54"/>
      <c r="I45" s="54"/>
      <c r="J45" s="54"/>
      <c r="K45" s="54"/>
    </row>
    <row r="46" spans="1:11" s="37" customFormat="1" x14ac:dyDescent="0.25">
      <c r="A46" s="43" t="s">
        <v>72</v>
      </c>
      <c r="B46" s="67">
        <v>13407.748414499536</v>
      </c>
      <c r="C46" s="67">
        <v>9562.5605397019517</v>
      </c>
      <c r="D46" s="67">
        <v>12286.42492472</v>
      </c>
      <c r="E46" s="67">
        <v>11544</v>
      </c>
      <c r="F46" s="67">
        <v>10267.22418225</v>
      </c>
      <c r="G46" s="67">
        <v>8524.3274925000005</v>
      </c>
      <c r="H46" s="54"/>
      <c r="I46" s="54"/>
      <c r="J46" s="54"/>
      <c r="K46" s="54"/>
    </row>
    <row r="47" spans="1:11" s="37" customFormat="1" x14ac:dyDescent="0.25">
      <c r="A47" s="43" t="s">
        <v>56</v>
      </c>
      <c r="B47" s="67">
        <v>3732.1472787729995</v>
      </c>
      <c r="C47" s="67">
        <v>4144.3214450000005</v>
      </c>
      <c r="D47" s="67">
        <v>6298.6137570000001</v>
      </c>
      <c r="E47" s="67">
        <v>7486.4000000000015</v>
      </c>
      <c r="F47" s="67">
        <v>5247.5693289999999</v>
      </c>
      <c r="G47" s="67">
        <v>10302.05084</v>
      </c>
      <c r="H47" s="54"/>
      <c r="I47" s="54"/>
      <c r="J47" s="54"/>
      <c r="K47" s="54"/>
    </row>
    <row r="48" spans="1:11" s="37" customFormat="1" x14ac:dyDescent="0.25">
      <c r="A48" s="43" t="s">
        <v>57</v>
      </c>
      <c r="B48" s="67">
        <v>6519.497329582</v>
      </c>
      <c r="C48" s="67">
        <v>6364.9088029999994</v>
      </c>
      <c r="D48" s="67">
        <v>7225.3751850000008</v>
      </c>
      <c r="E48" s="67">
        <v>7906.7999999999993</v>
      </c>
      <c r="F48" s="67">
        <v>11590.055820000001</v>
      </c>
      <c r="G48" s="67">
        <v>4595.9556330000005</v>
      </c>
      <c r="H48" s="54"/>
      <c r="I48" s="54"/>
      <c r="J48" s="54"/>
      <c r="K48" s="54"/>
    </row>
    <row r="49" spans="1:11" s="37" customFormat="1" x14ac:dyDescent="0.25">
      <c r="A49" s="43" t="s">
        <v>58</v>
      </c>
      <c r="B49" s="67">
        <v>36665.349753760005</v>
      </c>
      <c r="C49" s="67">
        <v>34624.751039000002</v>
      </c>
      <c r="D49" s="67">
        <v>46792.140296000005</v>
      </c>
      <c r="E49" s="67">
        <v>33711.1</v>
      </c>
      <c r="F49" s="67">
        <v>34858.219894000002</v>
      </c>
      <c r="G49" s="67">
        <v>60945.924482000002</v>
      </c>
      <c r="H49" s="54"/>
      <c r="I49" s="54"/>
      <c r="J49" s="54"/>
      <c r="K49" s="54"/>
    </row>
    <row r="50" spans="1:11" s="37" customFormat="1" x14ac:dyDescent="0.25">
      <c r="A50" s="43" t="s">
        <v>59</v>
      </c>
      <c r="B50" s="67">
        <v>8965.0713965359992</v>
      </c>
      <c r="C50" s="67">
        <v>8253.3377479999999</v>
      </c>
      <c r="D50" s="67">
        <v>4714.2237729999997</v>
      </c>
      <c r="E50" s="67">
        <v>9693.5999999999985</v>
      </c>
      <c r="F50" s="67">
        <v>4680.624941</v>
      </c>
      <c r="G50" s="67">
        <v>149.57437400000001</v>
      </c>
      <c r="H50" s="54"/>
      <c r="I50" s="54"/>
      <c r="J50" s="54"/>
      <c r="K50" s="54"/>
    </row>
    <row r="51" spans="1:11" s="37" customFormat="1" x14ac:dyDescent="0.25">
      <c r="A51" s="43" t="s">
        <v>60</v>
      </c>
      <c r="B51" s="67">
        <v>3211.4608067089998</v>
      </c>
      <c r="C51" s="67">
        <v>2058.0597890000004</v>
      </c>
      <c r="D51" s="67">
        <v>2242.4614550000001</v>
      </c>
      <c r="E51" s="67">
        <v>4492</v>
      </c>
      <c r="F51" s="67">
        <v>5313.7357019999999</v>
      </c>
      <c r="G51" s="67">
        <v>16436.751848</v>
      </c>
      <c r="H51" s="54"/>
      <c r="I51" s="54"/>
      <c r="J51" s="54"/>
      <c r="K51" s="54"/>
    </row>
    <row r="52" spans="1:11" s="37" customFormat="1" x14ac:dyDescent="0.25">
      <c r="A52" s="43" t="s">
        <v>61</v>
      </c>
      <c r="B52" s="67">
        <v>456.17526600000002</v>
      </c>
      <c r="C52" s="67">
        <v>1317.3890019999999</v>
      </c>
      <c r="D52" s="67">
        <v>2029.4549110000003</v>
      </c>
      <c r="E52" s="67">
        <v>2017</v>
      </c>
      <c r="F52" s="67">
        <v>2004.4494300000001</v>
      </c>
      <c r="G52" s="67">
        <v>2325.0150050000002</v>
      </c>
      <c r="H52" s="54"/>
      <c r="I52" s="54"/>
      <c r="J52" s="54"/>
      <c r="K52" s="54"/>
    </row>
    <row r="53" spans="1:11" s="37" customFormat="1" x14ac:dyDescent="0.25">
      <c r="A53" s="43" t="s">
        <v>62</v>
      </c>
      <c r="B53" s="67">
        <v>0.36</v>
      </c>
      <c r="C53" s="67">
        <v>0</v>
      </c>
      <c r="D53" s="67">
        <v>1.7115999999999999E-2</v>
      </c>
      <c r="E53" s="67">
        <v>495.59999999999997</v>
      </c>
      <c r="F53" s="67">
        <v>2.507082</v>
      </c>
      <c r="G53" s="67">
        <v>5.1650429999999998</v>
      </c>
      <c r="H53" s="54"/>
      <c r="I53" s="54"/>
      <c r="J53" s="54"/>
      <c r="K53" s="54"/>
    </row>
    <row r="54" spans="1:11" s="37" customFormat="1" x14ac:dyDescent="0.25">
      <c r="A54" s="43" t="s">
        <v>63</v>
      </c>
      <c r="B54" s="67">
        <v>5459.9409615200002</v>
      </c>
      <c r="C54" s="67">
        <v>7309.838791000001</v>
      </c>
      <c r="D54" s="67">
        <v>8759.3733757999998</v>
      </c>
      <c r="E54" s="67">
        <v>10191.299999999999</v>
      </c>
      <c r="F54" s="67">
        <v>15015.057028000001</v>
      </c>
      <c r="G54" s="67">
        <v>15621.406206000001</v>
      </c>
      <c r="H54" s="54"/>
      <c r="I54" s="54"/>
      <c r="J54" s="54"/>
      <c r="K54" s="54"/>
    </row>
    <row r="55" spans="1:11" s="37" customFormat="1" x14ac:dyDescent="0.25">
      <c r="A55" s="27" t="s">
        <v>64</v>
      </c>
      <c r="B55" s="41">
        <v>2561.2574840900002</v>
      </c>
      <c r="C55" s="41">
        <v>4345.4490910000004</v>
      </c>
      <c r="D55" s="41">
        <v>4270.2660609999994</v>
      </c>
      <c r="E55" s="41">
        <v>4305.669715</v>
      </c>
      <c r="F55" s="41">
        <v>4399.0401720000009</v>
      </c>
      <c r="G55" s="41">
        <v>3270.5714619999999</v>
      </c>
      <c r="H55" s="54"/>
      <c r="I55" s="54"/>
      <c r="J55" s="54"/>
      <c r="K55" s="54"/>
    </row>
    <row r="56" spans="1:11" s="37" customFormat="1" x14ac:dyDescent="0.25">
      <c r="A56" s="43" t="s">
        <v>65</v>
      </c>
      <c r="B56" s="67">
        <v>2162.0638120900003</v>
      </c>
      <c r="C56" s="67">
        <v>3945.8836730000003</v>
      </c>
      <c r="D56" s="67">
        <v>3698.1022309999998</v>
      </c>
      <c r="E56" s="67">
        <v>3636.5</v>
      </c>
      <c r="F56" s="67">
        <v>3657.617225</v>
      </c>
      <c r="G56" s="67">
        <v>2715.8046210000002</v>
      </c>
      <c r="H56" s="54"/>
      <c r="I56" s="54"/>
      <c r="J56" s="54"/>
      <c r="K56" s="54"/>
    </row>
    <row r="57" spans="1:11" s="37" customFormat="1" x14ac:dyDescent="0.25">
      <c r="A57" s="43" t="s">
        <v>66</v>
      </c>
      <c r="B57" s="67">
        <v>396.58277999999996</v>
      </c>
      <c r="C57" s="67">
        <v>367.26714900000002</v>
      </c>
      <c r="D57" s="67">
        <v>566.56720099999995</v>
      </c>
      <c r="E57" s="67">
        <v>587.30000000000007</v>
      </c>
      <c r="F57" s="67">
        <v>735.76138500000002</v>
      </c>
      <c r="G57" s="67">
        <v>339.65642100000002</v>
      </c>
      <c r="H57" s="54"/>
      <c r="I57" s="54"/>
      <c r="J57" s="54"/>
      <c r="K57" s="54"/>
    </row>
    <row r="58" spans="1:11" s="37" customFormat="1" x14ac:dyDescent="0.25">
      <c r="A58" s="43" t="s">
        <v>67</v>
      </c>
      <c r="B58" s="67">
        <v>2.6108920000000002</v>
      </c>
      <c r="C58" s="67">
        <v>32.298268999999998</v>
      </c>
      <c r="D58" s="67">
        <v>5.5966290000000001</v>
      </c>
      <c r="E58" s="67">
        <v>82.1</v>
      </c>
      <c r="F58" s="67">
        <v>5.661562</v>
      </c>
      <c r="G58" s="67">
        <v>215.11041999999998</v>
      </c>
      <c r="H58" s="54"/>
      <c r="I58" s="54"/>
      <c r="J58" s="54"/>
      <c r="K58" s="54"/>
    </row>
    <row r="59" spans="1:11" s="37" customFormat="1" x14ac:dyDescent="0.25">
      <c r="A59" s="27" t="s">
        <v>68</v>
      </c>
      <c r="B59" s="41">
        <v>225.73452899999998</v>
      </c>
      <c r="C59" s="41">
        <v>516.87120800000002</v>
      </c>
      <c r="D59" s="41">
        <v>173.87888699999999</v>
      </c>
      <c r="E59" s="41">
        <v>284.10000000000002</v>
      </c>
      <c r="F59" s="41">
        <v>273.288433</v>
      </c>
      <c r="G59" s="41">
        <v>338.78694099999996</v>
      </c>
      <c r="H59" s="54"/>
      <c r="I59" s="54"/>
      <c r="J59" s="54"/>
      <c r="K59" s="54"/>
    </row>
    <row r="60" spans="1:11" s="37" customFormat="1" x14ac:dyDescent="0.25">
      <c r="A60" s="43" t="s">
        <v>69</v>
      </c>
      <c r="B60" s="67">
        <v>225.73452899999998</v>
      </c>
      <c r="C60" s="67">
        <v>263.317206</v>
      </c>
      <c r="D60" s="67">
        <v>173.87888699999999</v>
      </c>
      <c r="E60" s="67">
        <v>219</v>
      </c>
      <c r="F60" s="67">
        <v>0</v>
      </c>
      <c r="G60" s="67">
        <v>147.04051799999999</v>
      </c>
      <c r="H60" s="54"/>
      <c r="I60" s="54"/>
      <c r="J60" s="54"/>
      <c r="K60" s="54"/>
    </row>
    <row r="61" spans="1:11" s="37" customFormat="1" x14ac:dyDescent="0.25">
      <c r="A61" s="43" t="s">
        <v>70</v>
      </c>
      <c r="B61" s="67">
        <v>0</v>
      </c>
      <c r="C61" s="67">
        <v>253.55400199999997</v>
      </c>
      <c r="D61" s="67">
        <v>0</v>
      </c>
      <c r="E61" s="67">
        <v>65.099999999999994</v>
      </c>
      <c r="F61" s="67">
        <v>273.288433</v>
      </c>
      <c r="G61" s="67">
        <v>191.74642299999999</v>
      </c>
      <c r="H61" s="54"/>
      <c r="I61" s="54"/>
      <c r="J61" s="54"/>
      <c r="K61" s="54"/>
    </row>
    <row r="62" spans="1:11" s="29" customFormat="1" x14ac:dyDescent="0.25">
      <c r="A62" s="27" t="s">
        <v>71</v>
      </c>
      <c r="B62" s="28">
        <v>0</v>
      </c>
      <c r="C62" s="28">
        <v>0</v>
      </c>
      <c r="D62" s="28">
        <v>0</v>
      </c>
      <c r="E62" s="28">
        <v>0.1</v>
      </c>
      <c r="F62" s="28">
        <v>0</v>
      </c>
      <c r="G62" s="28">
        <v>0</v>
      </c>
      <c r="H62" s="32"/>
      <c r="I62" s="32"/>
      <c r="J62" s="32"/>
      <c r="K62" s="32"/>
    </row>
    <row r="63" spans="1:11" s="37" customFormat="1" x14ac:dyDescent="0.25">
      <c r="A63" s="45"/>
      <c r="B63" s="67"/>
      <c r="C63" s="67"/>
      <c r="D63" s="67"/>
      <c r="E63" s="67"/>
      <c r="F63" s="67"/>
      <c r="G63" s="67"/>
      <c r="H63" s="54"/>
      <c r="I63" s="54"/>
      <c r="J63" s="54"/>
      <c r="K63" s="54"/>
    </row>
    <row r="64" spans="1:11" s="37" customFormat="1" x14ac:dyDescent="0.25">
      <c r="A64" s="46" t="s">
        <v>0</v>
      </c>
      <c r="B64" s="68">
        <v>189945.68556232605</v>
      </c>
      <c r="C64" s="69">
        <v>206309.48494593758</v>
      </c>
      <c r="D64" s="69">
        <v>298499.96083880001</v>
      </c>
      <c r="E64" s="69">
        <v>321255.5</v>
      </c>
      <c r="F64" s="69">
        <v>332169.97970388038</v>
      </c>
      <c r="G64" s="69">
        <v>310993.23113137996</v>
      </c>
      <c r="H64" s="54"/>
      <c r="I64" s="54"/>
      <c r="J64" s="54"/>
      <c r="K64" s="54"/>
    </row>
    <row r="65" spans="1:11" s="37" customFormat="1" x14ac:dyDescent="0.25">
      <c r="A65" s="48" t="s">
        <v>76</v>
      </c>
      <c r="B65" s="64"/>
      <c r="C65" s="64"/>
      <c r="D65" s="64"/>
      <c r="E65" s="64"/>
      <c r="F65" s="64"/>
      <c r="G65" s="65"/>
      <c r="H65" s="54"/>
      <c r="I65" s="54"/>
      <c r="J65" s="54"/>
      <c r="K65" s="54"/>
    </row>
    <row r="66" spans="1:11" s="37" customFormat="1" x14ac:dyDescent="0.25">
      <c r="A66" s="51" t="s">
        <v>73</v>
      </c>
      <c r="B66" s="52"/>
      <c r="C66" s="52"/>
      <c r="D66" s="52"/>
      <c r="E66" s="52"/>
      <c r="F66" s="52"/>
      <c r="G66" s="53"/>
      <c r="H66" s="54"/>
      <c r="I66" s="54"/>
      <c r="J66" s="54"/>
      <c r="K66" s="54"/>
    </row>
    <row r="67" spans="1:11" s="37" customForma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</sheetData>
  <mergeCells count="6">
    <mergeCell ref="B6:B7"/>
    <mergeCell ref="C6:C7"/>
    <mergeCell ref="G6:G7"/>
    <mergeCell ref="D6:D7"/>
    <mergeCell ref="E6:E7"/>
    <mergeCell ref="F6:F7"/>
  </mergeCells>
  <hyperlinks>
    <hyperlink ref="A1" location="Contents!A1" display="Return to the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Contents</vt:lpstr>
      <vt:lpstr>Monthly</vt:lpstr>
      <vt:lpstr>Quarterly</vt:lpstr>
      <vt:lpstr>Annual</vt:lpstr>
      <vt:lpstr>Return_to_the_contents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2021-08-26T13:59:07Z</dcterms:modified>
</cp:coreProperties>
</file>