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p1\JLBNet\BDP\TABLEAUX DU BULLETIN\2021\12\12_Anglais\"/>
    </mc:Choice>
  </mc:AlternateContent>
  <bookViews>
    <workbookView xWindow="0" yWindow="0" windowWidth="21600" windowHeight="96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B76" i="1" l="1"/>
  <c r="JC76" i="1"/>
  <c r="JB77" i="1"/>
  <c r="JC77" i="1"/>
  <c r="JB78" i="1"/>
  <c r="JC78" i="1"/>
  <c r="JB79" i="1"/>
  <c r="JC79" i="1"/>
  <c r="JB80" i="1"/>
  <c r="JC80" i="1"/>
  <c r="JB81" i="1"/>
  <c r="JC81" i="1"/>
  <c r="JB82" i="1"/>
  <c r="JC82" i="1"/>
  <c r="JB83" i="1"/>
  <c r="JC83" i="1"/>
  <c r="JB84" i="1"/>
  <c r="JC84" i="1"/>
  <c r="JB85" i="1"/>
  <c r="JC85" i="1"/>
  <c r="JB86" i="1"/>
  <c r="JC86" i="1"/>
  <c r="JB87" i="1"/>
  <c r="JC87" i="1"/>
  <c r="JB88" i="1"/>
  <c r="JC88" i="1"/>
  <c r="JB89" i="1"/>
  <c r="JC89" i="1"/>
  <c r="JB90" i="1"/>
  <c r="JC90" i="1"/>
  <c r="JB91" i="1"/>
  <c r="JC91" i="1"/>
  <c r="JB92" i="1"/>
  <c r="JC92" i="1"/>
  <c r="JB93" i="1"/>
  <c r="JC93" i="1"/>
  <c r="JB94" i="1"/>
  <c r="JC94" i="1"/>
  <c r="JB95" i="1"/>
  <c r="JC95" i="1"/>
  <c r="JB96" i="1"/>
  <c r="JC96" i="1"/>
  <c r="JB97" i="1"/>
  <c r="JC97" i="1"/>
  <c r="JB98" i="1"/>
  <c r="JC98" i="1"/>
  <c r="JB99" i="1"/>
  <c r="JC99" i="1"/>
  <c r="JB100" i="1"/>
  <c r="JC100" i="1"/>
  <c r="JB101" i="1"/>
  <c r="JC101" i="1"/>
  <c r="JB102" i="1"/>
  <c r="JC102" i="1"/>
  <c r="JB103" i="1"/>
  <c r="JC103" i="1"/>
  <c r="JB104" i="1"/>
  <c r="JC104" i="1"/>
  <c r="JB105" i="1"/>
  <c r="JC105" i="1"/>
  <c r="JB106" i="1"/>
  <c r="JC106" i="1"/>
  <c r="JB107" i="1"/>
  <c r="JC107" i="1"/>
  <c r="JB108" i="1"/>
  <c r="JC108" i="1"/>
  <c r="JB109" i="1"/>
  <c r="JC109" i="1"/>
  <c r="JB110" i="1"/>
  <c r="JC110" i="1"/>
  <c r="JB111" i="1"/>
  <c r="JC111" i="1"/>
  <c r="JB112" i="1"/>
  <c r="JC112" i="1"/>
  <c r="JB113" i="1"/>
  <c r="JC113" i="1"/>
  <c r="JC75" i="1"/>
  <c r="JB75" i="1"/>
  <c r="JB12" i="1"/>
  <c r="JC12" i="1"/>
  <c r="JB13" i="1"/>
  <c r="JC13" i="1"/>
  <c r="JB14" i="1"/>
  <c r="JC14" i="1"/>
  <c r="JB15" i="1"/>
  <c r="JC15" i="1"/>
  <c r="JB16" i="1"/>
  <c r="JC16" i="1"/>
  <c r="JB17" i="1"/>
  <c r="JC17" i="1"/>
  <c r="JB18" i="1"/>
  <c r="JC18" i="1"/>
  <c r="JB19" i="1"/>
  <c r="JC19" i="1"/>
  <c r="JB20" i="1"/>
  <c r="JC20" i="1"/>
  <c r="JB21" i="1"/>
  <c r="JC21" i="1"/>
  <c r="JB22" i="1"/>
  <c r="JC22" i="1"/>
  <c r="JB23" i="1"/>
  <c r="JC23" i="1"/>
  <c r="JB24" i="1"/>
  <c r="JC24" i="1"/>
  <c r="JB25" i="1"/>
  <c r="JC25" i="1"/>
  <c r="JB26" i="1"/>
  <c r="JC26" i="1"/>
  <c r="JB27" i="1"/>
  <c r="JC27" i="1"/>
  <c r="JB28" i="1"/>
  <c r="JC28" i="1"/>
  <c r="JB29" i="1"/>
  <c r="JC29" i="1"/>
  <c r="JB30" i="1"/>
  <c r="JC30" i="1"/>
  <c r="JB31" i="1"/>
  <c r="JC31" i="1"/>
  <c r="JB32" i="1"/>
  <c r="JC32" i="1"/>
  <c r="JB33" i="1"/>
  <c r="JC33" i="1"/>
  <c r="JB34" i="1"/>
  <c r="JC34" i="1"/>
  <c r="JB35" i="1"/>
  <c r="JC35" i="1"/>
  <c r="JB36" i="1"/>
  <c r="JC36" i="1"/>
  <c r="JB37" i="1"/>
  <c r="JC37" i="1"/>
  <c r="JB38" i="1"/>
  <c r="JC38" i="1"/>
  <c r="JB39" i="1"/>
  <c r="JC39" i="1"/>
  <c r="JB40" i="1"/>
  <c r="JC40" i="1"/>
  <c r="JB41" i="1"/>
  <c r="JC41" i="1"/>
  <c r="JB42" i="1"/>
  <c r="JC42" i="1"/>
  <c r="JB43" i="1"/>
  <c r="JC43" i="1"/>
  <c r="JB44" i="1"/>
  <c r="JC44" i="1"/>
  <c r="JB45" i="1"/>
  <c r="JC45" i="1"/>
  <c r="JB46" i="1"/>
  <c r="JC46" i="1"/>
  <c r="JB47" i="1"/>
  <c r="JC47" i="1"/>
  <c r="JB48" i="1"/>
  <c r="JC48" i="1"/>
  <c r="JB49" i="1"/>
  <c r="JC49" i="1"/>
  <c r="JB50" i="1"/>
  <c r="JC50" i="1"/>
  <c r="JB51" i="1"/>
  <c r="JC51" i="1"/>
  <c r="JB52" i="1"/>
  <c r="JC52" i="1"/>
  <c r="JB53" i="1"/>
  <c r="JC53" i="1"/>
  <c r="JB54" i="1"/>
  <c r="JC54" i="1"/>
  <c r="JB55" i="1"/>
  <c r="JC55" i="1"/>
  <c r="JB56" i="1"/>
  <c r="JC56" i="1"/>
  <c r="JB57" i="1"/>
  <c r="JC57" i="1"/>
  <c r="JB58" i="1"/>
  <c r="JC58" i="1"/>
  <c r="JB59" i="1"/>
  <c r="JC59" i="1"/>
  <c r="JB60" i="1"/>
  <c r="JC60" i="1"/>
  <c r="JB61" i="1"/>
  <c r="JC61" i="1"/>
  <c r="JB62" i="1"/>
  <c r="JC62" i="1"/>
  <c r="JB63" i="1"/>
  <c r="JC63" i="1"/>
  <c r="JB64" i="1"/>
  <c r="JC64" i="1"/>
  <c r="JB65" i="1"/>
  <c r="JC65" i="1"/>
  <c r="JB66" i="1"/>
  <c r="JC66" i="1"/>
  <c r="JC11" i="1"/>
  <c r="JB11" i="1"/>
  <c r="IV116" i="1" l="1"/>
  <c r="IW116" i="1"/>
  <c r="IX116" i="1"/>
  <c r="IY116" i="1"/>
  <c r="IZ116" i="1"/>
  <c r="JA116" i="1"/>
  <c r="IP116" i="1" l="1"/>
  <c r="IQ116" i="1"/>
  <c r="IR116" i="1"/>
  <c r="IS116" i="1"/>
  <c r="IT116" i="1"/>
  <c r="IU116" i="1"/>
  <c r="JB116" i="1"/>
  <c r="JC116" i="1"/>
  <c r="IO116" i="1"/>
  <c r="IN116" i="1"/>
  <c r="IM116" i="1"/>
  <c r="IL116" i="1"/>
  <c r="IK116" i="1"/>
  <c r="IJ116" i="1"/>
  <c r="II116" i="1"/>
  <c r="IH116" i="1"/>
  <c r="IG116" i="1"/>
  <c r="IF116" i="1"/>
  <c r="IE116" i="1"/>
  <c r="ID116" i="1"/>
  <c r="IC116" i="1"/>
  <c r="IB116" i="1"/>
  <c r="IA116" i="1"/>
  <c r="HZ116" i="1"/>
  <c r="HY116" i="1"/>
  <c r="HX116" i="1"/>
  <c r="HW116" i="1"/>
  <c r="HV116" i="1"/>
  <c r="HU116" i="1"/>
  <c r="HT116" i="1"/>
  <c r="HS116" i="1"/>
  <c r="HR116" i="1"/>
  <c r="HQ116" i="1"/>
  <c r="HP116" i="1"/>
  <c r="HO116" i="1"/>
  <c r="HN116" i="1"/>
  <c r="HM116" i="1"/>
  <c r="HL116" i="1"/>
  <c r="HK116" i="1"/>
  <c r="HJ116" i="1"/>
  <c r="HI116" i="1"/>
  <c r="HH116" i="1"/>
  <c r="HG116" i="1"/>
  <c r="HF116" i="1"/>
  <c r="HE116" i="1"/>
  <c r="HD116" i="1"/>
  <c r="HC116" i="1"/>
  <c r="HB116" i="1"/>
  <c r="HA116" i="1"/>
  <c r="GZ116" i="1"/>
  <c r="GY116" i="1"/>
  <c r="GX116" i="1"/>
  <c r="GW116" i="1"/>
  <c r="GV116" i="1"/>
  <c r="GU116" i="1"/>
  <c r="GT116" i="1"/>
  <c r="GS116" i="1"/>
  <c r="GR116" i="1"/>
  <c r="GQ116" i="1"/>
  <c r="GP116" i="1"/>
  <c r="GO116" i="1"/>
  <c r="GN116" i="1"/>
  <c r="GM116" i="1"/>
  <c r="GL116" i="1"/>
  <c r="GK116" i="1"/>
  <c r="GJ116" i="1"/>
  <c r="GI116" i="1"/>
  <c r="GH116" i="1"/>
  <c r="GG116" i="1"/>
  <c r="GF116" i="1"/>
  <c r="GE116" i="1"/>
  <c r="GD116" i="1"/>
  <c r="GC116" i="1"/>
  <c r="GB116" i="1"/>
  <c r="GA116" i="1"/>
  <c r="FZ116" i="1"/>
  <c r="FY116" i="1"/>
  <c r="FX116" i="1"/>
  <c r="FW116" i="1"/>
  <c r="FV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T116" i="1"/>
  <c r="ES116" i="1"/>
  <c r="EQ116" i="1"/>
  <c r="EP116" i="1"/>
  <c r="EO116" i="1"/>
  <c r="EN116" i="1"/>
  <c r="EM116" i="1"/>
  <c r="EL116" i="1"/>
  <c r="EK116" i="1"/>
  <c r="EJ116" i="1"/>
  <c r="EI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N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Y116" i="1"/>
  <c r="X116" i="1"/>
  <c r="W116" i="1"/>
  <c r="V116" i="1"/>
  <c r="U116" i="1"/>
  <c r="T116" i="1"/>
  <c r="S116" i="1"/>
  <c r="R116" i="1"/>
  <c r="Q116" i="1"/>
  <c r="P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Z113" i="1"/>
  <c r="FU112" i="1"/>
  <c r="FH112" i="1"/>
  <c r="EU112" i="1"/>
  <c r="EH112" i="1"/>
  <c r="DU112" i="1"/>
  <c r="DH112" i="1"/>
  <c r="BX112" i="1"/>
  <c r="BW112" i="1"/>
  <c r="BV112" i="1"/>
  <c r="BU112" i="1"/>
  <c r="BT112" i="1"/>
  <c r="BS112" i="1"/>
  <c r="BR112" i="1"/>
  <c r="BQ112" i="1"/>
  <c r="BP112" i="1"/>
  <c r="BO112" i="1"/>
  <c r="BN112" i="1"/>
  <c r="AY112" i="1"/>
  <c r="AX112" i="1"/>
  <c r="AW112" i="1"/>
  <c r="AV112" i="1"/>
  <c r="AU112" i="1"/>
  <c r="AT112" i="1"/>
  <c r="AS112" i="1"/>
  <c r="AR112" i="1"/>
  <c r="AQ112" i="1"/>
  <c r="AP112" i="1"/>
  <c r="AO112" i="1"/>
  <c r="AZ112" i="1" s="1"/>
  <c r="AM112" i="1"/>
  <c r="Z112" i="1"/>
  <c r="FU111" i="1"/>
  <c r="FH111" i="1"/>
  <c r="EU111" i="1"/>
  <c r="EH111" i="1"/>
  <c r="DU111" i="1"/>
  <c r="DH111" i="1"/>
  <c r="BX111" i="1"/>
  <c r="BW111" i="1"/>
  <c r="BV111" i="1"/>
  <c r="BU111" i="1"/>
  <c r="BT111" i="1"/>
  <c r="BS111" i="1"/>
  <c r="BR111" i="1"/>
  <c r="BQ111" i="1"/>
  <c r="BP111" i="1"/>
  <c r="BO111" i="1"/>
  <c r="BN111" i="1"/>
  <c r="AY111" i="1"/>
  <c r="AX111" i="1"/>
  <c r="AW111" i="1"/>
  <c r="AV111" i="1"/>
  <c r="AU111" i="1"/>
  <c r="AT111" i="1"/>
  <c r="AS111" i="1"/>
  <c r="AR111" i="1"/>
  <c r="AQ111" i="1"/>
  <c r="AP111" i="1"/>
  <c r="AO111" i="1"/>
  <c r="AM111" i="1"/>
  <c r="Z111" i="1"/>
  <c r="FU110" i="1"/>
  <c r="FH110" i="1"/>
  <c r="EU110" i="1"/>
  <c r="EH110" i="1"/>
  <c r="DU110" i="1"/>
  <c r="DH110" i="1"/>
  <c r="BX110" i="1"/>
  <c r="BW110" i="1"/>
  <c r="BV110" i="1"/>
  <c r="BU110" i="1"/>
  <c r="BT110" i="1"/>
  <c r="BS110" i="1"/>
  <c r="BR110" i="1"/>
  <c r="BQ110" i="1"/>
  <c r="BP110" i="1"/>
  <c r="BO110" i="1"/>
  <c r="BN110" i="1"/>
  <c r="AY110" i="1"/>
  <c r="AX110" i="1"/>
  <c r="AW110" i="1"/>
  <c r="AV110" i="1"/>
  <c r="AU110" i="1"/>
  <c r="AT110" i="1"/>
  <c r="AS110" i="1"/>
  <c r="AR110" i="1"/>
  <c r="AQ110" i="1"/>
  <c r="AP110" i="1"/>
  <c r="AO110" i="1"/>
  <c r="AZ110" i="1" s="1"/>
  <c r="AM110" i="1"/>
  <c r="Z110" i="1"/>
  <c r="FU109" i="1"/>
  <c r="FH109" i="1"/>
  <c r="EU109" i="1"/>
  <c r="EH109" i="1"/>
  <c r="DU109" i="1"/>
  <c r="DH109" i="1"/>
  <c r="BX109" i="1"/>
  <c r="BW109" i="1"/>
  <c r="BV109" i="1"/>
  <c r="BU109" i="1"/>
  <c r="BT109" i="1"/>
  <c r="BS109" i="1"/>
  <c r="BR109" i="1"/>
  <c r="BQ109" i="1"/>
  <c r="BP109" i="1"/>
  <c r="BO109" i="1"/>
  <c r="BN109" i="1"/>
  <c r="AY109" i="1"/>
  <c r="AX109" i="1"/>
  <c r="AW109" i="1"/>
  <c r="AV109" i="1"/>
  <c r="AU109" i="1"/>
  <c r="AT109" i="1"/>
  <c r="AS109" i="1"/>
  <c r="AR109" i="1"/>
  <c r="AQ109" i="1"/>
  <c r="AP109" i="1"/>
  <c r="AO109" i="1"/>
  <c r="AM109" i="1"/>
  <c r="Z109" i="1"/>
  <c r="FU108" i="1"/>
  <c r="FH108" i="1"/>
  <c r="EU108" i="1"/>
  <c r="EH108" i="1"/>
  <c r="DU108" i="1"/>
  <c r="DH108" i="1"/>
  <c r="BX108" i="1"/>
  <c r="BW108" i="1"/>
  <c r="BV108" i="1"/>
  <c r="BU108" i="1"/>
  <c r="BT108" i="1"/>
  <c r="BS108" i="1"/>
  <c r="BR108" i="1"/>
  <c r="BQ108" i="1"/>
  <c r="BP108" i="1"/>
  <c r="BO108" i="1"/>
  <c r="BN108" i="1"/>
  <c r="AY108" i="1"/>
  <c r="AX108" i="1"/>
  <c r="AW108" i="1"/>
  <c r="AV108" i="1"/>
  <c r="AU108" i="1"/>
  <c r="AT108" i="1"/>
  <c r="AS108" i="1"/>
  <c r="AR108" i="1"/>
  <c r="AQ108" i="1"/>
  <c r="AP108" i="1"/>
  <c r="AO108" i="1"/>
  <c r="AZ108" i="1" s="1"/>
  <c r="AM108" i="1"/>
  <c r="Z108" i="1"/>
  <c r="FU107" i="1"/>
  <c r="FH107" i="1"/>
  <c r="EU107" i="1"/>
  <c r="EH107" i="1"/>
  <c r="DU107" i="1"/>
  <c r="DH107" i="1"/>
  <c r="BX107" i="1"/>
  <c r="BW107" i="1"/>
  <c r="BV107" i="1"/>
  <c r="BU107" i="1"/>
  <c r="BT107" i="1"/>
  <c r="BS107" i="1"/>
  <c r="BR107" i="1"/>
  <c r="BQ107" i="1"/>
  <c r="BP107" i="1"/>
  <c r="BO107" i="1"/>
  <c r="BN107" i="1"/>
  <c r="AY107" i="1"/>
  <c r="AX107" i="1"/>
  <c r="AW107" i="1"/>
  <c r="AV107" i="1"/>
  <c r="AU107" i="1"/>
  <c r="AT107" i="1"/>
  <c r="AS107" i="1"/>
  <c r="AR107" i="1"/>
  <c r="AQ107" i="1"/>
  <c r="AP107" i="1"/>
  <c r="AO107" i="1"/>
  <c r="AM107" i="1"/>
  <c r="Z107" i="1"/>
  <c r="FU106" i="1"/>
  <c r="FH106" i="1"/>
  <c r="EU106" i="1"/>
  <c r="EH106" i="1"/>
  <c r="DU106" i="1"/>
  <c r="DH106" i="1"/>
  <c r="BX106" i="1"/>
  <c r="BW106" i="1"/>
  <c r="BV106" i="1"/>
  <c r="BU106" i="1"/>
  <c r="BT106" i="1"/>
  <c r="BS106" i="1"/>
  <c r="BR106" i="1"/>
  <c r="BQ106" i="1"/>
  <c r="BP106" i="1"/>
  <c r="BO106" i="1"/>
  <c r="BN106" i="1"/>
  <c r="AY106" i="1"/>
  <c r="AX106" i="1"/>
  <c r="AW106" i="1"/>
  <c r="AV106" i="1"/>
  <c r="AU106" i="1"/>
  <c r="AT106" i="1"/>
  <c r="AS106" i="1"/>
  <c r="AR106" i="1"/>
  <c r="AQ106" i="1"/>
  <c r="AP106" i="1"/>
  <c r="AO106" i="1"/>
  <c r="AZ106" i="1" s="1"/>
  <c r="AM106" i="1"/>
  <c r="Z106" i="1"/>
  <c r="FU105" i="1"/>
  <c r="FH105" i="1"/>
  <c r="EU105" i="1"/>
  <c r="EH105" i="1"/>
  <c r="DU105" i="1"/>
  <c r="DH105" i="1"/>
  <c r="BX105" i="1"/>
  <c r="BW105" i="1"/>
  <c r="BV105" i="1"/>
  <c r="BU105" i="1"/>
  <c r="BT105" i="1"/>
  <c r="BS105" i="1"/>
  <c r="BR105" i="1"/>
  <c r="BQ105" i="1"/>
  <c r="BP105" i="1"/>
  <c r="BO105" i="1"/>
  <c r="BN105" i="1"/>
  <c r="AY105" i="1"/>
  <c r="AX105" i="1"/>
  <c r="AW105" i="1"/>
  <c r="AV105" i="1"/>
  <c r="AU105" i="1"/>
  <c r="AT105" i="1"/>
  <c r="AS105" i="1"/>
  <c r="AR105" i="1"/>
  <c r="AQ105" i="1"/>
  <c r="AP105" i="1"/>
  <c r="AO105" i="1"/>
  <c r="AM105" i="1"/>
  <c r="Z105" i="1"/>
  <c r="FU104" i="1"/>
  <c r="FH104" i="1"/>
  <c r="EU104" i="1"/>
  <c r="EH104" i="1"/>
  <c r="DU104" i="1"/>
  <c r="DH104" i="1"/>
  <c r="BX104" i="1"/>
  <c r="BW104" i="1"/>
  <c r="BV104" i="1"/>
  <c r="BU104" i="1"/>
  <c r="BT104" i="1"/>
  <c r="BS104" i="1"/>
  <c r="BR104" i="1"/>
  <c r="BQ104" i="1"/>
  <c r="BP104" i="1"/>
  <c r="BO104" i="1"/>
  <c r="BN104" i="1"/>
  <c r="AY104" i="1"/>
  <c r="AX104" i="1"/>
  <c r="AW104" i="1"/>
  <c r="AV104" i="1"/>
  <c r="AU104" i="1"/>
  <c r="AT104" i="1"/>
  <c r="AS104" i="1"/>
  <c r="AR104" i="1"/>
  <c r="AQ104" i="1"/>
  <c r="AP104" i="1"/>
  <c r="AO104" i="1"/>
  <c r="AZ104" i="1" s="1"/>
  <c r="AM104" i="1"/>
  <c r="Z104" i="1"/>
  <c r="FU103" i="1"/>
  <c r="FH103" i="1"/>
  <c r="EU103" i="1"/>
  <c r="EH103" i="1"/>
  <c r="DU103" i="1"/>
  <c r="DH103" i="1"/>
  <c r="BX103" i="1"/>
  <c r="BW103" i="1"/>
  <c r="BV103" i="1"/>
  <c r="BU103" i="1"/>
  <c r="BT103" i="1"/>
  <c r="BS103" i="1"/>
  <c r="BR103" i="1"/>
  <c r="BQ103" i="1"/>
  <c r="BP103" i="1"/>
  <c r="BO103" i="1"/>
  <c r="BN103" i="1"/>
  <c r="AY103" i="1"/>
  <c r="AX103" i="1"/>
  <c r="AW103" i="1"/>
  <c r="AV103" i="1"/>
  <c r="AU103" i="1"/>
  <c r="AT103" i="1"/>
  <c r="AS103" i="1"/>
  <c r="AR103" i="1"/>
  <c r="AQ103" i="1"/>
  <c r="AP103" i="1"/>
  <c r="AO103" i="1"/>
  <c r="AM103" i="1"/>
  <c r="Z103" i="1"/>
  <c r="FU102" i="1"/>
  <c r="FH102" i="1"/>
  <c r="EU102" i="1"/>
  <c r="EH102" i="1"/>
  <c r="DU102" i="1"/>
  <c r="DH102" i="1"/>
  <c r="BX102" i="1"/>
  <c r="BW102" i="1"/>
  <c r="BV102" i="1"/>
  <c r="BU102" i="1"/>
  <c r="BT102" i="1"/>
  <c r="BS102" i="1"/>
  <c r="BR102" i="1"/>
  <c r="BQ102" i="1"/>
  <c r="BP102" i="1"/>
  <c r="BO102" i="1"/>
  <c r="BN102" i="1"/>
  <c r="AY102" i="1"/>
  <c r="AX102" i="1"/>
  <c r="AW102" i="1"/>
  <c r="AV102" i="1"/>
  <c r="AU102" i="1"/>
  <c r="AT102" i="1"/>
  <c r="AS102" i="1"/>
  <c r="AR102" i="1"/>
  <c r="AQ102" i="1"/>
  <c r="AP102" i="1"/>
  <c r="AO102" i="1"/>
  <c r="AZ102" i="1" s="1"/>
  <c r="AM102" i="1"/>
  <c r="Z102" i="1"/>
  <c r="FU101" i="1"/>
  <c r="FH101" i="1"/>
  <c r="EU101" i="1"/>
  <c r="EH101" i="1"/>
  <c r="DU101" i="1"/>
  <c r="DH101" i="1"/>
  <c r="BX101" i="1"/>
  <c r="BW101" i="1"/>
  <c r="BV101" i="1"/>
  <c r="BU101" i="1"/>
  <c r="BT101" i="1"/>
  <c r="BS101" i="1"/>
  <c r="BR101" i="1"/>
  <c r="BQ101" i="1"/>
  <c r="BP101" i="1"/>
  <c r="BO101" i="1"/>
  <c r="BN101" i="1"/>
  <c r="AY101" i="1"/>
  <c r="AX101" i="1"/>
  <c r="AW101" i="1"/>
  <c r="AV101" i="1"/>
  <c r="AU101" i="1"/>
  <c r="AT101" i="1"/>
  <c r="AS101" i="1"/>
  <c r="AR101" i="1"/>
  <c r="AQ101" i="1"/>
  <c r="AP101" i="1"/>
  <c r="AO101" i="1"/>
  <c r="AM101" i="1"/>
  <c r="Z101" i="1"/>
  <c r="FU100" i="1"/>
  <c r="FH100" i="1"/>
  <c r="EU100" i="1"/>
  <c r="EH100" i="1"/>
  <c r="DU100" i="1"/>
  <c r="DH100" i="1"/>
  <c r="BX100" i="1"/>
  <c r="BW100" i="1"/>
  <c r="BV100" i="1"/>
  <c r="BU100" i="1"/>
  <c r="BT100" i="1"/>
  <c r="BS100" i="1"/>
  <c r="BR100" i="1"/>
  <c r="BQ100" i="1"/>
  <c r="BP100" i="1"/>
  <c r="BO100" i="1"/>
  <c r="BN100" i="1"/>
  <c r="AY100" i="1"/>
  <c r="AX100" i="1"/>
  <c r="AW100" i="1"/>
  <c r="AV100" i="1"/>
  <c r="AU100" i="1"/>
  <c r="AT100" i="1"/>
  <c r="AS100" i="1"/>
  <c r="AR100" i="1"/>
  <c r="AQ100" i="1"/>
  <c r="AP100" i="1"/>
  <c r="AO100" i="1"/>
  <c r="AZ100" i="1" s="1"/>
  <c r="AM100" i="1"/>
  <c r="Z100" i="1"/>
  <c r="FU99" i="1"/>
  <c r="FH99" i="1"/>
  <c r="EU99" i="1"/>
  <c r="EH99" i="1"/>
  <c r="DU99" i="1"/>
  <c r="DH99" i="1"/>
  <c r="BX99" i="1"/>
  <c r="BW99" i="1"/>
  <c r="BV99" i="1"/>
  <c r="BU99" i="1"/>
  <c r="BT99" i="1"/>
  <c r="BS99" i="1"/>
  <c r="BR99" i="1"/>
  <c r="BQ99" i="1"/>
  <c r="BP99" i="1"/>
  <c r="BO99" i="1"/>
  <c r="BN99" i="1"/>
  <c r="AY99" i="1"/>
  <c r="AX99" i="1"/>
  <c r="AW99" i="1"/>
  <c r="AV99" i="1"/>
  <c r="AU99" i="1"/>
  <c r="AT99" i="1"/>
  <c r="AS99" i="1"/>
  <c r="AR99" i="1"/>
  <c r="AQ99" i="1"/>
  <c r="AP99" i="1"/>
  <c r="AO99" i="1"/>
  <c r="AM99" i="1"/>
  <c r="Z99" i="1"/>
  <c r="FU98" i="1"/>
  <c r="FH98" i="1"/>
  <c r="EU98" i="1"/>
  <c r="EH98" i="1"/>
  <c r="DU98" i="1"/>
  <c r="DH98" i="1"/>
  <c r="BX98" i="1"/>
  <c r="BW98" i="1"/>
  <c r="BV98" i="1"/>
  <c r="BU98" i="1"/>
  <c r="BT98" i="1"/>
  <c r="BS98" i="1"/>
  <c r="BR98" i="1"/>
  <c r="BQ98" i="1"/>
  <c r="BP98" i="1"/>
  <c r="BO98" i="1"/>
  <c r="BN98" i="1"/>
  <c r="AY98" i="1"/>
  <c r="AX98" i="1"/>
  <c r="AW98" i="1"/>
  <c r="AV98" i="1"/>
  <c r="AU98" i="1"/>
  <c r="AT98" i="1"/>
  <c r="AS98" i="1"/>
  <c r="AR98" i="1"/>
  <c r="AQ98" i="1"/>
  <c r="AP98" i="1"/>
  <c r="AO98" i="1"/>
  <c r="AZ98" i="1" s="1"/>
  <c r="AM98" i="1"/>
  <c r="Z98" i="1"/>
  <c r="FU97" i="1"/>
  <c r="FH97" i="1"/>
  <c r="EU97" i="1"/>
  <c r="EH97" i="1"/>
  <c r="DU97" i="1"/>
  <c r="DH97" i="1"/>
  <c r="BX97" i="1"/>
  <c r="BW97" i="1"/>
  <c r="BV97" i="1"/>
  <c r="BU97" i="1"/>
  <c r="BT97" i="1"/>
  <c r="BS97" i="1"/>
  <c r="BR97" i="1"/>
  <c r="BQ97" i="1"/>
  <c r="BP97" i="1"/>
  <c r="BO97" i="1"/>
  <c r="BN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M97" i="1"/>
  <c r="Z97" i="1"/>
  <c r="FU96" i="1"/>
  <c r="FH96" i="1"/>
  <c r="EU96" i="1"/>
  <c r="EH96" i="1"/>
  <c r="DU96" i="1"/>
  <c r="DH96" i="1"/>
  <c r="BX96" i="1"/>
  <c r="BW96" i="1"/>
  <c r="BV96" i="1"/>
  <c r="BU96" i="1"/>
  <c r="BT96" i="1"/>
  <c r="BS96" i="1"/>
  <c r="BR96" i="1"/>
  <c r="BQ96" i="1"/>
  <c r="BP96" i="1"/>
  <c r="BO96" i="1"/>
  <c r="BN96" i="1"/>
  <c r="AY96" i="1"/>
  <c r="AX96" i="1"/>
  <c r="AW96" i="1"/>
  <c r="AV96" i="1"/>
  <c r="AU96" i="1"/>
  <c r="AT96" i="1"/>
  <c r="AS96" i="1"/>
  <c r="AR96" i="1"/>
  <c r="AQ96" i="1"/>
  <c r="AP96" i="1"/>
  <c r="AO96" i="1"/>
  <c r="AM96" i="1"/>
  <c r="Z96" i="1"/>
  <c r="FU95" i="1"/>
  <c r="FH95" i="1"/>
  <c r="EU95" i="1"/>
  <c r="EH95" i="1"/>
  <c r="DU95" i="1"/>
  <c r="DH95" i="1"/>
  <c r="BX95" i="1"/>
  <c r="BW95" i="1"/>
  <c r="BV95" i="1"/>
  <c r="BU95" i="1"/>
  <c r="BT95" i="1"/>
  <c r="BS95" i="1"/>
  <c r="BR95" i="1"/>
  <c r="BQ95" i="1"/>
  <c r="BP95" i="1"/>
  <c r="BO95" i="1"/>
  <c r="BN95" i="1"/>
  <c r="AY95" i="1"/>
  <c r="AX95" i="1"/>
  <c r="AW95" i="1"/>
  <c r="AV95" i="1"/>
  <c r="AU95" i="1"/>
  <c r="AT95" i="1"/>
  <c r="AS95" i="1"/>
  <c r="AR95" i="1"/>
  <c r="AQ95" i="1"/>
  <c r="AP95" i="1"/>
  <c r="AZ95" i="1" s="1"/>
  <c r="AO95" i="1"/>
  <c r="AM95" i="1"/>
  <c r="Z95" i="1"/>
  <c r="FU94" i="1"/>
  <c r="FH94" i="1"/>
  <c r="EU94" i="1"/>
  <c r="EH94" i="1"/>
  <c r="DU94" i="1"/>
  <c r="DH94" i="1"/>
  <c r="BX94" i="1"/>
  <c r="BW94" i="1"/>
  <c r="BV94" i="1"/>
  <c r="BU94" i="1"/>
  <c r="BT94" i="1"/>
  <c r="BS94" i="1"/>
  <c r="BR94" i="1"/>
  <c r="BQ94" i="1"/>
  <c r="BP94" i="1"/>
  <c r="BO94" i="1"/>
  <c r="BN94" i="1"/>
  <c r="AY94" i="1"/>
  <c r="AX94" i="1"/>
  <c r="AW94" i="1"/>
  <c r="AV94" i="1"/>
  <c r="AU94" i="1"/>
  <c r="AT94" i="1"/>
  <c r="AS94" i="1"/>
  <c r="AR94" i="1"/>
  <c r="AQ94" i="1"/>
  <c r="AP94" i="1"/>
  <c r="AO94" i="1"/>
  <c r="AM94" i="1"/>
  <c r="Z94" i="1"/>
  <c r="FU93" i="1"/>
  <c r="FH93" i="1"/>
  <c r="EU93" i="1"/>
  <c r="EH93" i="1"/>
  <c r="DU93" i="1"/>
  <c r="DH93" i="1"/>
  <c r="BX93" i="1"/>
  <c r="BW93" i="1"/>
  <c r="BV93" i="1"/>
  <c r="BU93" i="1"/>
  <c r="BT93" i="1"/>
  <c r="BS93" i="1"/>
  <c r="BR93" i="1"/>
  <c r="BQ93" i="1"/>
  <c r="BP93" i="1"/>
  <c r="BO93" i="1"/>
  <c r="BN93" i="1"/>
  <c r="AY93" i="1"/>
  <c r="AX93" i="1"/>
  <c r="AW93" i="1"/>
  <c r="AV93" i="1"/>
  <c r="AU93" i="1"/>
  <c r="AT93" i="1"/>
  <c r="AS93" i="1"/>
  <c r="AR93" i="1"/>
  <c r="AQ93" i="1"/>
  <c r="AP93" i="1"/>
  <c r="AZ93" i="1" s="1"/>
  <c r="AO93" i="1"/>
  <c r="AM93" i="1"/>
  <c r="Z93" i="1"/>
  <c r="FU92" i="1"/>
  <c r="FH92" i="1"/>
  <c r="EU92" i="1"/>
  <c r="EH92" i="1"/>
  <c r="DU92" i="1"/>
  <c r="DH92" i="1"/>
  <c r="BX92" i="1"/>
  <c r="BW92" i="1"/>
  <c r="BV92" i="1"/>
  <c r="BU92" i="1"/>
  <c r="BT92" i="1"/>
  <c r="BS92" i="1"/>
  <c r="BR92" i="1"/>
  <c r="BQ92" i="1"/>
  <c r="BP92" i="1"/>
  <c r="BO92" i="1"/>
  <c r="BN92" i="1"/>
  <c r="AY92" i="1"/>
  <c r="AX92" i="1"/>
  <c r="AW92" i="1"/>
  <c r="AV92" i="1"/>
  <c r="AU92" i="1"/>
  <c r="AT92" i="1"/>
  <c r="AS92" i="1"/>
  <c r="AR92" i="1"/>
  <c r="AQ92" i="1"/>
  <c r="AP92" i="1"/>
  <c r="AO92" i="1"/>
  <c r="AM92" i="1"/>
  <c r="Z92" i="1"/>
  <c r="FU91" i="1"/>
  <c r="FH91" i="1"/>
  <c r="EU91" i="1"/>
  <c r="EH91" i="1"/>
  <c r="DU91" i="1"/>
  <c r="DH91" i="1"/>
  <c r="BX91" i="1"/>
  <c r="BW91" i="1"/>
  <c r="BV91" i="1"/>
  <c r="BU91" i="1"/>
  <c r="BT91" i="1"/>
  <c r="BS91" i="1"/>
  <c r="BR91" i="1"/>
  <c r="BQ91" i="1"/>
  <c r="BP91" i="1"/>
  <c r="BO91" i="1"/>
  <c r="BN91" i="1"/>
  <c r="AY91" i="1"/>
  <c r="AX91" i="1"/>
  <c r="AW91" i="1"/>
  <c r="AV91" i="1"/>
  <c r="AU91" i="1"/>
  <c r="AT91" i="1"/>
  <c r="AS91" i="1"/>
  <c r="AR91" i="1"/>
  <c r="AQ91" i="1"/>
  <c r="AP91" i="1"/>
  <c r="AZ91" i="1" s="1"/>
  <c r="AO91" i="1"/>
  <c r="AM91" i="1"/>
  <c r="Z91" i="1"/>
  <c r="FU90" i="1"/>
  <c r="FH90" i="1"/>
  <c r="EU90" i="1"/>
  <c r="EH90" i="1"/>
  <c r="DU90" i="1"/>
  <c r="DH90" i="1"/>
  <c r="BX90" i="1"/>
  <c r="BW90" i="1"/>
  <c r="BV90" i="1"/>
  <c r="BU90" i="1"/>
  <c r="BT90" i="1"/>
  <c r="BS90" i="1"/>
  <c r="BR90" i="1"/>
  <c r="BQ90" i="1"/>
  <c r="BP90" i="1"/>
  <c r="BO90" i="1"/>
  <c r="BN90" i="1"/>
  <c r="AY90" i="1"/>
  <c r="AX90" i="1"/>
  <c r="AW90" i="1"/>
  <c r="AV90" i="1"/>
  <c r="AU90" i="1"/>
  <c r="AT90" i="1"/>
  <c r="AS90" i="1"/>
  <c r="AR90" i="1"/>
  <c r="AQ90" i="1"/>
  <c r="AP90" i="1"/>
  <c r="AO90" i="1"/>
  <c r="AM90" i="1"/>
  <c r="Z90" i="1"/>
  <c r="FU89" i="1"/>
  <c r="FH89" i="1"/>
  <c r="EU89" i="1"/>
  <c r="EH89" i="1"/>
  <c r="DU89" i="1"/>
  <c r="DH89" i="1"/>
  <c r="BX89" i="1"/>
  <c r="BW89" i="1"/>
  <c r="BV89" i="1"/>
  <c r="BU89" i="1"/>
  <c r="BT89" i="1"/>
  <c r="BS89" i="1"/>
  <c r="BR89" i="1"/>
  <c r="BQ89" i="1"/>
  <c r="BP89" i="1"/>
  <c r="BO89" i="1"/>
  <c r="BN89" i="1"/>
  <c r="AY89" i="1"/>
  <c r="AX89" i="1"/>
  <c r="AW89" i="1"/>
  <c r="AV89" i="1"/>
  <c r="AU89" i="1"/>
  <c r="AT89" i="1"/>
  <c r="AS89" i="1"/>
  <c r="AR89" i="1"/>
  <c r="AQ89" i="1"/>
  <c r="AP89" i="1"/>
  <c r="AZ89" i="1" s="1"/>
  <c r="AO89" i="1"/>
  <c r="AM89" i="1"/>
  <c r="Z89" i="1"/>
  <c r="FU88" i="1"/>
  <c r="FH88" i="1"/>
  <c r="EU88" i="1"/>
  <c r="EH88" i="1"/>
  <c r="DU88" i="1"/>
  <c r="DH88" i="1"/>
  <c r="BX88" i="1"/>
  <c r="BW88" i="1"/>
  <c r="BV88" i="1"/>
  <c r="BU88" i="1"/>
  <c r="BT88" i="1"/>
  <c r="BS88" i="1"/>
  <c r="BR88" i="1"/>
  <c r="BQ88" i="1"/>
  <c r="BP88" i="1"/>
  <c r="BO88" i="1"/>
  <c r="BN88" i="1"/>
  <c r="AY88" i="1"/>
  <c r="AX88" i="1"/>
  <c r="AW88" i="1"/>
  <c r="AV88" i="1"/>
  <c r="AU88" i="1"/>
  <c r="AT88" i="1"/>
  <c r="AS88" i="1"/>
  <c r="AR88" i="1"/>
  <c r="AQ88" i="1"/>
  <c r="AP88" i="1"/>
  <c r="AO88" i="1"/>
  <c r="AM88" i="1"/>
  <c r="Z88" i="1"/>
  <c r="FU87" i="1"/>
  <c r="FH87" i="1"/>
  <c r="EU87" i="1"/>
  <c r="EH87" i="1"/>
  <c r="DU87" i="1"/>
  <c r="DH87" i="1"/>
  <c r="BX87" i="1"/>
  <c r="BW87" i="1"/>
  <c r="BV87" i="1"/>
  <c r="BU87" i="1"/>
  <c r="BT87" i="1"/>
  <c r="BS87" i="1"/>
  <c r="BR87" i="1"/>
  <c r="BQ87" i="1"/>
  <c r="BP87" i="1"/>
  <c r="BO87" i="1"/>
  <c r="BN87" i="1"/>
  <c r="AY87" i="1"/>
  <c r="AX87" i="1"/>
  <c r="AW87" i="1"/>
  <c r="AV87" i="1"/>
  <c r="AU87" i="1"/>
  <c r="AT87" i="1"/>
  <c r="AS87" i="1"/>
  <c r="AR87" i="1"/>
  <c r="AQ87" i="1"/>
  <c r="AP87" i="1"/>
  <c r="AZ87" i="1" s="1"/>
  <c r="AO87" i="1"/>
  <c r="AM87" i="1"/>
  <c r="Z87" i="1"/>
  <c r="FU86" i="1"/>
  <c r="FH86" i="1"/>
  <c r="EU86" i="1"/>
  <c r="EH86" i="1"/>
  <c r="DU86" i="1"/>
  <c r="DH86" i="1"/>
  <c r="BX86" i="1"/>
  <c r="BW86" i="1"/>
  <c r="BV86" i="1"/>
  <c r="BU86" i="1"/>
  <c r="BT86" i="1"/>
  <c r="BS86" i="1"/>
  <c r="BR86" i="1"/>
  <c r="BQ86" i="1"/>
  <c r="BP86" i="1"/>
  <c r="BO86" i="1"/>
  <c r="BN86" i="1"/>
  <c r="AY86" i="1"/>
  <c r="AX86" i="1"/>
  <c r="AW86" i="1"/>
  <c r="AV86" i="1"/>
  <c r="AU86" i="1"/>
  <c r="AT86" i="1"/>
  <c r="AS86" i="1"/>
  <c r="AR86" i="1"/>
  <c r="AQ86" i="1"/>
  <c r="AP86" i="1"/>
  <c r="AO86" i="1"/>
  <c r="AM86" i="1"/>
  <c r="Z86" i="1"/>
  <c r="FU85" i="1"/>
  <c r="FH85" i="1"/>
  <c r="EU85" i="1"/>
  <c r="EH85" i="1"/>
  <c r="DU85" i="1"/>
  <c r="DH85" i="1"/>
  <c r="BX85" i="1"/>
  <c r="BW85" i="1"/>
  <c r="BV85" i="1"/>
  <c r="BU85" i="1"/>
  <c r="BT85" i="1"/>
  <c r="BS85" i="1"/>
  <c r="BR85" i="1"/>
  <c r="BQ85" i="1"/>
  <c r="BP85" i="1"/>
  <c r="BO85" i="1"/>
  <c r="BN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M85" i="1"/>
  <c r="Z85" i="1"/>
  <c r="FU84" i="1"/>
  <c r="FH84" i="1"/>
  <c r="EU84" i="1"/>
  <c r="EH84" i="1"/>
  <c r="DU84" i="1"/>
  <c r="DH84" i="1"/>
  <c r="BX84" i="1"/>
  <c r="BW84" i="1"/>
  <c r="BV84" i="1"/>
  <c r="BU84" i="1"/>
  <c r="BT84" i="1"/>
  <c r="BS84" i="1"/>
  <c r="BR84" i="1"/>
  <c r="BQ84" i="1"/>
  <c r="BP84" i="1"/>
  <c r="BO84" i="1"/>
  <c r="BN84" i="1"/>
  <c r="AY84" i="1"/>
  <c r="AX84" i="1"/>
  <c r="AW84" i="1"/>
  <c r="AV84" i="1"/>
  <c r="AU84" i="1"/>
  <c r="AT84" i="1"/>
  <c r="AS84" i="1"/>
  <c r="AR84" i="1"/>
  <c r="AQ84" i="1"/>
  <c r="AP84" i="1"/>
  <c r="AO84" i="1"/>
  <c r="AM84" i="1"/>
  <c r="Z84" i="1"/>
  <c r="FU83" i="1"/>
  <c r="FH83" i="1"/>
  <c r="EU83" i="1"/>
  <c r="EH83" i="1"/>
  <c r="DU83" i="1"/>
  <c r="DH83" i="1"/>
  <c r="BX83" i="1"/>
  <c r="BW83" i="1"/>
  <c r="BV83" i="1"/>
  <c r="BU83" i="1"/>
  <c r="BT83" i="1"/>
  <c r="BS83" i="1"/>
  <c r="BR83" i="1"/>
  <c r="BQ83" i="1"/>
  <c r="BP83" i="1"/>
  <c r="BO83" i="1"/>
  <c r="BN83" i="1"/>
  <c r="AY83" i="1"/>
  <c r="AX83" i="1"/>
  <c r="AW83" i="1"/>
  <c r="AV83" i="1"/>
  <c r="AU83" i="1"/>
  <c r="AT83" i="1"/>
  <c r="AS83" i="1"/>
  <c r="AR83" i="1"/>
  <c r="AQ83" i="1"/>
  <c r="AP83" i="1"/>
  <c r="AO83" i="1"/>
  <c r="AM83" i="1"/>
  <c r="Z83" i="1"/>
  <c r="FU82" i="1"/>
  <c r="FH82" i="1"/>
  <c r="EU82" i="1"/>
  <c r="EH82" i="1"/>
  <c r="DU82" i="1"/>
  <c r="DH82" i="1"/>
  <c r="BX82" i="1"/>
  <c r="BW82" i="1"/>
  <c r="BV82" i="1"/>
  <c r="BU82" i="1"/>
  <c r="BT82" i="1"/>
  <c r="BS82" i="1"/>
  <c r="BR82" i="1"/>
  <c r="BQ82" i="1"/>
  <c r="BP82" i="1"/>
  <c r="BO82" i="1"/>
  <c r="BN82" i="1"/>
  <c r="AY82" i="1"/>
  <c r="AX82" i="1"/>
  <c r="AW82" i="1"/>
  <c r="AV82" i="1"/>
  <c r="AU82" i="1"/>
  <c r="AT82" i="1"/>
  <c r="AS82" i="1"/>
  <c r="AR82" i="1"/>
  <c r="AQ82" i="1"/>
  <c r="AP82" i="1"/>
  <c r="AO82" i="1"/>
  <c r="AZ82" i="1" s="1"/>
  <c r="AM82" i="1"/>
  <c r="Z82" i="1"/>
  <c r="FU81" i="1"/>
  <c r="FH81" i="1"/>
  <c r="EU81" i="1"/>
  <c r="EH81" i="1"/>
  <c r="DU81" i="1"/>
  <c r="DH81" i="1"/>
  <c r="BX81" i="1"/>
  <c r="BW81" i="1"/>
  <c r="BV81" i="1"/>
  <c r="BU81" i="1"/>
  <c r="BT81" i="1"/>
  <c r="BS81" i="1"/>
  <c r="BR81" i="1"/>
  <c r="BQ81" i="1"/>
  <c r="BP81" i="1"/>
  <c r="BO81" i="1"/>
  <c r="BN81" i="1"/>
  <c r="AY81" i="1"/>
  <c r="AX81" i="1"/>
  <c r="AW81" i="1"/>
  <c r="AV81" i="1"/>
  <c r="AU81" i="1"/>
  <c r="AT81" i="1"/>
  <c r="AS81" i="1"/>
  <c r="AR81" i="1"/>
  <c r="AQ81" i="1"/>
  <c r="AP81" i="1"/>
  <c r="AO81" i="1"/>
  <c r="AM81" i="1"/>
  <c r="Z81" i="1"/>
  <c r="FU80" i="1"/>
  <c r="FH80" i="1"/>
  <c r="EU80" i="1"/>
  <c r="EH80" i="1"/>
  <c r="DU80" i="1"/>
  <c r="DH80" i="1"/>
  <c r="BX80" i="1"/>
  <c r="BW80" i="1"/>
  <c r="BV80" i="1"/>
  <c r="BU80" i="1"/>
  <c r="BT80" i="1"/>
  <c r="BS80" i="1"/>
  <c r="BR80" i="1"/>
  <c r="BQ80" i="1"/>
  <c r="BP80" i="1"/>
  <c r="BO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M80" i="1"/>
  <c r="Z80" i="1"/>
  <c r="FU79" i="1"/>
  <c r="FH79" i="1"/>
  <c r="EU79" i="1"/>
  <c r="EH79" i="1"/>
  <c r="DU79" i="1"/>
  <c r="DH79" i="1"/>
  <c r="BX79" i="1"/>
  <c r="BW79" i="1"/>
  <c r="BV79" i="1"/>
  <c r="BU79" i="1"/>
  <c r="BT79" i="1"/>
  <c r="BS79" i="1"/>
  <c r="BR79" i="1"/>
  <c r="BQ79" i="1"/>
  <c r="BP79" i="1"/>
  <c r="BO79" i="1"/>
  <c r="BN79" i="1"/>
  <c r="AY79" i="1"/>
  <c r="AX79" i="1"/>
  <c r="AW79" i="1"/>
  <c r="AV79" i="1"/>
  <c r="AU79" i="1"/>
  <c r="AT79" i="1"/>
  <c r="AS79" i="1"/>
  <c r="AR79" i="1"/>
  <c r="AQ79" i="1"/>
  <c r="AP79" i="1"/>
  <c r="AO79" i="1"/>
  <c r="AM79" i="1"/>
  <c r="Z79" i="1"/>
  <c r="FU78" i="1"/>
  <c r="FH78" i="1"/>
  <c r="EU78" i="1"/>
  <c r="EH78" i="1"/>
  <c r="DU78" i="1"/>
  <c r="DH78" i="1"/>
  <c r="BX78" i="1"/>
  <c r="BW78" i="1"/>
  <c r="BV78" i="1"/>
  <c r="BU78" i="1"/>
  <c r="BT78" i="1"/>
  <c r="BS78" i="1"/>
  <c r="BR78" i="1"/>
  <c r="BQ78" i="1"/>
  <c r="BP78" i="1"/>
  <c r="BO78" i="1"/>
  <c r="BN78" i="1"/>
  <c r="AY78" i="1"/>
  <c r="AX78" i="1"/>
  <c r="AW78" i="1"/>
  <c r="AV78" i="1"/>
  <c r="AU78" i="1"/>
  <c r="AT78" i="1"/>
  <c r="AS78" i="1"/>
  <c r="AR78" i="1"/>
  <c r="AQ78" i="1"/>
  <c r="AP78" i="1"/>
  <c r="AO78" i="1"/>
  <c r="AM78" i="1"/>
  <c r="Z78" i="1"/>
  <c r="FU77" i="1"/>
  <c r="FH77" i="1"/>
  <c r="EU77" i="1"/>
  <c r="EH77" i="1"/>
  <c r="DU77" i="1"/>
  <c r="DH77" i="1"/>
  <c r="BX77" i="1"/>
  <c r="BW77" i="1"/>
  <c r="BV77" i="1"/>
  <c r="BU77" i="1"/>
  <c r="BT77" i="1"/>
  <c r="BS77" i="1"/>
  <c r="BR77" i="1"/>
  <c r="BQ77" i="1"/>
  <c r="BP77" i="1"/>
  <c r="BO77" i="1"/>
  <c r="BN77" i="1"/>
  <c r="AY77" i="1"/>
  <c r="AX77" i="1"/>
  <c r="AW77" i="1"/>
  <c r="AV77" i="1"/>
  <c r="AU77" i="1"/>
  <c r="AT77" i="1"/>
  <c r="AS77" i="1"/>
  <c r="AR77" i="1"/>
  <c r="AQ77" i="1"/>
  <c r="AP77" i="1"/>
  <c r="AO77" i="1"/>
  <c r="AZ77" i="1" s="1"/>
  <c r="AM77" i="1"/>
  <c r="Z77" i="1"/>
  <c r="FU76" i="1"/>
  <c r="FH76" i="1"/>
  <c r="EU76" i="1"/>
  <c r="EH76" i="1"/>
  <c r="DU76" i="1"/>
  <c r="DH76" i="1"/>
  <c r="BX76" i="1"/>
  <c r="BW76" i="1"/>
  <c r="BV76" i="1"/>
  <c r="BU76" i="1"/>
  <c r="BT76" i="1"/>
  <c r="BS76" i="1"/>
  <c r="BR76" i="1"/>
  <c r="BQ76" i="1"/>
  <c r="BP76" i="1"/>
  <c r="BO76" i="1"/>
  <c r="BN76" i="1"/>
  <c r="AY76" i="1"/>
  <c r="AX76" i="1"/>
  <c r="AW76" i="1"/>
  <c r="AV76" i="1"/>
  <c r="AU76" i="1"/>
  <c r="AT76" i="1"/>
  <c r="AS76" i="1"/>
  <c r="AR76" i="1"/>
  <c r="AQ76" i="1"/>
  <c r="AP76" i="1"/>
  <c r="AO76" i="1"/>
  <c r="AM76" i="1"/>
  <c r="Z76" i="1"/>
  <c r="FU75" i="1"/>
  <c r="FH75" i="1"/>
  <c r="EU75" i="1"/>
  <c r="EH75" i="1"/>
  <c r="DU75" i="1"/>
  <c r="DH75" i="1"/>
  <c r="BX75" i="1"/>
  <c r="BW75" i="1"/>
  <c r="BV75" i="1"/>
  <c r="BU75" i="1"/>
  <c r="BT75" i="1"/>
  <c r="BS75" i="1"/>
  <c r="BR75" i="1"/>
  <c r="BQ75" i="1"/>
  <c r="BP75" i="1"/>
  <c r="BO75" i="1"/>
  <c r="BN75" i="1"/>
  <c r="AY75" i="1"/>
  <c r="AX75" i="1"/>
  <c r="AW75" i="1"/>
  <c r="AV75" i="1"/>
  <c r="AU75" i="1"/>
  <c r="AT75" i="1"/>
  <c r="AS75" i="1"/>
  <c r="AR75" i="1"/>
  <c r="AQ75" i="1"/>
  <c r="AP75" i="1"/>
  <c r="AO75" i="1"/>
  <c r="AZ75" i="1" s="1"/>
  <c r="AM75" i="1"/>
  <c r="Z75" i="1"/>
  <c r="FU66" i="1"/>
  <c r="FH66" i="1"/>
  <c r="EU66" i="1"/>
  <c r="EH66" i="1"/>
  <c r="DU66" i="1"/>
  <c r="DH66" i="1"/>
  <c r="BX66" i="1"/>
  <c r="BW66" i="1"/>
  <c r="BV66" i="1"/>
  <c r="BU66" i="1"/>
  <c r="BT66" i="1"/>
  <c r="BS66" i="1"/>
  <c r="BR66" i="1"/>
  <c r="BQ66" i="1"/>
  <c r="BP66" i="1"/>
  <c r="BO66" i="1"/>
  <c r="BN66" i="1"/>
  <c r="AY66" i="1"/>
  <c r="AX66" i="1"/>
  <c r="AW66" i="1"/>
  <c r="AV66" i="1"/>
  <c r="AU66" i="1"/>
  <c r="AT66" i="1"/>
  <c r="AS66" i="1"/>
  <c r="AR66" i="1"/>
  <c r="AQ66" i="1"/>
  <c r="AP66" i="1"/>
  <c r="AO66" i="1"/>
  <c r="AM66" i="1"/>
  <c r="Z66" i="1"/>
  <c r="FU65" i="1"/>
  <c r="FH65" i="1"/>
  <c r="EU65" i="1"/>
  <c r="EH65" i="1"/>
  <c r="DU65" i="1"/>
  <c r="DH65" i="1"/>
  <c r="BX65" i="1"/>
  <c r="BW65" i="1"/>
  <c r="BV65" i="1"/>
  <c r="BU65" i="1"/>
  <c r="BT65" i="1"/>
  <c r="BS65" i="1"/>
  <c r="BR65" i="1"/>
  <c r="BQ65" i="1"/>
  <c r="BP65" i="1"/>
  <c r="BO65" i="1"/>
  <c r="BN65" i="1"/>
  <c r="AY65" i="1"/>
  <c r="AX65" i="1"/>
  <c r="AW65" i="1"/>
  <c r="AV65" i="1"/>
  <c r="AU65" i="1"/>
  <c r="AT65" i="1"/>
  <c r="AS65" i="1"/>
  <c r="AR65" i="1"/>
  <c r="AQ65" i="1"/>
  <c r="AP65" i="1"/>
  <c r="AO65" i="1"/>
  <c r="AM65" i="1"/>
  <c r="Z65" i="1"/>
  <c r="FU64" i="1"/>
  <c r="FH64" i="1"/>
  <c r="EU64" i="1"/>
  <c r="EH64" i="1"/>
  <c r="DU64" i="1"/>
  <c r="DH64" i="1"/>
  <c r="BX64" i="1"/>
  <c r="BW64" i="1"/>
  <c r="BV64" i="1"/>
  <c r="BU64" i="1"/>
  <c r="BT64" i="1"/>
  <c r="BS64" i="1"/>
  <c r="BR64" i="1"/>
  <c r="BQ64" i="1"/>
  <c r="BP64" i="1"/>
  <c r="BO64" i="1"/>
  <c r="BN64" i="1"/>
  <c r="AY64" i="1"/>
  <c r="AX64" i="1"/>
  <c r="AW64" i="1"/>
  <c r="AV64" i="1"/>
  <c r="AU64" i="1"/>
  <c r="AT64" i="1"/>
  <c r="AS64" i="1"/>
  <c r="AR64" i="1"/>
  <c r="AQ64" i="1"/>
  <c r="AP64" i="1"/>
  <c r="AO64" i="1"/>
  <c r="AM64" i="1"/>
  <c r="Z64" i="1"/>
  <c r="FU63" i="1"/>
  <c r="FH63" i="1"/>
  <c r="EU63" i="1"/>
  <c r="EH63" i="1"/>
  <c r="DU63" i="1"/>
  <c r="DH63" i="1"/>
  <c r="BX63" i="1"/>
  <c r="BW63" i="1"/>
  <c r="BV63" i="1"/>
  <c r="BU63" i="1"/>
  <c r="BT63" i="1"/>
  <c r="BS63" i="1"/>
  <c r="BR63" i="1"/>
  <c r="BQ63" i="1"/>
  <c r="BP63" i="1"/>
  <c r="BO63" i="1"/>
  <c r="BN63" i="1"/>
  <c r="AY63" i="1"/>
  <c r="AX63" i="1"/>
  <c r="AW63" i="1"/>
  <c r="AV63" i="1"/>
  <c r="AU63" i="1"/>
  <c r="AT63" i="1"/>
  <c r="AS63" i="1"/>
  <c r="AR63" i="1"/>
  <c r="AQ63" i="1"/>
  <c r="AP63" i="1"/>
  <c r="AO63" i="1"/>
  <c r="AM63" i="1"/>
  <c r="Z63" i="1"/>
  <c r="FU62" i="1"/>
  <c r="FH62" i="1"/>
  <c r="EU62" i="1"/>
  <c r="EH62" i="1"/>
  <c r="DU62" i="1"/>
  <c r="DH62" i="1"/>
  <c r="BX62" i="1"/>
  <c r="BW62" i="1"/>
  <c r="BV62" i="1"/>
  <c r="BU62" i="1"/>
  <c r="BT62" i="1"/>
  <c r="BS62" i="1"/>
  <c r="BR62" i="1"/>
  <c r="BQ62" i="1"/>
  <c r="BP62" i="1"/>
  <c r="BO62" i="1"/>
  <c r="BN62" i="1"/>
  <c r="AY62" i="1"/>
  <c r="AX62" i="1"/>
  <c r="AW62" i="1"/>
  <c r="AV62" i="1"/>
  <c r="AU62" i="1"/>
  <c r="AT62" i="1"/>
  <c r="AS62" i="1"/>
  <c r="AR62" i="1"/>
  <c r="AQ62" i="1"/>
  <c r="AP62" i="1"/>
  <c r="AO62" i="1"/>
  <c r="AM62" i="1"/>
  <c r="Z62" i="1"/>
  <c r="FU61" i="1"/>
  <c r="FH61" i="1"/>
  <c r="EU61" i="1"/>
  <c r="EH61" i="1"/>
  <c r="DU61" i="1"/>
  <c r="DH61" i="1"/>
  <c r="BX61" i="1"/>
  <c r="BW61" i="1"/>
  <c r="BV61" i="1"/>
  <c r="BU61" i="1"/>
  <c r="BT61" i="1"/>
  <c r="BS61" i="1"/>
  <c r="BR61" i="1"/>
  <c r="BQ61" i="1"/>
  <c r="BP61" i="1"/>
  <c r="BO61" i="1"/>
  <c r="BN61" i="1"/>
  <c r="AY61" i="1"/>
  <c r="AX61" i="1"/>
  <c r="AW61" i="1"/>
  <c r="AV61" i="1"/>
  <c r="AU61" i="1"/>
  <c r="AT61" i="1"/>
  <c r="AS61" i="1"/>
  <c r="AR61" i="1"/>
  <c r="AQ61" i="1"/>
  <c r="AP61" i="1"/>
  <c r="AO61" i="1"/>
  <c r="AM61" i="1"/>
  <c r="Z61" i="1"/>
  <c r="FU60" i="1"/>
  <c r="FH60" i="1"/>
  <c r="EU60" i="1"/>
  <c r="DU60" i="1"/>
  <c r="DH60" i="1"/>
  <c r="BX60" i="1"/>
  <c r="BW60" i="1"/>
  <c r="BV60" i="1"/>
  <c r="BU60" i="1"/>
  <c r="BT60" i="1"/>
  <c r="BS60" i="1"/>
  <c r="BR60" i="1"/>
  <c r="BQ60" i="1"/>
  <c r="BP60" i="1"/>
  <c r="BO60" i="1"/>
  <c r="BN60" i="1"/>
  <c r="AY60" i="1"/>
  <c r="AX60" i="1"/>
  <c r="AW60" i="1"/>
  <c r="AV60" i="1"/>
  <c r="AU60" i="1"/>
  <c r="AT60" i="1"/>
  <c r="AS60" i="1"/>
  <c r="AR60" i="1"/>
  <c r="AQ60" i="1"/>
  <c r="AP60" i="1"/>
  <c r="AO60" i="1"/>
  <c r="AM60" i="1"/>
  <c r="Z60" i="1"/>
  <c r="FU59" i="1"/>
  <c r="FH59" i="1"/>
  <c r="EU59" i="1"/>
  <c r="DU59" i="1"/>
  <c r="DH59" i="1"/>
  <c r="BX59" i="1"/>
  <c r="BW59" i="1"/>
  <c r="BV59" i="1"/>
  <c r="BU59" i="1"/>
  <c r="BT59" i="1"/>
  <c r="BS59" i="1"/>
  <c r="BR59" i="1"/>
  <c r="BQ59" i="1"/>
  <c r="BP59" i="1"/>
  <c r="BO59" i="1"/>
  <c r="BN59" i="1"/>
  <c r="AY59" i="1"/>
  <c r="AX59" i="1"/>
  <c r="AW59" i="1"/>
  <c r="AV59" i="1"/>
  <c r="AU59" i="1"/>
  <c r="AT59" i="1"/>
  <c r="AS59" i="1"/>
  <c r="AR59" i="1"/>
  <c r="AQ59" i="1"/>
  <c r="AP59" i="1"/>
  <c r="AO59" i="1"/>
  <c r="AZ59" i="1" s="1"/>
  <c r="AM59" i="1"/>
  <c r="Z59" i="1"/>
  <c r="FU58" i="1"/>
  <c r="FH58" i="1"/>
  <c r="EU58" i="1"/>
  <c r="EH58" i="1"/>
  <c r="DU58" i="1"/>
  <c r="DH58" i="1"/>
  <c r="BX58" i="1"/>
  <c r="BW58" i="1"/>
  <c r="BV58" i="1"/>
  <c r="BU58" i="1"/>
  <c r="BT58" i="1"/>
  <c r="BS58" i="1"/>
  <c r="BR58" i="1"/>
  <c r="BQ58" i="1"/>
  <c r="BP58" i="1"/>
  <c r="BO58" i="1"/>
  <c r="BN58" i="1"/>
  <c r="AY58" i="1"/>
  <c r="AX58" i="1"/>
  <c r="AW58" i="1"/>
  <c r="AV58" i="1"/>
  <c r="AU58" i="1"/>
  <c r="AT58" i="1"/>
  <c r="AS58" i="1"/>
  <c r="AR58" i="1"/>
  <c r="AQ58" i="1"/>
  <c r="AP58" i="1"/>
  <c r="AO58" i="1"/>
  <c r="AM58" i="1"/>
  <c r="Z58" i="1"/>
  <c r="FU57" i="1"/>
  <c r="FH57" i="1"/>
  <c r="EU57" i="1"/>
  <c r="EH57" i="1"/>
  <c r="DU57" i="1"/>
  <c r="DH57" i="1"/>
  <c r="BX57" i="1"/>
  <c r="BW57" i="1"/>
  <c r="BV57" i="1"/>
  <c r="BU57" i="1"/>
  <c r="BT57" i="1"/>
  <c r="BS57" i="1"/>
  <c r="BR57" i="1"/>
  <c r="BQ57" i="1"/>
  <c r="BP57" i="1"/>
  <c r="BO57" i="1"/>
  <c r="BN57" i="1"/>
  <c r="AY57" i="1"/>
  <c r="AX57" i="1"/>
  <c r="AW57" i="1"/>
  <c r="AV57" i="1"/>
  <c r="AU57" i="1"/>
  <c r="AT57" i="1"/>
  <c r="AS57" i="1"/>
  <c r="AR57" i="1"/>
  <c r="AQ57" i="1"/>
  <c r="AP57" i="1"/>
  <c r="AO57" i="1"/>
  <c r="AZ57" i="1" s="1"/>
  <c r="AM57" i="1"/>
  <c r="Z57" i="1"/>
  <c r="FU56" i="1"/>
  <c r="FH56" i="1"/>
  <c r="EU56" i="1"/>
  <c r="EH56" i="1"/>
  <c r="DU56" i="1"/>
  <c r="DH56" i="1"/>
  <c r="BX56" i="1"/>
  <c r="BW56" i="1"/>
  <c r="BV56" i="1"/>
  <c r="BU56" i="1"/>
  <c r="BT56" i="1"/>
  <c r="BS56" i="1"/>
  <c r="BR56" i="1"/>
  <c r="BQ56" i="1"/>
  <c r="BP56" i="1"/>
  <c r="BO56" i="1"/>
  <c r="BN56" i="1"/>
  <c r="AY56" i="1"/>
  <c r="AX56" i="1"/>
  <c r="AW56" i="1"/>
  <c r="AV56" i="1"/>
  <c r="AU56" i="1"/>
  <c r="AT56" i="1"/>
  <c r="AS56" i="1"/>
  <c r="AR56" i="1"/>
  <c r="AQ56" i="1"/>
  <c r="AP56" i="1"/>
  <c r="AO56" i="1"/>
  <c r="AM56" i="1"/>
  <c r="Z56" i="1"/>
  <c r="FU55" i="1"/>
  <c r="FH55" i="1"/>
  <c r="EU55" i="1"/>
  <c r="EH55" i="1"/>
  <c r="DU55" i="1"/>
  <c r="DH55" i="1"/>
  <c r="BX55" i="1"/>
  <c r="BW55" i="1"/>
  <c r="BV55" i="1"/>
  <c r="BU55" i="1"/>
  <c r="BT55" i="1"/>
  <c r="BS55" i="1"/>
  <c r="BR55" i="1"/>
  <c r="BQ55" i="1"/>
  <c r="BP55" i="1"/>
  <c r="BO55" i="1"/>
  <c r="BN55" i="1"/>
  <c r="AY55" i="1"/>
  <c r="AX55" i="1"/>
  <c r="AW55" i="1"/>
  <c r="AV55" i="1"/>
  <c r="AU55" i="1"/>
  <c r="AT55" i="1"/>
  <c r="AS55" i="1"/>
  <c r="AR55" i="1"/>
  <c r="AQ55" i="1"/>
  <c r="AP55" i="1"/>
  <c r="AO55" i="1"/>
  <c r="AZ55" i="1" s="1"/>
  <c r="AM55" i="1"/>
  <c r="Z55" i="1"/>
  <c r="FU54" i="1"/>
  <c r="FH54" i="1"/>
  <c r="EU54" i="1"/>
  <c r="EH54" i="1"/>
  <c r="DU54" i="1"/>
  <c r="DH54" i="1"/>
  <c r="BX54" i="1"/>
  <c r="BW54" i="1"/>
  <c r="BV54" i="1"/>
  <c r="BU54" i="1"/>
  <c r="BT54" i="1"/>
  <c r="BS54" i="1"/>
  <c r="BR54" i="1"/>
  <c r="BQ54" i="1"/>
  <c r="BP54" i="1"/>
  <c r="BO54" i="1"/>
  <c r="BN54" i="1"/>
  <c r="AY54" i="1"/>
  <c r="AX54" i="1"/>
  <c r="AW54" i="1"/>
  <c r="AV54" i="1"/>
  <c r="AU54" i="1"/>
  <c r="AT54" i="1"/>
  <c r="AS54" i="1"/>
  <c r="AR54" i="1"/>
  <c r="AQ54" i="1"/>
  <c r="AP54" i="1"/>
  <c r="AO54" i="1"/>
  <c r="AM54" i="1"/>
  <c r="Z54" i="1"/>
  <c r="FU53" i="1"/>
  <c r="FH53" i="1"/>
  <c r="EU53" i="1"/>
  <c r="EH53" i="1"/>
  <c r="DU53" i="1"/>
  <c r="DH53" i="1"/>
  <c r="BX53" i="1"/>
  <c r="BW53" i="1"/>
  <c r="BV53" i="1"/>
  <c r="BU53" i="1"/>
  <c r="BT53" i="1"/>
  <c r="BS53" i="1"/>
  <c r="BR53" i="1"/>
  <c r="BQ53" i="1"/>
  <c r="BP53" i="1"/>
  <c r="BO53" i="1"/>
  <c r="BN53" i="1"/>
  <c r="AY53" i="1"/>
  <c r="AX53" i="1"/>
  <c r="AW53" i="1"/>
  <c r="AV53" i="1"/>
  <c r="AU53" i="1"/>
  <c r="AT53" i="1"/>
  <c r="AS53" i="1"/>
  <c r="AR53" i="1"/>
  <c r="AQ53" i="1"/>
  <c r="AP53" i="1"/>
  <c r="AO53" i="1"/>
  <c r="AM53" i="1"/>
  <c r="Z53" i="1"/>
  <c r="FU52" i="1"/>
  <c r="FH52" i="1"/>
  <c r="EU52" i="1"/>
  <c r="EH52" i="1"/>
  <c r="DU52" i="1"/>
  <c r="DH52" i="1"/>
  <c r="BX52" i="1"/>
  <c r="BW52" i="1"/>
  <c r="BV52" i="1"/>
  <c r="BU52" i="1"/>
  <c r="BT52" i="1"/>
  <c r="BS52" i="1"/>
  <c r="BR52" i="1"/>
  <c r="BQ52" i="1"/>
  <c r="BP52" i="1"/>
  <c r="BO52" i="1"/>
  <c r="BN52" i="1"/>
  <c r="AY52" i="1"/>
  <c r="AX52" i="1"/>
  <c r="AW52" i="1"/>
  <c r="AV52" i="1"/>
  <c r="AU52" i="1"/>
  <c r="AT52" i="1"/>
  <c r="AS52" i="1"/>
  <c r="AR52" i="1"/>
  <c r="AQ52" i="1"/>
  <c r="AP52" i="1"/>
  <c r="AO52" i="1"/>
  <c r="AM52" i="1"/>
  <c r="Z52" i="1"/>
  <c r="FU51" i="1"/>
  <c r="FH51" i="1"/>
  <c r="EU51" i="1"/>
  <c r="EH51" i="1"/>
  <c r="DU51" i="1"/>
  <c r="DH51" i="1"/>
  <c r="BX51" i="1"/>
  <c r="BW51" i="1"/>
  <c r="BV51" i="1"/>
  <c r="BU51" i="1"/>
  <c r="BT51" i="1"/>
  <c r="BS51" i="1"/>
  <c r="BR51" i="1"/>
  <c r="BQ51" i="1"/>
  <c r="BP51" i="1"/>
  <c r="BO51" i="1"/>
  <c r="BN51" i="1"/>
  <c r="AY51" i="1"/>
  <c r="AX51" i="1"/>
  <c r="AW51" i="1"/>
  <c r="AV51" i="1"/>
  <c r="AU51" i="1"/>
  <c r="AT51" i="1"/>
  <c r="AS51" i="1"/>
  <c r="AR51" i="1"/>
  <c r="AQ51" i="1"/>
  <c r="AP51" i="1"/>
  <c r="AO51" i="1"/>
  <c r="AM51" i="1"/>
  <c r="Z51" i="1"/>
  <c r="FU50" i="1"/>
  <c r="FH50" i="1"/>
  <c r="EU50" i="1"/>
  <c r="EH50" i="1"/>
  <c r="DU50" i="1"/>
  <c r="DH50" i="1"/>
  <c r="BX50" i="1"/>
  <c r="BW50" i="1"/>
  <c r="BV50" i="1"/>
  <c r="BU50" i="1"/>
  <c r="BT50" i="1"/>
  <c r="BS50" i="1"/>
  <c r="BR50" i="1"/>
  <c r="BQ50" i="1"/>
  <c r="BP50" i="1"/>
  <c r="BO50" i="1"/>
  <c r="BN50" i="1"/>
  <c r="AY50" i="1"/>
  <c r="AX50" i="1"/>
  <c r="AW50" i="1"/>
  <c r="AV50" i="1"/>
  <c r="AU50" i="1"/>
  <c r="AT50" i="1"/>
  <c r="AS50" i="1"/>
  <c r="AR50" i="1"/>
  <c r="AQ50" i="1"/>
  <c r="AP50" i="1"/>
  <c r="AO50" i="1"/>
  <c r="AM50" i="1"/>
  <c r="Z50" i="1"/>
  <c r="FU49" i="1"/>
  <c r="FH49" i="1"/>
  <c r="EU49" i="1"/>
  <c r="EH49" i="1"/>
  <c r="DU49" i="1"/>
  <c r="DH49" i="1"/>
  <c r="Z49" i="1"/>
  <c r="FU48" i="1"/>
  <c r="FH48" i="1"/>
  <c r="EU48" i="1"/>
  <c r="EH48" i="1"/>
  <c r="DU48" i="1"/>
  <c r="DH48" i="1"/>
  <c r="Z48" i="1"/>
  <c r="FU47" i="1"/>
  <c r="FH47" i="1"/>
  <c r="EU47" i="1"/>
  <c r="EH47" i="1"/>
  <c r="DU47" i="1"/>
  <c r="DH47" i="1"/>
  <c r="Z47" i="1"/>
  <c r="FU46" i="1"/>
  <c r="FH46" i="1"/>
  <c r="ER46" i="1"/>
  <c r="EH46" i="1"/>
  <c r="DU46" i="1"/>
  <c r="DH46" i="1"/>
  <c r="Z46" i="1"/>
  <c r="FU45" i="1"/>
  <c r="FH45" i="1"/>
  <c r="EU45" i="1"/>
  <c r="EH45" i="1"/>
  <c r="DU45" i="1"/>
  <c r="DH45" i="1"/>
  <c r="Z45" i="1"/>
  <c r="FU44" i="1"/>
  <c r="FH44" i="1"/>
  <c r="EU44" i="1"/>
  <c r="EH44" i="1"/>
  <c r="DU44" i="1"/>
  <c r="DH44" i="1"/>
  <c r="Z44" i="1"/>
  <c r="FU43" i="1"/>
  <c r="FH43" i="1"/>
  <c r="EU43" i="1"/>
  <c r="EH43" i="1"/>
  <c r="DU43" i="1"/>
  <c r="DH43" i="1"/>
  <c r="Z43" i="1"/>
  <c r="FU42" i="1"/>
  <c r="FH42" i="1"/>
  <c r="EU42" i="1"/>
  <c r="EH42" i="1"/>
  <c r="DU42" i="1"/>
  <c r="DH42" i="1"/>
  <c r="BX42" i="1"/>
  <c r="BW42" i="1"/>
  <c r="BV42" i="1"/>
  <c r="BU42" i="1"/>
  <c r="BT42" i="1"/>
  <c r="BS42" i="1"/>
  <c r="BR42" i="1"/>
  <c r="BQ42" i="1"/>
  <c r="BP42" i="1"/>
  <c r="BO42" i="1"/>
  <c r="BN42" i="1"/>
  <c r="AY42" i="1"/>
  <c r="AX42" i="1"/>
  <c r="AW42" i="1"/>
  <c r="AV42" i="1"/>
  <c r="AU42" i="1"/>
  <c r="AT42" i="1"/>
  <c r="AS42" i="1"/>
  <c r="AR42" i="1"/>
  <c r="AQ42" i="1"/>
  <c r="AP42" i="1"/>
  <c r="AO42" i="1"/>
  <c r="AM42" i="1"/>
  <c r="Z42" i="1"/>
  <c r="Z41" i="1"/>
  <c r="FU40" i="1"/>
  <c r="FH40" i="1"/>
  <c r="EU40" i="1"/>
  <c r="EH40" i="1"/>
  <c r="DU40" i="1"/>
  <c r="DH40" i="1"/>
  <c r="BX40" i="1"/>
  <c r="BW40" i="1"/>
  <c r="BV40" i="1"/>
  <c r="BU40" i="1"/>
  <c r="BT40" i="1"/>
  <c r="BS40" i="1"/>
  <c r="BR40" i="1"/>
  <c r="BQ40" i="1"/>
  <c r="BP40" i="1"/>
  <c r="BO40" i="1"/>
  <c r="BN40" i="1"/>
  <c r="AY40" i="1"/>
  <c r="AX40" i="1"/>
  <c r="AW40" i="1"/>
  <c r="AV40" i="1"/>
  <c r="AU40" i="1"/>
  <c r="AT40" i="1"/>
  <c r="AS40" i="1"/>
  <c r="AR40" i="1"/>
  <c r="AQ40" i="1"/>
  <c r="AP40" i="1"/>
  <c r="AO40" i="1"/>
  <c r="AM40" i="1"/>
  <c r="Z40" i="1"/>
  <c r="FU39" i="1"/>
  <c r="FH39" i="1"/>
  <c r="EU39" i="1"/>
  <c r="EH39" i="1"/>
  <c r="DU39" i="1"/>
  <c r="DH39" i="1"/>
  <c r="BX39" i="1"/>
  <c r="BW39" i="1"/>
  <c r="BV39" i="1"/>
  <c r="BU39" i="1"/>
  <c r="BT39" i="1"/>
  <c r="BS39" i="1"/>
  <c r="BR39" i="1"/>
  <c r="BQ39" i="1"/>
  <c r="BP39" i="1"/>
  <c r="BO39" i="1"/>
  <c r="BN39" i="1"/>
  <c r="AY39" i="1"/>
  <c r="AX39" i="1"/>
  <c r="AW39" i="1"/>
  <c r="AV39" i="1"/>
  <c r="AU39" i="1"/>
  <c r="AT39" i="1"/>
  <c r="AS39" i="1"/>
  <c r="AR39" i="1"/>
  <c r="AQ39" i="1"/>
  <c r="AP39" i="1"/>
  <c r="AO39" i="1"/>
  <c r="Z39" i="1"/>
  <c r="FU38" i="1"/>
  <c r="FH38" i="1"/>
  <c r="EU38" i="1"/>
  <c r="EH38" i="1"/>
  <c r="DU38" i="1"/>
  <c r="DH38" i="1"/>
  <c r="BX38" i="1"/>
  <c r="BW38" i="1"/>
  <c r="BV38" i="1"/>
  <c r="BU38" i="1"/>
  <c r="BT38" i="1"/>
  <c r="BS38" i="1"/>
  <c r="BR38" i="1"/>
  <c r="BQ38" i="1"/>
  <c r="BP38" i="1"/>
  <c r="BO38" i="1"/>
  <c r="BN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Z38" i="1"/>
  <c r="FU37" i="1"/>
  <c r="FH37" i="1"/>
  <c r="EU37" i="1"/>
  <c r="EH37" i="1"/>
  <c r="DU37" i="1"/>
  <c r="DH37" i="1"/>
  <c r="BX37" i="1"/>
  <c r="BW37" i="1"/>
  <c r="BV37" i="1"/>
  <c r="BU37" i="1"/>
  <c r="BT37" i="1"/>
  <c r="BS37" i="1"/>
  <c r="BR37" i="1"/>
  <c r="BQ37" i="1"/>
  <c r="BP37" i="1"/>
  <c r="BO37" i="1"/>
  <c r="BN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M37" i="1"/>
  <c r="Z37" i="1"/>
  <c r="FU36" i="1"/>
  <c r="FH36" i="1"/>
  <c r="EU36" i="1"/>
  <c r="EH36" i="1"/>
  <c r="DU36" i="1"/>
  <c r="DH36" i="1"/>
  <c r="BX36" i="1"/>
  <c r="BW36" i="1"/>
  <c r="BV36" i="1"/>
  <c r="BU36" i="1"/>
  <c r="BT36" i="1"/>
  <c r="BS36" i="1"/>
  <c r="BR36" i="1"/>
  <c r="BQ36" i="1"/>
  <c r="BP36" i="1"/>
  <c r="BO36" i="1"/>
  <c r="BN36" i="1"/>
  <c r="AY36" i="1"/>
  <c r="AX36" i="1"/>
  <c r="AW36" i="1"/>
  <c r="AV36" i="1"/>
  <c r="AU36" i="1"/>
  <c r="AT36" i="1"/>
  <c r="AS36" i="1"/>
  <c r="AR36" i="1"/>
  <c r="AQ36" i="1"/>
  <c r="AP36" i="1"/>
  <c r="AO36" i="1"/>
  <c r="AZ36" i="1" s="1"/>
  <c r="AM36" i="1"/>
  <c r="Z36" i="1"/>
  <c r="FU35" i="1"/>
  <c r="FH35" i="1"/>
  <c r="EU35" i="1"/>
  <c r="EH35" i="1"/>
  <c r="DU35" i="1"/>
  <c r="DH35" i="1"/>
  <c r="BX35" i="1"/>
  <c r="BW35" i="1"/>
  <c r="BV35" i="1"/>
  <c r="BU35" i="1"/>
  <c r="BT35" i="1"/>
  <c r="BS35" i="1"/>
  <c r="BR35" i="1"/>
  <c r="BQ35" i="1"/>
  <c r="BP35" i="1"/>
  <c r="BO35" i="1"/>
  <c r="BN35" i="1"/>
  <c r="AY35" i="1"/>
  <c r="AX35" i="1"/>
  <c r="AW35" i="1"/>
  <c r="AV35" i="1"/>
  <c r="AU35" i="1"/>
  <c r="AT35" i="1"/>
  <c r="AS35" i="1"/>
  <c r="AR35" i="1"/>
  <c r="AQ35" i="1"/>
  <c r="AP35" i="1"/>
  <c r="AO35" i="1"/>
  <c r="AM35" i="1"/>
  <c r="Z35" i="1"/>
  <c r="FU34" i="1"/>
  <c r="FH34" i="1"/>
  <c r="EU34" i="1"/>
  <c r="EH34" i="1"/>
  <c r="DU34" i="1"/>
  <c r="DH34" i="1"/>
  <c r="BX34" i="1"/>
  <c r="BW34" i="1"/>
  <c r="BV34" i="1"/>
  <c r="BU34" i="1"/>
  <c r="BT34" i="1"/>
  <c r="BS34" i="1"/>
  <c r="BR34" i="1"/>
  <c r="BQ34" i="1"/>
  <c r="BP34" i="1"/>
  <c r="BO34" i="1"/>
  <c r="BN34" i="1"/>
  <c r="AY34" i="1"/>
  <c r="AX34" i="1"/>
  <c r="AW34" i="1"/>
  <c r="AV34" i="1"/>
  <c r="AU34" i="1"/>
  <c r="AT34" i="1"/>
  <c r="AS34" i="1"/>
  <c r="AR34" i="1"/>
  <c r="AQ34" i="1"/>
  <c r="AP34" i="1"/>
  <c r="AO34" i="1"/>
  <c r="AM34" i="1"/>
  <c r="Z34" i="1"/>
  <c r="FU33" i="1"/>
  <c r="FH33" i="1"/>
  <c r="EU33" i="1"/>
  <c r="EH33" i="1"/>
  <c r="DU33" i="1"/>
  <c r="DH33" i="1"/>
  <c r="BX33" i="1"/>
  <c r="BW33" i="1"/>
  <c r="BV33" i="1"/>
  <c r="BU33" i="1"/>
  <c r="BT33" i="1"/>
  <c r="BS33" i="1"/>
  <c r="BR33" i="1"/>
  <c r="BQ33" i="1"/>
  <c r="BP33" i="1"/>
  <c r="BO33" i="1"/>
  <c r="BN33" i="1"/>
  <c r="AY33" i="1"/>
  <c r="AX33" i="1"/>
  <c r="AW33" i="1"/>
  <c r="AV33" i="1"/>
  <c r="AU33" i="1"/>
  <c r="AT33" i="1"/>
  <c r="AS33" i="1"/>
  <c r="AR33" i="1"/>
  <c r="AQ33" i="1"/>
  <c r="AP33" i="1"/>
  <c r="AO33" i="1"/>
  <c r="AM33" i="1"/>
  <c r="Z33" i="1"/>
  <c r="FU32" i="1"/>
  <c r="FH32" i="1"/>
  <c r="EU32" i="1"/>
  <c r="EH32" i="1"/>
  <c r="DU32" i="1"/>
  <c r="DH32" i="1"/>
  <c r="BX32" i="1"/>
  <c r="BW32" i="1"/>
  <c r="BV32" i="1"/>
  <c r="BU32" i="1"/>
  <c r="BT32" i="1"/>
  <c r="BS32" i="1"/>
  <c r="BR32" i="1"/>
  <c r="BQ32" i="1"/>
  <c r="BP32" i="1"/>
  <c r="BO32" i="1"/>
  <c r="BN32" i="1"/>
  <c r="AY32" i="1"/>
  <c r="AX32" i="1"/>
  <c r="AW32" i="1"/>
  <c r="AV32" i="1"/>
  <c r="AU32" i="1"/>
  <c r="AT32" i="1"/>
  <c r="AS32" i="1"/>
  <c r="AR32" i="1"/>
  <c r="AQ32" i="1"/>
  <c r="AP32" i="1"/>
  <c r="AO32" i="1"/>
  <c r="AM32" i="1"/>
  <c r="Z32" i="1"/>
  <c r="FU31" i="1"/>
  <c r="FH31" i="1"/>
  <c r="EU31" i="1"/>
  <c r="EH31" i="1"/>
  <c r="DU31" i="1"/>
  <c r="DH31" i="1"/>
  <c r="BX31" i="1"/>
  <c r="BW31" i="1"/>
  <c r="BV31" i="1"/>
  <c r="BU31" i="1"/>
  <c r="BT31" i="1"/>
  <c r="BS31" i="1"/>
  <c r="BR31" i="1"/>
  <c r="BQ31" i="1"/>
  <c r="BP31" i="1"/>
  <c r="BO31" i="1"/>
  <c r="BN31" i="1"/>
  <c r="AY31" i="1"/>
  <c r="AX31" i="1"/>
  <c r="AW31" i="1"/>
  <c r="AV31" i="1"/>
  <c r="AU31" i="1"/>
  <c r="AT31" i="1"/>
  <c r="AS31" i="1"/>
  <c r="AR31" i="1"/>
  <c r="AQ31" i="1"/>
  <c r="AP31" i="1"/>
  <c r="AO31" i="1"/>
  <c r="AM31" i="1"/>
  <c r="Z31" i="1"/>
  <c r="FU30" i="1"/>
  <c r="FH30" i="1"/>
  <c r="EU30" i="1"/>
  <c r="EH30" i="1"/>
  <c r="DU30" i="1"/>
  <c r="DH30" i="1"/>
  <c r="BX30" i="1"/>
  <c r="BW30" i="1"/>
  <c r="BV30" i="1"/>
  <c r="BU30" i="1"/>
  <c r="BT30" i="1"/>
  <c r="BS30" i="1"/>
  <c r="BR30" i="1"/>
  <c r="BQ30" i="1"/>
  <c r="BP30" i="1"/>
  <c r="BO30" i="1"/>
  <c r="BN30" i="1"/>
  <c r="AY30" i="1"/>
  <c r="AX30" i="1"/>
  <c r="AW30" i="1"/>
  <c r="AV30" i="1"/>
  <c r="AU30" i="1"/>
  <c r="AT30" i="1"/>
  <c r="AS30" i="1"/>
  <c r="AR30" i="1"/>
  <c r="AQ30" i="1"/>
  <c r="AP30" i="1"/>
  <c r="AO30" i="1"/>
  <c r="AZ30" i="1" s="1"/>
  <c r="AM30" i="1"/>
  <c r="Z30" i="1"/>
  <c r="FU29" i="1"/>
  <c r="FH29" i="1"/>
  <c r="EU29" i="1"/>
  <c r="EH29" i="1"/>
  <c r="DU29" i="1"/>
  <c r="DH29" i="1"/>
  <c r="BX29" i="1"/>
  <c r="BW29" i="1"/>
  <c r="BV29" i="1"/>
  <c r="BU29" i="1"/>
  <c r="BT29" i="1"/>
  <c r="BS29" i="1"/>
  <c r="BR29" i="1"/>
  <c r="BQ29" i="1"/>
  <c r="BP29" i="1"/>
  <c r="BO29" i="1"/>
  <c r="BN29" i="1"/>
  <c r="AY29" i="1"/>
  <c r="AX29" i="1"/>
  <c r="AW29" i="1"/>
  <c r="AV29" i="1"/>
  <c r="AU29" i="1"/>
  <c r="AT29" i="1"/>
  <c r="AS29" i="1"/>
  <c r="AR29" i="1"/>
  <c r="AQ29" i="1"/>
  <c r="AP29" i="1"/>
  <c r="AO29" i="1"/>
  <c r="AM29" i="1"/>
  <c r="Z29" i="1"/>
  <c r="FU28" i="1"/>
  <c r="FH28" i="1"/>
  <c r="EU28" i="1"/>
  <c r="EH28" i="1"/>
  <c r="DU28" i="1"/>
  <c r="DH28" i="1"/>
  <c r="BX28" i="1"/>
  <c r="BW28" i="1"/>
  <c r="BV28" i="1"/>
  <c r="BU28" i="1"/>
  <c r="BT28" i="1"/>
  <c r="BS28" i="1"/>
  <c r="BR28" i="1"/>
  <c r="BQ28" i="1"/>
  <c r="BP28" i="1"/>
  <c r="BO28" i="1"/>
  <c r="BN28" i="1"/>
  <c r="AY28" i="1"/>
  <c r="AX28" i="1"/>
  <c r="AW28" i="1"/>
  <c r="AV28" i="1"/>
  <c r="AU28" i="1"/>
  <c r="AT28" i="1"/>
  <c r="AS28" i="1"/>
  <c r="AR28" i="1"/>
  <c r="AQ28" i="1"/>
  <c r="AP28" i="1"/>
  <c r="AO28" i="1"/>
  <c r="AM28" i="1"/>
  <c r="Z28" i="1"/>
  <c r="FU27" i="1"/>
  <c r="FH27" i="1"/>
  <c r="EU27" i="1"/>
  <c r="EH27" i="1"/>
  <c r="DU27" i="1"/>
  <c r="DH27" i="1"/>
  <c r="BX27" i="1"/>
  <c r="BW27" i="1"/>
  <c r="BV27" i="1"/>
  <c r="BU27" i="1"/>
  <c r="BT27" i="1"/>
  <c r="BS27" i="1"/>
  <c r="BR27" i="1"/>
  <c r="BQ27" i="1"/>
  <c r="BP27" i="1"/>
  <c r="BO27" i="1"/>
  <c r="BN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M27" i="1"/>
  <c r="Z27" i="1"/>
  <c r="FU26" i="1"/>
  <c r="FH26" i="1"/>
  <c r="EU26" i="1"/>
  <c r="EH26" i="1"/>
  <c r="DU26" i="1"/>
  <c r="DH26" i="1"/>
  <c r="BX26" i="1"/>
  <c r="BW26" i="1"/>
  <c r="BV26" i="1"/>
  <c r="BU26" i="1"/>
  <c r="BT26" i="1"/>
  <c r="BS26" i="1"/>
  <c r="BR26" i="1"/>
  <c r="BQ26" i="1"/>
  <c r="BP26" i="1"/>
  <c r="BO26" i="1"/>
  <c r="BN26" i="1"/>
  <c r="AY26" i="1"/>
  <c r="AX26" i="1"/>
  <c r="AW26" i="1"/>
  <c r="AV26" i="1"/>
  <c r="AU26" i="1"/>
  <c r="AT26" i="1"/>
  <c r="AS26" i="1"/>
  <c r="AR26" i="1"/>
  <c r="AQ26" i="1"/>
  <c r="AP26" i="1"/>
  <c r="AO26" i="1"/>
  <c r="AM26" i="1"/>
  <c r="Z26" i="1"/>
  <c r="FU25" i="1"/>
  <c r="FH25" i="1"/>
  <c r="EU25" i="1"/>
  <c r="EH25" i="1"/>
  <c r="DU25" i="1"/>
  <c r="DH25" i="1"/>
  <c r="BX25" i="1"/>
  <c r="BW25" i="1"/>
  <c r="BV25" i="1"/>
  <c r="BU25" i="1"/>
  <c r="BT25" i="1"/>
  <c r="BS25" i="1"/>
  <c r="BR25" i="1"/>
  <c r="BQ25" i="1"/>
  <c r="BP25" i="1"/>
  <c r="BO25" i="1"/>
  <c r="BN25" i="1"/>
  <c r="AY25" i="1"/>
  <c r="AX25" i="1"/>
  <c r="AW25" i="1"/>
  <c r="AV25" i="1"/>
  <c r="AU25" i="1"/>
  <c r="AT25" i="1"/>
  <c r="AS25" i="1"/>
  <c r="AR25" i="1"/>
  <c r="AQ25" i="1"/>
  <c r="AP25" i="1"/>
  <c r="AZ25" i="1" s="1"/>
  <c r="AO25" i="1"/>
  <c r="AM25" i="1"/>
  <c r="Z25" i="1"/>
  <c r="FU24" i="1"/>
  <c r="FH24" i="1"/>
  <c r="EU24" i="1"/>
  <c r="EH24" i="1"/>
  <c r="DU24" i="1"/>
  <c r="DH24" i="1"/>
  <c r="BX24" i="1"/>
  <c r="BW24" i="1"/>
  <c r="BV24" i="1"/>
  <c r="BU24" i="1"/>
  <c r="BT24" i="1"/>
  <c r="BS24" i="1"/>
  <c r="BR24" i="1"/>
  <c r="BQ24" i="1"/>
  <c r="BP24" i="1"/>
  <c r="BO24" i="1"/>
  <c r="BN24" i="1"/>
  <c r="AY24" i="1"/>
  <c r="AX24" i="1"/>
  <c r="AW24" i="1"/>
  <c r="AV24" i="1"/>
  <c r="AU24" i="1"/>
  <c r="AT24" i="1"/>
  <c r="AS24" i="1"/>
  <c r="AR24" i="1"/>
  <c r="AQ24" i="1"/>
  <c r="AP24" i="1"/>
  <c r="AO24" i="1"/>
  <c r="AM24" i="1"/>
  <c r="Z24" i="1"/>
  <c r="FU23" i="1"/>
  <c r="FH23" i="1"/>
  <c r="EU23" i="1"/>
  <c r="EH23" i="1"/>
  <c r="DU23" i="1"/>
  <c r="DH23" i="1"/>
  <c r="BX23" i="1"/>
  <c r="BW23" i="1"/>
  <c r="BV23" i="1"/>
  <c r="BU23" i="1"/>
  <c r="BT23" i="1"/>
  <c r="BS23" i="1"/>
  <c r="BR23" i="1"/>
  <c r="BQ23" i="1"/>
  <c r="BP23" i="1"/>
  <c r="BO23" i="1"/>
  <c r="BN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M23" i="1"/>
  <c r="Z23" i="1"/>
  <c r="FU22" i="1"/>
  <c r="FH22" i="1"/>
  <c r="EU22" i="1"/>
  <c r="EH22" i="1"/>
  <c r="DU22" i="1"/>
  <c r="DH22" i="1"/>
  <c r="BX22" i="1"/>
  <c r="BW22" i="1"/>
  <c r="BV22" i="1"/>
  <c r="BU22" i="1"/>
  <c r="BT22" i="1"/>
  <c r="BS22" i="1"/>
  <c r="BR22" i="1"/>
  <c r="BQ22" i="1"/>
  <c r="BP22" i="1"/>
  <c r="BO22" i="1"/>
  <c r="BN22" i="1"/>
  <c r="AY22" i="1"/>
  <c r="AX22" i="1"/>
  <c r="AW22" i="1"/>
  <c r="AV22" i="1"/>
  <c r="AU22" i="1"/>
  <c r="AT22" i="1"/>
  <c r="AS22" i="1"/>
  <c r="AR22" i="1"/>
  <c r="AQ22" i="1"/>
  <c r="AP22" i="1"/>
  <c r="AO22" i="1"/>
  <c r="AM22" i="1"/>
  <c r="Z22" i="1"/>
  <c r="FU21" i="1"/>
  <c r="FH21" i="1"/>
  <c r="EU21" i="1"/>
  <c r="EH21" i="1"/>
  <c r="DU21" i="1"/>
  <c r="DH21" i="1"/>
  <c r="BX21" i="1"/>
  <c r="BW21" i="1"/>
  <c r="BV21" i="1"/>
  <c r="BU21" i="1"/>
  <c r="BT21" i="1"/>
  <c r="BS21" i="1"/>
  <c r="BR21" i="1"/>
  <c r="BQ21" i="1"/>
  <c r="BP21" i="1"/>
  <c r="BO21" i="1"/>
  <c r="BN21" i="1"/>
  <c r="AY21" i="1"/>
  <c r="AX21" i="1"/>
  <c r="AW21" i="1"/>
  <c r="AV21" i="1"/>
  <c r="AU21" i="1"/>
  <c r="AT21" i="1"/>
  <c r="AS21" i="1"/>
  <c r="AR21" i="1"/>
  <c r="AQ21" i="1"/>
  <c r="AP21" i="1"/>
  <c r="AO21" i="1"/>
  <c r="AM21" i="1"/>
  <c r="Z21" i="1"/>
  <c r="FU20" i="1"/>
  <c r="FH20" i="1"/>
  <c r="EU20" i="1"/>
  <c r="EH20" i="1"/>
  <c r="DU20" i="1"/>
  <c r="DH20" i="1"/>
  <c r="BX20" i="1"/>
  <c r="BW20" i="1"/>
  <c r="BV20" i="1"/>
  <c r="BU20" i="1"/>
  <c r="BT20" i="1"/>
  <c r="BS20" i="1"/>
  <c r="BR20" i="1"/>
  <c r="BQ20" i="1"/>
  <c r="BP20" i="1"/>
  <c r="BO20" i="1"/>
  <c r="BN20" i="1"/>
  <c r="AY20" i="1"/>
  <c r="AX20" i="1"/>
  <c r="AW20" i="1"/>
  <c r="AV20" i="1"/>
  <c r="AU20" i="1"/>
  <c r="AT20" i="1"/>
  <c r="AS20" i="1"/>
  <c r="AR20" i="1"/>
  <c r="AQ20" i="1"/>
  <c r="AP20" i="1"/>
  <c r="AO20" i="1"/>
  <c r="AM20" i="1"/>
  <c r="Z20" i="1"/>
  <c r="FU19" i="1"/>
  <c r="FH19" i="1"/>
  <c r="EU19" i="1"/>
  <c r="EH19" i="1"/>
  <c r="DU19" i="1"/>
  <c r="DH19" i="1"/>
  <c r="BX19" i="1"/>
  <c r="BW19" i="1"/>
  <c r="BV19" i="1"/>
  <c r="BU19" i="1"/>
  <c r="BT19" i="1"/>
  <c r="BS19" i="1"/>
  <c r="BR19" i="1"/>
  <c r="BQ19" i="1"/>
  <c r="BP19" i="1"/>
  <c r="BO19" i="1"/>
  <c r="BN19" i="1"/>
  <c r="AY19" i="1"/>
  <c r="AX19" i="1"/>
  <c r="AW19" i="1"/>
  <c r="AV19" i="1"/>
  <c r="AU19" i="1"/>
  <c r="AT19" i="1"/>
  <c r="AS19" i="1"/>
  <c r="AR19" i="1"/>
  <c r="AQ19" i="1"/>
  <c r="AP19" i="1"/>
  <c r="AO19" i="1"/>
  <c r="AM19" i="1"/>
  <c r="Z19" i="1"/>
  <c r="Z18" i="1"/>
  <c r="FU17" i="1"/>
  <c r="FH17" i="1"/>
  <c r="EU17" i="1"/>
  <c r="EH17" i="1"/>
  <c r="DU17" i="1"/>
  <c r="DH17" i="1"/>
  <c r="BX17" i="1"/>
  <c r="BW17" i="1"/>
  <c r="BV17" i="1"/>
  <c r="BU17" i="1"/>
  <c r="BT17" i="1"/>
  <c r="BS17" i="1"/>
  <c r="BR17" i="1"/>
  <c r="BQ17" i="1"/>
  <c r="BP17" i="1"/>
  <c r="BO17" i="1"/>
  <c r="BN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M17" i="1"/>
  <c r="Z17" i="1"/>
  <c r="FU16" i="1"/>
  <c r="FH16" i="1"/>
  <c r="EU16" i="1"/>
  <c r="EH16" i="1"/>
  <c r="DU16" i="1"/>
  <c r="DH16" i="1"/>
  <c r="BX16" i="1"/>
  <c r="BW16" i="1"/>
  <c r="BV16" i="1"/>
  <c r="BU16" i="1"/>
  <c r="BT16" i="1"/>
  <c r="BS16" i="1"/>
  <c r="BR16" i="1"/>
  <c r="BQ16" i="1"/>
  <c r="BP16" i="1"/>
  <c r="BO16" i="1"/>
  <c r="BN16" i="1"/>
  <c r="AY16" i="1"/>
  <c r="AX16" i="1"/>
  <c r="AW16" i="1"/>
  <c r="AV16" i="1"/>
  <c r="AU16" i="1"/>
  <c r="AT16" i="1"/>
  <c r="AS16" i="1"/>
  <c r="AR16" i="1"/>
  <c r="AQ16" i="1"/>
  <c r="AP16" i="1"/>
  <c r="AO16" i="1"/>
  <c r="AZ16" i="1" s="1"/>
  <c r="AM16" i="1"/>
  <c r="Z16" i="1"/>
  <c r="FU15" i="1"/>
  <c r="FH15" i="1"/>
  <c r="EU15" i="1"/>
  <c r="EH15" i="1"/>
  <c r="DU15" i="1"/>
  <c r="DH15" i="1"/>
  <c r="BX15" i="1"/>
  <c r="BW15" i="1"/>
  <c r="BV15" i="1"/>
  <c r="BU15" i="1"/>
  <c r="BT15" i="1"/>
  <c r="BS15" i="1"/>
  <c r="BR15" i="1"/>
  <c r="BQ15" i="1"/>
  <c r="BP15" i="1"/>
  <c r="BO15" i="1"/>
  <c r="BN15" i="1"/>
  <c r="AY15" i="1"/>
  <c r="AX15" i="1"/>
  <c r="AW15" i="1"/>
  <c r="AV15" i="1"/>
  <c r="AU15" i="1"/>
  <c r="AT15" i="1"/>
  <c r="AS15" i="1"/>
  <c r="AR15" i="1"/>
  <c r="AQ15" i="1"/>
  <c r="AP15" i="1"/>
  <c r="AO15" i="1"/>
  <c r="AM15" i="1"/>
  <c r="Z15" i="1"/>
  <c r="FU14" i="1"/>
  <c r="FH14" i="1"/>
  <c r="EU14" i="1"/>
  <c r="EH14" i="1"/>
  <c r="DU14" i="1"/>
  <c r="DH14" i="1"/>
  <c r="BX14" i="1"/>
  <c r="BW14" i="1"/>
  <c r="BV14" i="1"/>
  <c r="BU14" i="1"/>
  <c r="BT14" i="1"/>
  <c r="BS14" i="1"/>
  <c r="BR14" i="1"/>
  <c r="BQ14" i="1"/>
  <c r="BP14" i="1"/>
  <c r="BO14" i="1"/>
  <c r="BN14" i="1"/>
  <c r="AY14" i="1"/>
  <c r="AX14" i="1"/>
  <c r="AW14" i="1"/>
  <c r="AV14" i="1"/>
  <c r="AU14" i="1"/>
  <c r="AT14" i="1"/>
  <c r="AS14" i="1"/>
  <c r="AR14" i="1"/>
  <c r="AQ14" i="1"/>
  <c r="AP14" i="1"/>
  <c r="AO14" i="1"/>
  <c r="AZ14" i="1" s="1"/>
  <c r="AM14" i="1"/>
  <c r="Z14" i="1"/>
  <c r="FU13" i="1"/>
  <c r="FH13" i="1"/>
  <c r="EU13" i="1"/>
  <c r="EH13" i="1"/>
  <c r="DU13" i="1"/>
  <c r="DH13" i="1"/>
  <c r="BX13" i="1"/>
  <c r="BW13" i="1"/>
  <c r="BV13" i="1"/>
  <c r="BU13" i="1"/>
  <c r="BT13" i="1"/>
  <c r="BS13" i="1"/>
  <c r="BR13" i="1"/>
  <c r="BQ13" i="1"/>
  <c r="BP13" i="1"/>
  <c r="BO13" i="1"/>
  <c r="BN13" i="1"/>
  <c r="AY13" i="1"/>
  <c r="AX13" i="1"/>
  <c r="AW13" i="1"/>
  <c r="AV13" i="1"/>
  <c r="AU13" i="1"/>
  <c r="AT13" i="1"/>
  <c r="AS13" i="1"/>
  <c r="AR13" i="1"/>
  <c r="AQ13" i="1"/>
  <c r="AP13" i="1"/>
  <c r="AO13" i="1"/>
  <c r="AM13" i="1"/>
  <c r="Z13" i="1"/>
  <c r="FU12" i="1"/>
  <c r="FH12" i="1"/>
  <c r="EU12" i="1"/>
  <c r="EH12" i="1"/>
  <c r="DU12" i="1"/>
  <c r="DH12" i="1"/>
  <c r="BX12" i="1"/>
  <c r="BW12" i="1"/>
  <c r="BV12" i="1"/>
  <c r="BU12" i="1"/>
  <c r="BT12" i="1"/>
  <c r="BS12" i="1"/>
  <c r="BR12" i="1"/>
  <c r="BQ12" i="1"/>
  <c r="BP12" i="1"/>
  <c r="BO12" i="1"/>
  <c r="BN12" i="1"/>
  <c r="AY12" i="1"/>
  <c r="AX12" i="1"/>
  <c r="AW12" i="1"/>
  <c r="AV12" i="1"/>
  <c r="AU12" i="1"/>
  <c r="AT12" i="1"/>
  <c r="AS12" i="1"/>
  <c r="AR12" i="1"/>
  <c r="AQ12" i="1"/>
  <c r="AP12" i="1"/>
  <c r="AO12" i="1"/>
  <c r="AZ12" i="1" s="1"/>
  <c r="AM12" i="1"/>
  <c r="Z12" i="1"/>
  <c r="FU11" i="1"/>
  <c r="FU116" i="1" s="1"/>
  <c r="FH11" i="1"/>
  <c r="FH116" i="1" s="1"/>
  <c r="EU11" i="1"/>
  <c r="EH11" i="1"/>
  <c r="EH116" i="1" s="1"/>
  <c r="DU11" i="1"/>
  <c r="DU116" i="1" s="1"/>
  <c r="DH11" i="1"/>
  <c r="BX11" i="1"/>
  <c r="BW11" i="1"/>
  <c r="BV11" i="1"/>
  <c r="BU11" i="1"/>
  <c r="BT11" i="1"/>
  <c r="BS11" i="1"/>
  <c r="BR11" i="1"/>
  <c r="BQ11" i="1"/>
  <c r="BP11" i="1"/>
  <c r="BO11" i="1"/>
  <c r="BO116" i="1" s="1"/>
  <c r="BN11" i="1"/>
  <c r="AZ11" i="1"/>
  <c r="AZ116" i="1" s="1"/>
  <c r="AY11" i="1"/>
  <c r="AY116" i="1" s="1"/>
  <c r="AX11" i="1"/>
  <c r="AW11" i="1"/>
  <c r="AV11" i="1"/>
  <c r="AU11" i="1"/>
  <c r="AT11" i="1"/>
  <c r="AS11" i="1"/>
  <c r="AR11" i="1"/>
  <c r="AQ11" i="1"/>
  <c r="AP11" i="1"/>
  <c r="AO11" i="1"/>
  <c r="AO116" i="1" s="1"/>
  <c r="AM11" i="1"/>
  <c r="Z11" i="1"/>
  <c r="AQ116" i="1" l="1"/>
  <c r="AS116" i="1"/>
  <c r="AU116" i="1"/>
  <c r="AW116" i="1"/>
  <c r="AZ13" i="1"/>
  <c r="AZ15" i="1"/>
  <c r="AZ19" i="1"/>
  <c r="AZ21" i="1"/>
  <c r="AZ29" i="1"/>
  <c r="AZ31" i="1"/>
  <c r="AZ33" i="1"/>
  <c r="AZ35" i="1"/>
  <c r="AZ39" i="1"/>
  <c r="AZ50" i="1"/>
  <c r="AZ52" i="1"/>
  <c r="AZ54" i="1"/>
  <c r="AZ56" i="1"/>
  <c r="AZ58" i="1"/>
  <c r="AZ60" i="1"/>
  <c r="AZ62" i="1"/>
  <c r="AZ64" i="1"/>
  <c r="AZ66" i="1"/>
  <c r="AZ76" i="1"/>
  <c r="AZ78" i="1"/>
  <c r="AZ81" i="1"/>
  <c r="AZ83" i="1"/>
  <c r="AZ20" i="1"/>
  <c r="AZ22" i="1"/>
  <c r="AZ28" i="1"/>
  <c r="AZ32" i="1"/>
  <c r="AZ34" i="1"/>
  <c r="AZ40" i="1"/>
  <c r="AZ51" i="1"/>
  <c r="AZ53" i="1"/>
  <c r="AZ61" i="1"/>
  <c r="AZ63" i="1"/>
  <c r="AZ65" i="1"/>
  <c r="AZ79" i="1"/>
  <c r="AZ84" i="1"/>
  <c r="BP116" i="1"/>
  <c r="BR116" i="1"/>
  <c r="BT116" i="1"/>
  <c r="BV116" i="1"/>
  <c r="BX116" i="1"/>
  <c r="AZ24" i="1"/>
  <c r="AZ26" i="1"/>
  <c r="AZ42" i="1"/>
  <c r="AZ86" i="1"/>
  <c r="AZ88" i="1"/>
  <c r="AZ90" i="1"/>
  <c r="AZ92" i="1"/>
  <c r="AZ94" i="1"/>
  <c r="AZ96" i="1"/>
  <c r="AZ99" i="1"/>
  <c r="AZ101" i="1"/>
  <c r="AZ103" i="1"/>
  <c r="AZ105" i="1"/>
  <c r="AZ107" i="1"/>
  <c r="AZ109" i="1"/>
  <c r="AZ111" i="1"/>
  <c r="AM116" i="1"/>
  <c r="AP116" i="1"/>
  <c r="AR116" i="1"/>
  <c r="AT116" i="1"/>
  <c r="AV116" i="1"/>
  <c r="AX116" i="1"/>
  <c r="BQ116" i="1"/>
  <c r="BS116" i="1"/>
  <c r="BU116" i="1"/>
  <c r="BW116" i="1"/>
  <c r="DH116" i="1"/>
  <c r="Z116" i="1"/>
  <c r="EU46" i="1"/>
  <c r="EU116" i="1" s="1"/>
  <c r="ER116" i="1"/>
</calcChain>
</file>

<file path=xl/sharedStrings.xml><?xml version="1.0" encoding="utf-8"?>
<sst xmlns="http://schemas.openxmlformats.org/spreadsheetml/2006/main" count="1085" uniqueCount="276">
  <si>
    <t>IV.3.1</t>
  </si>
  <si>
    <t xml:space="preserve"> IMPORTS BY MAIN ITEMS</t>
  </si>
  <si>
    <t xml:space="preserve"> ( in T)</t>
  </si>
  <si>
    <t xml:space="preserve">Customs </t>
  </si>
  <si>
    <t xml:space="preserve">                                                       Period</t>
  </si>
  <si>
    <t>heading</t>
  </si>
  <si>
    <t>1997</t>
  </si>
  <si>
    <t xml:space="preserve">     1998</t>
  </si>
  <si>
    <t xml:space="preserve">     1999</t>
  </si>
  <si>
    <t xml:space="preserve"> Goods 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</si>
  <si>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</si>
  <si>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</si>
  <si>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</si>
  <si>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</si>
  <si>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</si>
  <si>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</si>
  <si>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</si>
  <si>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</si>
  <si>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</si>
  <si>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</si>
  <si>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</si>
  <si>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</si>
  <si>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Jan-december</t>
  </si>
  <si>
    <t>Janv-february</t>
  </si>
  <si>
    <t>Janvier-mars</t>
  </si>
  <si>
    <t>Janvier-avril</t>
  </si>
  <si>
    <t>Janvier-mai</t>
  </si>
  <si>
    <t>Janvier-juin</t>
  </si>
  <si>
    <t>Janvier-juillet</t>
  </si>
  <si>
    <t>Janvier-août</t>
  </si>
  <si>
    <t>Jan-septembre</t>
  </si>
  <si>
    <t>Janvier-octobre</t>
  </si>
  <si>
    <t>Janvier-novembre</t>
  </si>
  <si>
    <t>Janv-décembre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</si>
  <si>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</si>
  <si>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</si>
  <si>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</si>
  <si>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</si>
  <si>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</si>
  <si>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</si>
  <si>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</si>
  <si>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</si>
  <si>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</si>
  <si>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</si>
  <si>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</si>
  <si>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</si>
  <si>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Janvier-février</t>
  </si>
  <si>
    <t>Jan-octobre</t>
  </si>
  <si>
    <t>Jan-novembre</t>
  </si>
  <si>
    <t>Jan-décembre</t>
  </si>
  <si>
    <t xml:space="preserve">Janvier </t>
  </si>
  <si>
    <t>Jan-février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</si>
  <si>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</si>
  <si>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</si>
  <si>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</si>
  <si>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</si>
  <si>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</si>
  <si>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</si>
  <si>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</si>
  <si>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</si>
  <si>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</si>
  <si>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</si>
  <si>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</si>
  <si>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jan-décembre</t>
  </si>
  <si>
    <t>november</t>
  </si>
  <si>
    <t>december</t>
  </si>
  <si>
    <t>january</t>
  </si>
  <si>
    <t>february</t>
  </si>
  <si>
    <t>Jan-déc</t>
  </si>
  <si>
    <t>01</t>
  </si>
  <si>
    <t>Live animals</t>
  </si>
  <si>
    <t>-</t>
  </si>
  <si>
    <t>…</t>
  </si>
  <si>
    <t>02</t>
  </si>
  <si>
    <t>Meat</t>
  </si>
  <si>
    <t>...</t>
  </si>
  <si>
    <t>03</t>
  </si>
  <si>
    <t>Fish</t>
  </si>
  <si>
    <t>04</t>
  </si>
  <si>
    <t>Diary products</t>
  </si>
  <si>
    <t>07</t>
  </si>
  <si>
    <t>Vegetables</t>
  </si>
  <si>
    <t>08</t>
  </si>
  <si>
    <t>Fruits</t>
  </si>
  <si>
    <t>1001</t>
  </si>
  <si>
    <t>Wheat and maslin</t>
  </si>
  <si>
    <t>1005</t>
  </si>
  <si>
    <t>Maize other than seed</t>
  </si>
  <si>
    <t>1006</t>
  </si>
  <si>
    <t>Consumer rice</t>
  </si>
  <si>
    <t>1101</t>
  </si>
  <si>
    <t>Wheat flour</t>
  </si>
  <si>
    <t>1107</t>
  </si>
  <si>
    <t>Malt</t>
  </si>
  <si>
    <t>1209</t>
  </si>
  <si>
    <t>Grains</t>
  </si>
  <si>
    <t>1302</t>
  </si>
  <si>
    <t>Sucs and vegetal extracts</t>
  </si>
  <si>
    <t>1507-1515</t>
  </si>
  <si>
    <t>Vegetable oils</t>
  </si>
  <si>
    <t>1517</t>
  </si>
  <si>
    <t>Margarine</t>
  </si>
  <si>
    <t>16</t>
  </si>
  <si>
    <t>Meat and fishes preparations</t>
  </si>
  <si>
    <t>17019110-9910</t>
  </si>
  <si>
    <t>Granulated sugar</t>
  </si>
  <si>
    <t>1704</t>
  </si>
  <si>
    <t>Sugar confectionery</t>
  </si>
  <si>
    <t>190110</t>
  </si>
  <si>
    <t>Preparations for child feeding</t>
  </si>
  <si>
    <t>1902</t>
  </si>
  <si>
    <t>Pasta products</t>
  </si>
  <si>
    <t>Biscuits</t>
  </si>
  <si>
    <t>20</t>
  </si>
  <si>
    <t>Vegetables and fruits preparations</t>
  </si>
  <si>
    <t>21</t>
  </si>
  <si>
    <t>Various food preparations</t>
  </si>
  <si>
    <t>2203</t>
  </si>
  <si>
    <t>Beers</t>
  </si>
  <si>
    <t>2204</t>
  </si>
  <si>
    <t>Wines</t>
  </si>
  <si>
    <t>2205</t>
  </si>
  <si>
    <t>Vermouths</t>
  </si>
  <si>
    <t>2207-08</t>
  </si>
  <si>
    <t>Spirits</t>
  </si>
  <si>
    <t>2401</t>
  </si>
  <si>
    <t>Tobaccos</t>
  </si>
  <si>
    <t>240220</t>
  </si>
  <si>
    <t>Cigarettes</t>
  </si>
  <si>
    <t>2501</t>
  </si>
  <si>
    <t>Salt</t>
  </si>
  <si>
    <t>252310</t>
  </si>
  <si>
    <t>Cement clinkers</t>
  </si>
  <si>
    <t>252329</t>
  </si>
  <si>
    <t>Portland cement</t>
  </si>
  <si>
    <t>2710113-14-1911</t>
  </si>
  <si>
    <t>Domestic kerosene</t>
  </si>
  <si>
    <t>27101111-15</t>
  </si>
  <si>
    <t>Petrol and others</t>
  </si>
  <si>
    <t>27101921-23-31-39</t>
  </si>
  <si>
    <t>Gas oil and Fuel oil</t>
  </si>
  <si>
    <t>27101912-14</t>
  </si>
  <si>
    <t>oil petroleum</t>
  </si>
  <si>
    <t>2710119-1910-19-26</t>
  </si>
  <si>
    <t>Oils and lubricants</t>
  </si>
  <si>
    <t>271091-99-1941-42</t>
  </si>
  <si>
    <t>Waste oil</t>
  </si>
  <si>
    <t>2711-2715</t>
  </si>
  <si>
    <t>Asphalt and asphaltic bitumen</t>
  </si>
  <si>
    <t>28</t>
  </si>
  <si>
    <t>Inorganic chemical products</t>
  </si>
  <si>
    <t>29</t>
  </si>
  <si>
    <t>Organic chemical products</t>
  </si>
  <si>
    <t>30</t>
  </si>
  <si>
    <t>Pharmaceutical products</t>
  </si>
  <si>
    <t>31</t>
  </si>
  <si>
    <t>Fertizers</t>
  </si>
  <si>
    <t>32</t>
  </si>
  <si>
    <t>Dyestuff</t>
  </si>
  <si>
    <t>33</t>
  </si>
  <si>
    <t>Toiletries</t>
  </si>
  <si>
    <t>3401-05</t>
  </si>
  <si>
    <t>Soaps and cleaning materials</t>
  </si>
  <si>
    <t>3605</t>
  </si>
  <si>
    <t>Matches</t>
  </si>
  <si>
    <t>37</t>
  </si>
  <si>
    <t>Photographical and cinematographical chemicals</t>
  </si>
  <si>
    <t>380810</t>
  </si>
  <si>
    <t>Insecticides</t>
  </si>
  <si>
    <t xml:space="preserve"> -</t>
  </si>
  <si>
    <t>380840</t>
  </si>
  <si>
    <t>Sanitizers</t>
  </si>
  <si>
    <t>39</t>
  </si>
  <si>
    <t>Commodity plastics</t>
  </si>
  <si>
    <t>4011-12</t>
  </si>
  <si>
    <t>Tubes and tires</t>
  </si>
  <si>
    <t>4013</t>
  </si>
  <si>
    <t>Inner tube</t>
  </si>
  <si>
    <t>42</t>
  </si>
  <si>
    <t>Leather products</t>
  </si>
  <si>
    <t>44</t>
  </si>
  <si>
    <t>Wood and wooden products</t>
  </si>
  <si>
    <t>48</t>
  </si>
  <si>
    <t>Papers, paper boards and products</t>
  </si>
  <si>
    <t>IV.3.2</t>
  </si>
  <si>
    <t>1998</t>
  </si>
  <si>
    <t>october</t>
  </si>
  <si>
    <t>march</t>
  </si>
  <si>
    <t>april</t>
  </si>
  <si>
    <t>may</t>
  </si>
  <si>
    <t>june</t>
  </si>
  <si>
    <t>july</t>
  </si>
  <si>
    <t>august</t>
  </si>
  <si>
    <t>september</t>
  </si>
  <si>
    <t>Decembre</t>
  </si>
  <si>
    <t>49</t>
  </si>
  <si>
    <t>Books, printed materials and pictures</t>
  </si>
  <si>
    <t>5206-12</t>
  </si>
  <si>
    <t>Cotton fabrics</t>
  </si>
  <si>
    <t>5407- 08</t>
  </si>
  <si>
    <t>Artificial and synthetic fabrics</t>
  </si>
  <si>
    <t>5512-16</t>
  </si>
  <si>
    <t>Woven fabrics of synthetic staple</t>
  </si>
  <si>
    <t>5607</t>
  </si>
  <si>
    <t>Ropes and cords</t>
  </si>
  <si>
    <t>5903</t>
  </si>
  <si>
    <t>Fabrics impregnated with other plasitics materials</t>
  </si>
  <si>
    <t>61</t>
  </si>
  <si>
    <t>Clothes and clothes accessories, hoisery</t>
  </si>
  <si>
    <t>62</t>
  </si>
  <si>
    <t>Clothes and clothes accessories, other than hoisery</t>
  </si>
  <si>
    <t>6308-10</t>
  </si>
  <si>
    <t>Second hand clothes</t>
  </si>
  <si>
    <t>64</t>
  </si>
  <si>
    <t>Shoes</t>
  </si>
  <si>
    <t>68</t>
  </si>
  <si>
    <t>Stones works, plaster and cement works</t>
  </si>
  <si>
    <t>69</t>
  </si>
  <si>
    <t>Ceramic products</t>
  </si>
  <si>
    <t>701090</t>
  </si>
  <si>
    <t>Bottles</t>
  </si>
  <si>
    <t>72</t>
  </si>
  <si>
    <t>Cast iron, iron and steel</t>
  </si>
  <si>
    <t>73</t>
  </si>
  <si>
    <t>Cast-iron, iron, and steel products</t>
  </si>
  <si>
    <t>76</t>
  </si>
  <si>
    <t>Aluminium products</t>
  </si>
  <si>
    <t>8201-07</t>
  </si>
  <si>
    <t>Various tools</t>
  </si>
  <si>
    <t>82013010</t>
  </si>
  <si>
    <t>Hoes</t>
  </si>
  <si>
    <t>8212</t>
  </si>
  <si>
    <t>Razors and razor-blades</t>
  </si>
  <si>
    <t>83</t>
  </si>
  <si>
    <t>Locks, bolts, and padlocks</t>
  </si>
  <si>
    <t>8301</t>
  </si>
  <si>
    <t>Articles de lampisterie</t>
  </si>
  <si>
    <t>84</t>
  </si>
  <si>
    <t>Mechanical equipments and spare parts</t>
  </si>
  <si>
    <t>8501</t>
  </si>
  <si>
    <t>Generators and transformers</t>
  </si>
  <si>
    <t>8504</t>
  </si>
  <si>
    <t>Batteries and accumulators</t>
  </si>
  <si>
    <t>8506-07</t>
  </si>
  <si>
    <t>Other electrical devices</t>
  </si>
  <si>
    <t>8525-29</t>
  </si>
  <si>
    <t>Radios</t>
  </si>
  <si>
    <t>8701</t>
  </si>
  <si>
    <t>Tractors</t>
  </si>
  <si>
    <t>.</t>
  </si>
  <si>
    <t>8702-03</t>
  </si>
  <si>
    <t>Passanger cars</t>
  </si>
  <si>
    <t>8704</t>
  </si>
  <si>
    <t>Trucks</t>
  </si>
  <si>
    <t>8708</t>
  </si>
  <si>
    <t>Spare parts for vehicles</t>
  </si>
  <si>
    <t>8711-14</t>
  </si>
  <si>
    <t>Bicycles, moror bicycles and their spare parts</t>
  </si>
  <si>
    <t>90</t>
  </si>
  <si>
    <t>Optical, photographic and cinematographic devices</t>
  </si>
  <si>
    <t>92</t>
  </si>
  <si>
    <t>Musical and recording intruments</t>
  </si>
  <si>
    <t>9401-04</t>
  </si>
  <si>
    <t>Furniture and beddings</t>
  </si>
  <si>
    <t>95</t>
  </si>
  <si>
    <t>Toys and sports articles</t>
  </si>
  <si>
    <t>9603</t>
  </si>
  <si>
    <t>Brushes, paintbrushes, and sweepers</t>
  </si>
  <si>
    <t>9608</t>
  </si>
  <si>
    <t>Fountain pen, pencils, and chalk</t>
  </si>
  <si>
    <t>9610</t>
  </si>
  <si>
    <t>Slates end cupboards</t>
  </si>
  <si>
    <t xml:space="preserve">All other articles </t>
  </si>
  <si>
    <t>TOTAL</t>
  </si>
  <si>
    <t>Source : OBR</t>
  </si>
  <si>
    <t>Jan-December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</si>
</sst>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#,##0.0_);\(#,##0.0\)"/>
    <numFmt numFmtId="165" formatCode="0_)"/>
    <numFmt numFmtId="166" formatCode="_-* #,##0\ _F_-;\-* #,##0\ _F_-;_-* &quot;-&quot;??\ _F_-;_-@_-"/>
    <numFmt numFmtId="167" formatCode="0.0_)"/>
    <numFmt numFmtId="168" formatCode="#,##0.0"/>
    <numFmt numFmtId="169" formatCode="_-* #,##0.0\ _F_-;\-* #,##0.0\ _F_-;_-* &quot;-&quot;??\ _F_-;_-@_-"/>
    <numFmt numFmtId="170" formatCode="0.00_)"/>
    <numFmt numFmtId="171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ova Light"/>
      <family val="2"/>
    </font>
    <font>
      <b/>
      <sz val="11"/>
      <name val="Arial Nova Light"/>
      <family val="2"/>
    </font>
    <font>
      <sz val="10"/>
      <name val="Arial"/>
      <family val="2"/>
    </font>
    <font>
      <sz val="12"/>
      <name val="Helv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200">
    <xf numFmtId="0" fontId="0" fillId="0" borderId="0" xfId="0"/>
    <xf numFmtId="0" fontId="2" fillId="0" borderId="0" xfId="0" applyFont="1"/>
    <xf numFmtId="37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 applyProtection="1">
      <alignment horizontal="right"/>
    </xf>
    <xf numFmtId="3" fontId="2" fillId="0" borderId="2" xfId="0" applyNumberFormat="1" applyFont="1" applyBorder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/>
    <xf numFmtId="0" fontId="3" fillId="0" borderId="3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7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37" fontId="2" fillId="0" borderId="9" xfId="0" applyNumberFormat="1" applyFont="1" applyBorder="1" applyAlignment="1" applyProtection="1">
      <alignment horizontal="right"/>
    </xf>
    <xf numFmtId="37" fontId="2" fillId="0" borderId="3" xfId="0" applyNumberFormat="1" applyFont="1" applyBorder="1" applyAlignment="1" applyProtection="1">
      <alignment horizontal="right"/>
    </xf>
    <xf numFmtId="0" fontId="2" fillId="0" borderId="3" xfId="0" applyFont="1" applyBorder="1" applyAlignment="1">
      <alignment horizontal="right"/>
    </xf>
    <xf numFmtId="37" fontId="2" fillId="0" borderId="1" xfId="0" applyNumberFormat="1" applyFont="1" applyBorder="1" applyAlignment="1" applyProtection="1">
      <alignment horizontal="right"/>
    </xf>
    <xf numFmtId="1" fontId="2" fillId="0" borderId="2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9" xfId="0" applyFont="1" applyFill="1" applyBorder="1"/>
    <xf numFmtId="0" fontId="2" fillId="0" borderId="3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37" fontId="2" fillId="0" borderId="10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37" fontId="2" fillId="0" borderId="5" xfId="0" applyNumberFormat="1" applyFont="1" applyBorder="1" applyAlignment="1" applyProtection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</xf>
    <xf numFmtId="1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/>
    <xf numFmtId="0" fontId="2" fillId="0" borderId="4" xfId="0" applyFont="1" applyBorder="1"/>
    <xf numFmtId="0" fontId="2" fillId="0" borderId="10" xfId="0" applyFont="1" applyFill="1" applyBorder="1"/>
    <xf numFmtId="1" fontId="2" fillId="0" borderId="1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1" fontId="2" fillId="0" borderId="5" xfId="0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1" fontId="2" fillId="0" borderId="10" xfId="2" applyNumberFormat="1" applyFont="1" applyBorder="1" applyAlignment="1">
      <alignment horizontal="right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0" borderId="11" xfId="0" applyNumberFormat="1" applyFont="1" applyBorder="1" applyAlignment="1" applyProtection="1">
      <alignment horizontal="right"/>
    </xf>
    <xf numFmtId="3" fontId="2" fillId="0" borderId="11" xfId="0" applyNumberFormat="1" applyFont="1" applyBorder="1" applyAlignment="1" applyProtection="1">
      <alignment horizontal="right"/>
    </xf>
    <xf numFmtId="1" fontId="2" fillId="0" borderId="8" xfId="0" applyNumberFormat="1" applyFont="1" applyBorder="1" applyAlignment="1" applyProtection="1">
      <alignment horizontal="right"/>
    </xf>
    <xf numFmtId="1" fontId="2" fillId="0" borderId="7" xfId="0" applyNumberFormat="1" applyFont="1" applyBorder="1" applyAlignment="1" applyProtection="1">
      <alignment horizontal="right"/>
    </xf>
    <xf numFmtId="3" fontId="2" fillId="0" borderId="6" xfId="0" applyNumberFormat="1" applyFont="1" applyFill="1" applyBorder="1" applyAlignment="1" applyProtection="1">
      <alignment horizontal="right"/>
    </xf>
    <xf numFmtId="3" fontId="2" fillId="0" borderId="11" xfId="0" applyNumberFormat="1" applyFont="1" applyFill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right"/>
    </xf>
    <xf numFmtId="1" fontId="2" fillId="0" borderId="6" xfId="0" applyNumberFormat="1" applyFont="1" applyBorder="1" applyAlignment="1" applyProtection="1">
      <alignment horizontal="right"/>
    </xf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3" fontId="2" fillId="0" borderId="7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/>
    <xf numFmtId="3" fontId="2" fillId="0" borderId="9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5" fontId="2" fillId="0" borderId="4" xfId="0" applyNumberFormat="1" applyFont="1" applyBorder="1" applyAlignment="1" applyProtection="1">
      <alignment horizontal="left"/>
    </xf>
    <xf numFmtId="0" fontId="2" fillId="0" borderId="10" xfId="3" applyFont="1" applyBorder="1"/>
    <xf numFmtId="3" fontId="2" fillId="0" borderId="10" xfId="0" applyNumberFormat="1" applyFont="1" applyBorder="1"/>
    <xf numFmtId="166" fontId="2" fillId="0" borderId="10" xfId="1" applyNumberFormat="1" applyFont="1" applyBorder="1" applyAlignment="1">
      <alignment horizontal="right"/>
    </xf>
    <xf numFmtId="166" fontId="2" fillId="0" borderId="5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5" fontId="2" fillId="0" borderId="4" xfId="0" quotePrefix="1" applyNumberFormat="1" applyFont="1" applyBorder="1" applyAlignment="1" applyProtection="1">
      <alignment horizontal="left"/>
    </xf>
    <xf numFmtId="166" fontId="2" fillId="0" borderId="0" xfId="1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0" fontId="2" fillId="0" borderId="10" xfId="3" applyFont="1" applyFill="1" applyBorder="1"/>
    <xf numFmtId="3" fontId="2" fillId="2" borderId="10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 applyProtection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0" fontId="2" fillId="2" borderId="0" xfId="0" applyFont="1" applyFill="1"/>
    <xf numFmtId="37" fontId="2" fillId="2" borderId="0" xfId="0" applyNumberFormat="1" applyFont="1" applyFill="1" applyBorder="1" applyProtection="1"/>
    <xf numFmtId="37" fontId="2" fillId="2" borderId="10" xfId="0" applyNumberFormat="1" applyFont="1" applyFill="1" applyBorder="1" applyProtection="1"/>
    <xf numFmtId="37" fontId="2" fillId="2" borderId="4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right"/>
    </xf>
    <xf numFmtId="3" fontId="6" fillId="0" borderId="5" xfId="1" applyNumberFormat="1" applyFont="1" applyBorder="1" applyAlignment="1"/>
    <xf numFmtId="43" fontId="2" fillId="0" borderId="10" xfId="1" applyFont="1" applyBorder="1" applyAlignment="1">
      <alignment horizontal="right"/>
    </xf>
    <xf numFmtId="168" fontId="2" fillId="0" borderId="4" xfId="0" applyNumberFormat="1" applyFont="1" applyBorder="1" applyAlignment="1" applyProtection="1">
      <alignment horizontal="left"/>
    </xf>
    <xf numFmtId="168" fontId="2" fillId="0" borderId="4" xfId="0" applyNumberFormat="1" applyFont="1" applyBorder="1" applyAlignment="1">
      <alignment horizontal="left"/>
    </xf>
    <xf numFmtId="168" fontId="2" fillId="0" borderId="6" xfId="0" applyNumberFormat="1" applyFont="1" applyBorder="1" applyAlignment="1" applyProtection="1">
      <alignment horizontal="left"/>
    </xf>
    <xf numFmtId="0" fontId="2" fillId="0" borderId="11" xfId="3" applyFont="1" applyBorder="1"/>
    <xf numFmtId="3" fontId="2" fillId="0" borderId="8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2" fillId="0" borderId="11" xfId="0" applyNumberFormat="1" applyFont="1" applyBorder="1"/>
    <xf numFmtId="166" fontId="2" fillId="0" borderId="11" xfId="1" applyNumberFormat="1" applyFont="1" applyBorder="1" applyAlignment="1">
      <alignment horizontal="right"/>
    </xf>
    <xf numFmtId="166" fontId="2" fillId="0" borderId="8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2" fillId="0" borderId="7" xfId="0" applyNumberFormat="1" applyFont="1" applyBorder="1" applyAlignment="1" applyProtection="1">
      <alignment horizontal="right"/>
    </xf>
    <xf numFmtId="3" fontId="2" fillId="0" borderId="7" xfId="0" applyNumberFormat="1" applyFont="1" applyBorder="1" applyAlignment="1" applyProtection="1">
      <alignment horizontal="right"/>
    </xf>
    <xf numFmtId="0" fontId="2" fillId="0" borderId="9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 applyProtection="1">
      <alignment horizontal="center"/>
    </xf>
    <xf numFmtId="3" fontId="2" fillId="0" borderId="0" xfId="0" applyNumberFormat="1" applyFont="1" applyBorder="1"/>
    <xf numFmtId="3" fontId="2" fillId="0" borderId="4" xfId="0" applyNumberFormat="1" applyFont="1" applyBorder="1" applyAlignment="1" applyProtection="1">
      <alignment horizontal="right"/>
    </xf>
    <xf numFmtId="166" fontId="2" fillId="0" borderId="10" xfId="1" applyNumberFormat="1" applyFont="1" applyBorder="1"/>
    <xf numFmtId="166" fontId="2" fillId="0" borderId="5" xfId="1" applyNumberFormat="1" applyFont="1" applyBorder="1"/>
    <xf numFmtId="166" fontId="6" fillId="0" borderId="10" xfId="1" applyNumberFormat="1" applyFont="1" applyBorder="1" applyAlignment="1">
      <alignment horizontal="right"/>
    </xf>
    <xf numFmtId="169" fontId="2" fillId="0" borderId="5" xfId="1" applyNumberFormat="1" applyFont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5" fontId="2" fillId="0" borderId="10" xfId="0" applyNumberFormat="1" applyFont="1" applyBorder="1" applyProtection="1"/>
    <xf numFmtId="37" fontId="2" fillId="0" borderId="0" xfId="0" applyNumberFormat="1" applyFont="1" applyBorder="1" applyProtection="1"/>
    <xf numFmtId="37" fontId="2" fillId="0" borderId="5" xfId="0" applyNumberFormat="1" applyFont="1" applyBorder="1" applyProtection="1"/>
    <xf numFmtId="37" fontId="2" fillId="0" borderId="10" xfId="0" applyNumberFormat="1" applyFont="1" applyBorder="1" applyProtection="1"/>
    <xf numFmtId="37" fontId="6" fillId="0" borderId="5" xfId="0" applyNumberFormat="1" applyFont="1" applyBorder="1" applyProtection="1"/>
    <xf numFmtId="165" fontId="2" fillId="0" borderId="10" xfId="0" applyNumberFormat="1" applyFont="1" applyBorder="1" applyAlignment="1" applyProtection="1">
      <alignment horizontal="fill"/>
    </xf>
    <xf numFmtId="0" fontId="2" fillId="0" borderId="10" xfId="0" applyFont="1" applyBorder="1" applyAlignment="1">
      <alignment horizontal="fill"/>
    </xf>
    <xf numFmtId="166" fontId="2" fillId="0" borderId="0" xfId="1" applyNumberFormat="1" applyFont="1" applyBorder="1"/>
    <xf numFmtId="166" fontId="2" fillId="0" borderId="4" xfId="1" applyNumberFormat="1" applyFont="1" applyBorder="1" applyAlignment="1">
      <alignment horizontal="right"/>
    </xf>
    <xf numFmtId="166" fontId="2" fillId="0" borderId="10" xfId="1" applyNumberFormat="1" applyFont="1" applyFill="1" applyBorder="1" applyAlignment="1">
      <alignment horizontal="right"/>
    </xf>
    <xf numFmtId="166" fontId="2" fillId="0" borderId="4" xfId="1" applyNumberFormat="1" applyFont="1" applyBorder="1"/>
    <xf numFmtId="166" fontId="2" fillId="0" borderId="11" xfId="1" applyNumberFormat="1" applyFont="1" applyBorder="1"/>
    <xf numFmtId="166" fontId="2" fillId="0" borderId="8" xfId="1" applyNumberFormat="1" applyFont="1" applyBorder="1"/>
    <xf numFmtId="165" fontId="2" fillId="0" borderId="9" xfId="0" applyNumberFormat="1" applyFont="1" applyBorder="1" applyProtection="1"/>
    <xf numFmtId="37" fontId="2" fillId="0" borderId="9" xfId="0" applyNumberFormat="1" applyFont="1" applyBorder="1" applyProtection="1"/>
    <xf numFmtId="3" fontId="2" fillId="0" borderId="9" xfId="0" applyNumberFormat="1" applyFont="1" applyBorder="1" applyAlignment="1" applyProtection="1">
      <alignment horizontal="right"/>
    </xf>
    <xf numFmtId="166" fontId="2" fillId="0" borderId="9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2" fillId="0" borderId="9" xfId="1" applyNumberFormat="1" applyFont="1" applyBorder="1" applyAlignment="1" applyProtection="1">
      <alignment horizontal="right"/>
    </xf>
    <xf numFmtId="166" fontId="2" fillId="0" borderId="9" xfId="1" applyNumberFormat="1" applyFont="1" applyBorder="1"/>
    <xf numFmtId="166" fontId="2" fillId="0" borderId="9" xfId="1" applyNumberFormat="1" applyFont="1" applyFill="1" applyBorder="1" applyAlignment="1">
      <alignment horizontal="right"/>
    </xf>
    <xf numFmtId="165" fontId="3" fillId="0" borderId="10" xfId="0" applyNumberFormat="1" applyFont="1" applyBorder="1" applyProtection="1"/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 applyProtection="1">
      <alignment horizontal="right"/>
    </xf>
    <xf numFmtId="166" fontId="3" fillId="0" borderId="10" xfId="1" applyNumberFormat="1" applyFont="1" applyBorder="1" applyAlignment="1" applyProtection="1">
      <alignment horizontal="right"/>
    </xf>
    <xf numFmtId="166" fontId="3" fillId="0" borderId="5" xfId="1" applyNumberFormat="1" applyFont="1" applyBorder="1" applyAlignment="1" applyProtection="1">
      <alignment horizontal="right"/>
    </xf>
    <xf numFmtId="0" fontId="3" fillId="0" borderId="0" xfId="0" applyFont="1"/>
    <xf numFmtId="165" fontId="2" fillId="0" borderId="11" xfId="0" applyNumberFormat="1" applyFont="1" applyBorder="1" applyAlignment="1" applyProtection="1">
      <alignment horizontal="fill"/>
    </xf>
    <xf numFmtId="0" fontId="2" fillId="0" borderId="11" xfId="0" applyFont="1" applyBorder="1" applyAlignment="1">
      <alignment horizontal="fill"/>
    </xf>
    <xf numFmtId="166" fontId="2" fillId="0" borderId="11" xfId="1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70" fontId="2" fillId="0" borderId="2" xfId="0" applyNumberFormat="1" applyFont="1" applyBorder="1"/>
    <xf numFmtId="0" fontId="3" fillId="0" borderId="4" xfId="0" applyFont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7" fontId="2" fillId="0" borderId="0" xfId="0" applyNumberFormat="1" applyFont="1" applyProtection="1"/>
    <xf numFmtId="171" fontId="2" fillId="0" borderId="0" xfId="1" applyNumberFormat="1" applyFont="1"/>
    <xf numFmtId="169" fontId="2" fillId="0" borderId="0" xfId="1" applyNumberFormat="1" applyFont="1"/>
    <xf numFmtId="37" fontId="6" fillId="0" borderId="10" xfId="0" applyNumberFormat="1" applyFont="1" applyBorder="1" applyProtection="1"/>
    <xf numFmtId="166" fontId="2" fillId="0" borderId="0" xfId="0" applyNumberFormat="1" applyFont="1" applyBorder="1"/>
    <xf numFmtId="3" fontId="6" fillId="0" borderId="11" xfId="1" applyNumberFormat="1" applyFont="1" applyBorder="1" applyAlignment="1">
      <alignment horizontal="right"/>
    </xf>
    <xf numFmtId="3" fontId="6" fillId="0" borderId="10" xfId="1" applyNumberFormat="1" applyFont="1" applyBorder="1" applyAlignment="1">
      <alignment horizontal="right"/>
    </xf>
    <xf numFmtId="166" fontId="2" fillId="0" borderId="5" xfId="0" applyNumberFormat="1" applyFont="1" applyBorder="1"/>
    <xf numFmtId="1" fontId="2" fillId="0" borderId="0" xfId="0" applyNumberFormat="1" applyFont="1"/>
    <xf numFmtId="1" fontId="2" fillId="2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Milliers" xfId="1" builtinId="3"/>
    <cellStyle name="Normal" xfId="0" builtinId="0"/>
    <cellStyle name="Normal 2" xfId="3"/>
    <cellStyle name="Normal_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1371600" y="952500"/>
          <a:ext cx="3219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371600" y="13468350"/>
          <a:ext cx="32194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136"/>
  <sheetViews>
    <sheetView tabSelected="1" workbookViewId="0">
      <selection activeCell="JE17" sqref="JE17"/>
    </sheetView>
  </sheetViews>
  <sheetFormatPr baseColWidth="10" defaultColWidth="13.85546875" defaultRowHeight="14.25"/>
  <cols>
    <col min="1" max="1" width="20.5703125" style="1" customWidth="1"/>
    <col min="2" max="2" width="48.28515625" style="1" customWidth="1"/>
    <col min="3" max="5" width="13.85546875" style="3" hidden="1" customWidth="1"/>
    <col min="6" max="6" width="10.42578125" style="3" hidden="1" customWidth="1"/>
    <col min="7" max="7" width="13.5703125" style="3" hidden="1" customWidth="1"/>
    <col min="8" max="8" width="10" style="3" hidden="1" customWidth="1"/>
    <col min="9" max="9" width="10.42578125" style="3" hidden="1" customWidth="1"/>
    <col min="10" max="10" width="11.140625" style="3" hidden="1" customWidth="1"/>
    <col min="11" max="11" width="10.85546875" style="3" hidden="1" customWidth="1"/>
    <col min="12" max="12" width="7.85546875" style="3" hidden="1" customWidth="1"/>
    <col min="13" max="13" width="8.7109375" style="5" hidden="1" customWidth="1"/>
    <col min="14" max="14" width="7.5703125" style="6" hidden="1" customWidth="1"/>
    <col min="15" max="15" width="7.85546875" style="5" hidden="1" customWidth="1"/>
    <col min="16" max="16" width="8.5703125" style="5" hidden="1" customWidth="1"/>
    <col min="17" max="17" width="0.28515625" style="5" hidden="1" customWidth="1"/>
    <col min="18" max="19" width="11.140625" style="5" hidden="1" customWidth="1"/>
    <col min="20" max="20" width="15" style="5" hidden="1" customWidth="1"/>
    <col min="21" max="21" width="11.7109375" style="5" hidden="1" customWidth="1"/>
    <col min="22" max="24" width="13.42578125" style="5" bestFit="1" customWidth="1"/>
    <col min="25" max="26" width="15.42578125" style="5" bestFit="1" customWidth="1"/>
    <col min="27" max="27" width="15" style="3" hidden="1" customWidth="1"/>
    <col min="28" max="33" width="13.85546875" style="3" hidden="1" customWidth="1"/>
    <col min="34" max="34" width="13.85546875" style="6" hidden="1" customWidth="1"/>
    <col min="35" max="38" width="13.85546875" style="3" hidden="1" customWidth="1"/>
    <col min="39" max="52" width="15.140625" style="3" hidden="1" customWidth="1"/>
    <col min="53" max="53" width="15.7109375" style="3" hidden="1" customWidth="1"/>
    <col min="54" max="54" width="16.28515625" style="6" hidden="1" customWidth="1"/>
    <col min="55" max="55" width="13.42578125" style="7" hidden="1" customWidth="1"/>
    <col min="56" max="57" width="14.28515625" style="6" hidden="1" customWidth="1"/>
    <col min="58" max="58" width="14.140625" style="6" hidden="1" customWidth="1"/>
    <col min="59" max="59" width="14.28515625" style="6" hidden="1" customWidth="1"/>
    <col min="60" max="60" width="16.42578125" style="6" hidden="1" customWidth="1"/>
    <col min="61" max="61" width="17" style="6" hidden="1" customWidth="1"/>
    <col min="62" max="62" width="19.5703125" style="5" hidden="1" customWidth="1"/>
    <col min="63" max="63" width="10.42578125" style="5" hidden="1" customWidth="1"/>
    <col min="64" max="64" width="17" style="5" hidden="1" customWidth="1"/>
    <col min="65" max="72" width="9" style="5" hidden="1" customWidth="1"/>
    <col min="73" max="73" width="11.85546875" style="5" hidden="1" customWidth="1"/>
    <col min="74" max="74" width="8.7109375" style="5" hidden="1" customWidth="1"/>
    <col min="75" max="76" width="11.28515625" style="5" hidden="1" customWidth="1"/>
    <col min="77" max="77" width="15.5703125" style="6" hidden="1" customWidth="1"/>
    <col min="78" max="78" width="14.140625" style="6" hidden="1" customWidth="1"/>
    <col min="79" max="79" width="14.42578125" style="6" hidden="1" customWidth="1"/>
    <col min="80" max="80" width="13" style="6" hidden="1" customWidth="1"/>
    <col min="81" max="81" width="12.85546875" style="6" hidden="1" customWidth="1"/>
    <col min="82" max="82" width="14.140625" style="6" hidden="1" customWidth="1"/>
    <col min="83" max="83" width="14.42578125" style="6" hidden="1" customWidth="1"/>
    <col min="84" max="84" width="16.42578125" style="6" hidden="1" customWidth="1"/>
    <col min="85" max="85" width="13.28515625" style="6" hidden="1" customWidth="1"/>
    <col min="86" max="86" width="15.85546875" style="6" hidden="1" customWidth="1"/>
    <col min="87" max="87" width="15.85546875" style="7" hidden="1" customWidth="1"/>
    <col min="88" max="88" width="10.85546875" style="7" hidden="1" customWidth="1"/>
    <col min="89" max="89" width="11.85546875" style="7" hidden="1" customWidth="1"/>
    <col min="90" max="90" width="14.42578125" style="7" hidden="1" customWidth="1"/>
    <col min="91" max="91" width="15.85546875" style="7" hidden="1" customWidth="1"/>
    <col min="92" max="92" width="13" style="7" hidden="1" customWidth="1"/>
    <col min="93" max="93" width="12.5703125" style="7" hidden="1" customWidth="1"/>
    <col min="94" max="94" width="14.42578125" style="7" hidden="1" customWidth="1"/>
    <col min="95" max="95" width="13.85546875" style="7" hidden="1" customWidth="1"/>
    <col min="96" max="96" width="16.5703125" style="185" hidden="1" customWidth="1"/>
    <col min="97" max="97" width="13.42578125" style="7" hidden="1" customWidth="1"/>
    <col min="98" max="98" width="15.7109375" style="7" hidden="1" customWidth="1"/>
    <col min="99" max="99" width="15.85546875" style="7" hidden="1" customWidth="1"/>
    <col min="100" max="100" width="10.85546875" style="7" hidden="1" customWidth="1"/>
    <col min="101" max="101" width="15.28515625" style="7" hidden="1" customWidth="1"/>
    <col min="102" max="102" width="14.140625" style="7" hidden="1" customWidth="1"/>
    <col min="103" max="103" width="13" style="7" hidden="1" customWidth="1"/>
    <col min="104" max="104" width="12.42578125" style="7" hidden="1" customWidth="1"/>
    <col min="105" max="105" width="13.28515625" style="7" hidden="1" customWidth="1"/>
    <col min="106" max="106" width="12.7109375" style="7" hidden="1" customWidth="1"/>
    <col min="107" max="107" width="7" style="7" hidden="1" customWidth="1"/>
    <col min="108" max="108" width="11.28515625" style="7" hidden="1" customWidth="1"/>
    <col min="109" max="109" width="8.85546875" style="7" hidden="1" customWidth="1"/>
    <col min="110" max="110" width="8.140625" style="7" hidden="1" customWidth="1"/>
    <col min="111" max="111" width="8.7109375" style="7" hidden="1" customWidth="1"/>
    <col min="112" max="112" width="15.85546875" style="7" hidden="1" customWidth="1"/>
    <col min="113" max="121" width="13" style="7" hidden="1" customWidth="1"/>
    <col min="122" max="122" width="10.140625" style="7" hidden="1" customWidth="1"/>
    <col min="123" max="124" width="10.42578125" style="7" hidden="1" customWidth="1"/>
    <col min="125" max="125" width="13.85546875" style="7" hidden="1" customWidth="1"/>
    <col min="126" max="126" width="7.42578125" style="7" hidden="1" customWidth="1"/>
    <col min="127" max="128" width="7.28515625" style="7" hidden="1" customWidth="1"/>
    <col min="129" max="130" width="7.85546875" style="7" hidden="1" customWidth="1"/>
    <col min="131" max="131" width="7.42578125" style="7" hidden="1" customWidth="1"/>
    <col min="132" max="132" width="8.42578125" style="7" hidden="1" customWidth="1"/>
    <col min="133" max="133" width="10.42578125" style="7" hidden="1" customWidth="1"/>
    <col min="134" max="137" width="13.28515625" style="7" hidden="1" customWidth="1"/>
    <col min="138" max="138" width="13.7109375" style="6" hidden="1" customWidth="1"/>
    <col min="139" max="140" width="7.28515625" style="1" hidden="1" customWidth="1"/>
    <col min="141" max="141" width="6.42578125" style="1" hidden="1" customWidth="1"/>
    <col min="142" max="142" width="7.42578125" style="1" hidden="1" customWidth="1"/>
    <col min="143" max="143" width="6.42578125" style="1" hidden="1" customWidth="1"/>
    <col min="144" max="144" width="6.5703125" style="1" hidden="1" customWidth="1"/>
    <col min="145" max="145" width="8" style="1" hidden="1" customWidth="1"/>
    <col min="146" max="146" width="9" style="1" hidden="1" customWidth="1"/>
    <col min="147" max="147" width="10.85546875" style="1" hidden="1" customWidth="1"/>
    <col min="148" max="149" width="10.42578125" style="1" hidden="1" customWidth="1"/>
    <col min="150" max="150" width="10.140625" style="1" hidden="1" customWidth="1"/>
    <col min="151" max="151" width="13.5703125" style="1" hidden="1" customWidth="1"/>
    <col min="152" max="152" width="9.5703125" style="1" hidden="1" customWidth="1"/>
    <col min="153" max="153" width="9" style="1" hidden="1" customWidth="1"/>
    <col min="154" max="154" width="10.28515625" style="1" hidden="1" customWidth="1"/>
    <col min="155" max="155" width="12.140625" style="1" hidden="1" customWidth="1"/>
    <col min="156" max="158" width="8.42578125" style="1" hidden="1" customWidth="1"/>
    <col min="159" max="159" width="7.140625" style="1" hidden="1" customWidth="1"/>
    <col min="160" max="160" width="10.85546875" style="1" hidden="1" customWidth="1"/>
    <col min="161" max="163" width="13.42578125" style="1" hidden="1" customWidth="1"/>
    <col min="164" max="164" width="13.5703125" style="1" hidden="1" customWidth="1"/>
    <col min="165" max="188" width="11.85546875" style="1" hidden="1" customWidth="1"/>
    <col min="189" max="191" width="11.28515625" style="1" hidden="1" customWidth="1"/>
    <col min="192" max="192" width="7.28515625" style="1" hidden="1" customWidth="1"/>
    <col min="193" max="199" width="6.7109375" style="1" hidden="1" customWidth="1"/>
    <col min="200" max="210" width="10.42578125" style="1" hidden="1" customWidth="1"/>
    <col min="211" max="211" width="11.140625" style="1" hidden="1" customWidth="1"/>
    <col min="212" max="220" width="10.42578125" style="1" hidden="1" customWidth="1"/>
    <col min="221" max="221" width="12.7109375" style="1" hidden="1" customWidth="1"/>
    <col min="222" max="227" width="10.42578125" style="1" hidden="1" customWidth="1"/>
    <col min="228" max="228" width="12.140625" style="1" hidden="1" customWidth="1"/>
    <col min="229" max="229" width="13.7109375" style="1" hidden="1" customWidth="1"/>
    <col min="230" max="230" width="12.42578125" style="1" hidden="1" customWidth="1"/>
    <col min="231" max="231" width="11.85546875" style="1" hidden="1" customWidth="1"/>
    <col min="232" max="232" width="16.85546875" style="1" hidden="1" customWidth="1"/>
    <col min="233" max="233" width="13.7109375" style="1" hidden="1" customWidth="1"/>
    <col min="234" max="234" width="11.7109375" style="1" hidden="1" customWidth="1"/>
    <col min="235" max="235" width="14" style="1" hidden="1" customWidth="1"/>
    <col min="236" max="236" width="11.7109375" style="1" hidden="1" customWidth="1"/>
    <col min="237" max="237" width="10.42578125" style="1" hidden="1" customWidth="1"/>
    <col min="238" max="238" width="12.140625" style="1" hidden="1" customWidth="1"/>
    <col min="239" max="239" width="10.42578125" style="1" hidden="1" customWidth="1"/>
    <col min="240" max="240" width="11.7109375" style="1" hidden="1" customWidth="1"/>
    <col min="241" max="242" width="10.42578125" style="1" hidden="1" customWidth="1"/>
    <col min="243" max="243" width="11.7109375" style="1" hidden="1" customWidth="1"/>
    <col min="244" max="244" width="10.42578125" style="1" hidden="1" customWidth="1"/>
    <col min="245" max="245" width="11.7109375" style="1" hidden="1" customWidth="1"/>
    <col min="246" max="246" width="10.42578125" style="1" hidden="1" customWidth="1"/>
    <col min="247" max="247" width="13.28515625" style="1" hidden="1" customWidth="1"/>
    <col min="248" max="261" width="13.42578125" style="1" hidden="1" customWidth="1"/>
    <col min="262" max="262" width="16.7109375" style="1" customWidth="1"/>
    <col min="263" max="263" width="16.42578125" style="1" customWidth="1"/>
    <col min="264" max="268" width="13.85546875" style="1"/>
    <col min="269" max="269" width="20.5703125" style="1" customWidth="1"/>
    <col min="270" max="270" width="48.28515625" style="1" customWidth="1"/>
    <col min="271" max="289" width="13.85546875" style="1" customWidth="1"/>
    <col min="290" max="292" width="13.42578125" style="1" bestFit="1" customWidth="1"/>
    <col min="293" max="294" width="15.42578125" style="1" bestFit="1" customWidth="1"/>
    <col min="295" max="505" width="0" style="1" hidden="1" customWidth="1"/>
    <col min="506" max="506" width="12.140625" style="1" customWidth="1"/>
    <col min="507" max="507" width="10.42578125" style="1" customWidth="1"/>
    <col min="508" max="508" width="11.7109375" style="1" customWidth="1"/>
    <col min="509" max="510" width="10.42578125" style="1" customWidth="1"/>
    <col min="511" max="511" width="11.7109375" style="1" customWidth="1"/>
    <col min="512" max="512" width="10.42578125" style="1" customWidth="1"/>
    <col min="513" max="513" width="11.7109375" style="1" customWidth="1"/>
    <col min="514" max="514" width="10.42578125" style="1" customWidth="1"/>
    <col min="515" max="515" width="13.28515625" style="1" customWidth="1"/>
    <col min="516" max="517" width="13.42578125" style="1" bestFit="1" customWidth="1"/>
    <col min="518" max="519" width="15.42578125" style="1" bestFit="1" customWidth="1"/>
    <col min="520" max="524" width="13.85546875" style="1"/>
    <col min="525" max="525" width="20.5703125" style="1" customWidth="1"/>
    <col min="526" max="526" width="48.28515625" style="1" customWidth="1"/>
    <col min="527" max="545" width="0" style="1" hidden="1" customWidth="1"/>
    <col min="546" max="548" width="13.42578125" style="1" bestFit="1" customWidth="1"/>
    <col min="549" max="550" width="15.42578125" style="1" bestFit="1" customWidth="1"/>
    <col min="551" max="761" width="0" style="1" hidden="1" customWidth="1"/>
    <col min="762" max="762" width="12.140625" style="1" customWidth="1"/>
    <col min="763" max="763" width="10.42578125" style="1" customWidth="1"/>
    <col min="764" max="764" width="11.7109375" style="1" customWidth="1"/>
    <col min="765" max="766" width="10.42578125" style="1" customWidth="1"/>
    <col min="767" max="767" width="11.7109375" style="1" customWidth="1"/>
    <col min="768" max="768" width="10.42578125" style="1" customWidth="1"/>
    <col min="769" max="769" width="11.7109375" style="1" customWidth="1"/>
    <col min="770" max="770" width="10.42578125" style="1" customWidth="1"/>
    <col min="771" max="771" width="13.28515625" style="1" customWidth="1"/>
    <col min="772" max="773" width="13.42578125" style="1" bestFit="1" customWidth="1"/>
    <col min="774" max="775" width="15.42578125" style="1" bestFit="1" customWidth="1"/>
    <col min="776" max="780" width="13.85546875" style="1"/>
    <col min="781" max="781" width="20.5703125" style="1" customWidth="1"/>
    <col min="782" max="782" width="48.28515625" style="1" customWidth="1"/>
    <col min="783" max="801" width="0" style="1" hidden="1" customWidth="1"/>
    <col min="802" max="804" width="13.42578125" style="1" bestFit="1" customWidth="1"/>
    <col min="805" max="806" width="15.42578125" style="1" bestFit="1" customWidth="1"/>
    <col min="807" max="1017" width="0" style="1" hidden="1" customWidth="1"/>
    <col min="1018" max="1018" width="12.140625" style="1" customWidth="1"/>
    <col min="1019" max="1019" width="10.42578125" style="1" customWidth="1"/>
    <col min="1020" max="1020" width="11.7109375" style="1" customWidth="1"/>
    <col min="1021" max="1022" width="10.42578125" style="1" customWidth="1"/>
    <col min="1023" max="1023" width="11.7109375" style="1" customWidth="1"/>
    <col min="1024" max="1024" width="10.42578125" style="1" customWidth="1"/>
    <col min="1025" max="1025" width="11.7109375" style="1" customWidth="1"/>
    <col min="1026" max="1026" width="10.42578125" style="1" customWidth="1"/>
    <col min="1027" max="1027" width="13.28515625" style="1" customWidth="1"/>
    <col min="1028" max="1029" width="13.42578125" style="1" bestFit="1" customWidth="1"/>
    <col min="1030" max="1031" width="15.42578125" style="1" bestFit="1" customWidth="1"/>
    <col min="1032" max="1036" width="13.85546875" style="1"/>
    <col min="1037" max="1037" width="20.5703125" style="1" customWidth="1"/>
    <col min="1038" max="1038" width="48.28515625" style="1" customWidth="1"/>
    <col min="1039" max="1057" width="0" style="1" hidden="1" customWidth="1"/>
    <col min="1058" max="1060" width="13.42578125" style="1" bestFit="1" customWidth="1"/>
    <col min="1061" max="1062" width="15.42578125" style="1" bestFit="1" customWidth="1"/>
    <col min="1063" max="1273" width="0" style="1" hidden="1" customWidth="1"/>
    <col min="1274" max="1274" width="12.140625" style="1" customWidth="1"/>
    <col min="1275" max="1275" width="10.42578125" style="1" customWidth="1"/>
    <col min="1276" max="1276" width="11.7109375" style="1" customWidth="1"/>
    <col min="1277" max="1278" width="10.42578125" style="1" customWidth="1"/>
    <col min="1279" max="1279" width="11.7109375" style="1" customWidth="1"/>
    <col min="1280" max="1280" width="10.42578125" style="1" customWidth="1"/>
    <col min="1281" max="1281" width="11.7109375" style="1" customWidth="1"/>
    <col min="1282" max="1282" width="10.42578125" style="1" customWidth="1"/>
    <col min="1283" max="1283" width="13.28515625" style="1" customWidth="1"/>
    <col min="1284" max="1285" width="13.42578125" style="1" bestFit="1" customWidth="1"/>
    <col min="1286" max="1287" width="15.42578125" style="1" bestFit="1" customWidth="1"/>
    <col min="1288" max="1292" width="13.85546875" style="1"/>
    <col min="1293" max="1293" width="20.5703125" style="1" customWidth="1"/>
    <col min="1294" max="1294" width="48.28515625" style="1" customWidth="1"/>
    <col min="1295" max="1313" width="0" style="1" hidden="1" customWidth="1"/>
    <col min="1314" max="1316" width="13.42578125" style="1" bestFit="1" customWidth="1"/>
    <col min="1317" max="1318" width="15.42578125" style="1" bestFit="1" customWidth="1"/>
    <col min="1319" max="1529" width="0" style="1" hidden="1" customWidth="1"/>
    <col min="1530" max="1530" width="12.140625" style="1" customWidth="1"/>
    <col min="1531" max="1531" width="10.42578125" style="1" customWidth="1"/>
    <col min="1532" max="1532" width="11.7109375" style="1" customWidth="1"/>
    <col min="1533" max="1534" width="10.42578125" style="1" customWidth="1"/>
    <col min="1535" max="1535" width="11.7109375" style="1" customWidth="1"/>
    <col min="1536" max="1536" width="10.42578125" style="1" customWidth="1"/>
    <col min="1537" max="1537" width="11.7109375" style="1" customWidth="1"/>
    <col min="1538" max="1538" width="10.42578125" style="1" customWidth="1"/>
    <col min="1539" max="1539" width="13.28515625" style="1" customWidth="1"/>
    <col min="1540" max="1541" width="13.42578125" style="1" bestFit="1" customWidth="1"/>
    <col min="1542" max="1543" width="15.42578125" style="1" bestFit="1" customWidth="1"/>
    <col min="1544" max="1548" width="13.85546875" style="1"/>
    <col min="1549" max="1549" width="20.5703125" style="1" customWidth="1"/>
    <col min="1550" max="1550" width="48.28515625" style="1" customWidth="1"/>
    <col min="1551" max="1569" width="0" style="1" hidden="1" customWidth="1"/>
    <col min="1570" max="1572" width="13.42578125" style="1" bestFit="1" customWidth="1"/>
    <col min="1573" max="1574" width="15.42578125" style="1" bestFit="1" customWidth="1"/>
    <col min="1575" max="1785" width="0" style="1" hidden="1" customWidth="1"/>
    <col min="1786" max="1786" width="12.140625" style="1" customWidth="1"/>
    <col min="1787" max="1787" width="10.42578125" style="1" customWidth="1"/>
    <col min="1788" max="1788" width="11.7109375" style="1" customWidth="1"/>
    <col min="1789" max="1790" width="10.42578125" style="1" customWidth="1"/>
    <col min="1791" max="1791" width="11.7109375" style="1" customWidth="1"/>
    <col min="1792" max="1792" width="10.42578125" style="1" customWidth="1"/>
    <col min="1793" max="1793" width="11.7109375" style="1" customWidth="1"/>
    <col min="1794" max="1794" width="10.42578125" style="1" customWidth="1"/>
    <col min="1795" max="1795" width="13.28515625" style="1" customWidth="1"/>
    <col min="1796" max="1797" width="13.42578125" style="1" bestFit="1" customWidth="1"/>
    <col min="1798" max="1799" width="15.42578125" style="1" bestFit="1" customWidth="1"/>
    <col min="1800" max="1804" width="13.85546875" style="1"/>
    <col min="1805" max="1805" width="20.5703125" style="1" customWidth="1"/>
    <col min="1806" max="1806" width="48.28515625" style="1" customWidth="1"/>
    <col min="1807" max="1825" width="0" style="1" hidden="1" customWidth="1"/>
    <col min="1826" max="1828" width="13.42578125" style="1" bestFit="1" customWidth="1"/>
    <col min="1829" max="1830" width="15.42578125" style="1" bestFit="1" customWidth="1"/>
    <col min="1831" max="2041" width="0" style="1" hidden="1" customWidth="1"/>
    <col min="2042" max="2042" width="12.140625" style="1" customWidth="1"/>
    <col min="2043" max="2043" width="10.42578125" style="1" customWidth="1"/>
    <col min="2044" max="2044" width="11.7109375" style="1" customWidth="1"/>
    <col min="2045" max="2046" width="10.42578125" style="1" customWidth="1"/>
    <col min="2047" max="2047" width="11.7109375" style="1" customWidth="1"/>
    <col min="2048" max="2048" width="10.42578125" style="1" customWidth="1"/>
    <col min="2049" max="2049" width="11.7109375" style="1" customWidth="1"/>
    <col min="2050" max="2050" width="10.42578125" style="1" customWidth="1"/>
    <col min="2051" max="2051" width="13.28515625" style="1" customWidth="1"/>
    <col min="2052" max="2053" width="13.42578125" style="1" bestFit="1" customWidth="1"/>
    <col min="2054" max="2055" width="15.42578125" style="1" bestFit="1" customWidth="1"/>
    <col min="2056" max="2060" width="13.85546875" style="1"/>
    <col min="2061" max="2061" width="20.5703125" style="1" customWidth="1"/>
    <col min="2062" max="2062" width="48.28515625" style="1" customWidth="1"/>
    <col min="2063" max="2081" width="0" style="1" hidden="1" customWidth="1"/>
    <col min="2082" max="2084" width="13.42578125" style="1" bestFit="1" customWidth="1"/>
    <col min="2085" max="2086" width="15.42578125" style="1" bestFit="1" customWidth="1"/>
    <col min="2087" max="2297" width="0" style="1" hidden="1" customWidth="1"/>
    <col min="2298" max="2298" width="12.140625" style="1" customWidth="1"/>
    <col min="2299" max="2299" width="10.42578125" style="1" customWidth="1"/>
    <col min="2300" max="2300" width="11.7109375" style="1" customWidth="1"/>
    <col min="2301" max="2302" width="10.42578125" style="1" customWidth="1"/>
    <col min="2303" max="2303" width="11.7109375" style="1" customWidth="1"/>
    <col min="2304" max="2304" width="10.42578125" style="1" customWidth="1"/>
    <col min="2305" max="2305" width="11.7109375" style="1" customWidth="1"/>
    <col min="2306" max="2306" width="10.42578125" style="1" customWidth="1"/>
    <col min="2307" max="2307" width="13.28515625" style="1" customWidth="1"/>
    <col min="2308" max="2309" width="13.42578125" style="1" bestFit="1" customWidth="1"/>
    <col min="2310" max="2311" width="15.42578125" style="1" bestFit="1" customWidth="1"/>
    <col min="2312" max="2316" width="13.85546875" style="1"/>
    <col min="2317" max="2317" width="20.5703125" style="1" customWidth="1"/>
    <col min="2318" max="2318" width="48.28515625" style="1" customWidth="1"/>
    <col min="2319" max="2337" width="0" style="1" hidden="1" customWidth="1"/>
    <col min="2338" max="2340" width="13.42578125" style="1" bestFit="1" customWidth="1"/>
    <col min="2341" max="2342" width="15.42578125" style="1" bestFit="1" customWidth="1"/>
    <col min="2343" max="2553" width="0" style="1" hidden="1" customWidth="1"/>
    <col min="2554" max="2554" width="12.140625" style="1" customWidth="1"/>
    <col min="2555" max="2555" width="10.42578125" style="1" customWidth="1"/>
    <col min="2556" max="2556" width="11.7109375" style="1" customWidth="1"/>
    <col min="2557" max="2558" width="10.42578125" style="1" customWidth="1"/>
    <col min="2559" max="2559" width="11.7109375" style="1" customWidth="1"/>
    <col min="2560" max="2560" width="10.42578125" style="1" customWidth="1"/>
    <col min="2561" max="2561" width="11.7109375" style="1" customWidth="1"/>
    <col min="2562" max="2562" width="10.42578125" style="1" customWidth="1"/>
    <col min="2563" max="2563" width="13.28515625" style="1" customWidth="1"/>
    <col min="2564" max="2565" width="13.42578125" style="1" bestFit="1" customWidth="1"/>
    <col min="2566" max="2567" width="15.42578125" style="1" bestFit="1" customWidth="1"/>
    <col min="2568" max="2572" width="13.85546875" style="1"/>
    <col min="2573" max="2573" width="20.5703125" style="1" customWidth="1"/>
    <col min="2574" max="2574" width="48.28515625" style="1" customWidth="1"/>
    <col min="2575" max="2593" width="0" style="1" hidden="1" customWidth="1"/>
    <col min="2594" max="2596" width="13.42578125" style="1" bestFit="1" customWidth="1"/>
    <col min="2597" max="2598" width="15.42578125" style="1" bestFit="1" customWidth="1"/>
    <col min="2599" max="2809" width="0" style="1" hidden="1" customWidth="1"/>
    <col min="2810" max="2810" width="12.140625" style="1" customWidth="1"/>
    <col min="2811" max="2811" width="10.42578125" style="1" customWidth="1"/>
    <col min="2812" max="2812" width="11.7109375" style="1" customWidth="1"/>
    <col min="2813" max="2814" width="10.42578125" style="1" customWidth="1"/>
    <col min="2815" max="2815" width="11.7109375" style="1" customWidth="1"/>
    <col min="2816" max="2816" width="10.42578125" style="1" customWidth="1"/>
    <col min="2817" max="2817" width="11.7109375" style="1" customWidth="1"/>
    <col min="2818" max="2818" width="10.42578125" style="1" customWidth="1"/>
    <col min="2819" max="2819" width="13.28515625" style="1" customWidth="1"/>
    <col min="2820" max="2821" width="13.42578125" style="1" bestFit="1" customWidth="1"/>
    <col min="2822" max="2823" width="15.42578125" style="1" bestFit="1" customWidth="1"/>
    <col min="2824" max="2828" width="13.85546875" style="1"/>
    <col min="2829" max="2829" width="20.5703125" style="1" customWidth="1"/>
    <col min="2830" max="2830" width="48.28515625" style="1" customWidth="1"/>
    <col min="2831" max="2849" width="0" style="1" hidden="1" customWidth="1"/>
    <col min="2850" max="2852" width="13.42578125" style="1" bestFit="1" customWidth="1"/>
    <col min="2853" max="2854" width="15.42578125" style="1" bestFit="1" customWidth="1"/>
    <col min="2855" max="3065" width="0" style="1" hidden="1" customWidth="1"/>
    <col min="3066" max="3066" width="12.140625" style="1" customWidth="1"/>
    <col min="3067" max="3067" width="10.42578125" style="1" customWidth="1"/>
    <col min="3068" max="3068" width="11.7109375" style="1" customWidth="1"/>
    <col min="3069" max="3070" width="10.42578125" style="1" customWidth="1"/>
    <col min="3071" max="3071" width="11.7109375" style="1" customWidth="1"/>
    <col min="3072" max="3072" width="10.42578125" style="1" customWidth="1"/>
    <col min="3073" max="3073" width="11.7109375" style="1" customWidth="1"/>
    <col min="3074" max="3074" width="10.42578125" style="1" customWidth="1"/>
    <col min="3075" max="3075" width="13.28515625" style="1" customWidth="1"/>
    <col min="3076" max="3077" width="13.42578125" style="1" bestFit="1" customWidth="1"/>
    <col min="3078" max="3079" width="15.42578125" style="1" bestFit="1" customWidth="1"/>
    <col min="3080" max="3084" width="13.85546875" style="1"/>
    <col min="3085" max="3085" width="20.5703125" style="1" customWidth="1"/>
    <col min="3086" max="3086" width="48.28515625" style="1" customWidth="1"/>
    <col min="3087" max="3105" width="0" style="1" hidden="1" customWidth="1"/>
    <col min="3106" max="3108" width="13.42578125" style="1" bestFit="1" customWidth="1"/>
    <col min="3109" max="3110" width="15.42578125" style="1" bestFit="1" customWidth="1"/>
    <col min="3111" max="3321" width="0" style="1" hidden="1" customWidth="1"/>
    <col min="3322" max="3322" width="12.140625" style="1" customWidth="1"/>
    <col min="3323" max="3323" width="10.42578125" style="1" customWidth="1"/>
    <col min="3324" max="3324" width="11.7109375" style="1" customWidth="1"/>
    <col min="3325" max="3326" width="10.42578125" style="1" customWidth="1"/>
    <col min="3327" max="3327" width="11.7109375" style="1" customWidth="1"/>
    <col min="3328" max="3328" width="10.42578125" style="1" customWidth="1"/>
    <col min="3329" max="3329" width="11.7109375" style="1" customWidth="1"/>
    <col min="3330" max="3330" width="10.42578125" style="1" customWidth="1"/>
    <col min="3331" max="3331" width="13.28515625" style="1" customWidth="1"/>
    <col min="3332" max="3333" width="13.42578125" style="1" bestFit="1" customWidth="1"/>
    <col min="3334" max="3335" width="15.42578125" style="1" bestFit="1" customWidth="1"/>
    <col min="3336" max="3340" width="13.85546875" style="1"/>
    <col min="3341" max="3341" width="20.5703125" style="1" customWidth="1"/>
    <col min="3342" max="3342" width="48.28515625" style="1" customWidth="1"/>
    <col min="3343" max="3361" width="0" style="1" hidden="1" customWidth="1"/>
    <col min="3362" max="3364" width="13.42578125" style="1" bestFit="1" customWidth="1"/>
    <col min="3365" max="3366" width="15.42578125" style="1" bestFit="1" customWidth="1"/>
    <col min="3367" max="3577" width="0" style="1" hidden="1" customWidth="1"/>
    <col min="3578" max="3578" width="12.140625" style="1" customWidth="1"/>
    <col min="3579" max="3579" width="10.42578125" style="1" customWidth="1"/>
    <col min="3580" max="3580" width="11.7109375" style="1" customWidth="1"/>
    <col min="3581" max="3582" width="10.42578125" style="1" customWidth="1"/>
    <col min="3583" max="3583" width="11.7109375" style="1" customWidth="1"/>
    <col min="3584" max="3584" width="10.42578125" style="1" customWidth="1"/>
    <col min="3585" max="3585" width="11.7109375" style="1" customWidth="1"/>
    <col min="3586" max="3586" width="10.42578125" style="1" customWidth="1"/>
    <col min="3587" max="3587" width="13.28515625" style="1" customWidth="1"/>
    <col min="3588" max="3589" width="13.42578125" style="1" bestFit="1" customWidth="1"/>
    <col min="3590" max="3591" width="15.42578125" style="1" bestFit="1" customWidth="1"/>
    <col min="3592" max="3596" width="13.85546875" style="1"/>
    <col min="3597" max="3597" width="20.5703125" style="1" customWidth="1"/>
    <col min="3598" max="3598" width="48.28515625" style="1" customWidth="1"/>
    <col min="3599" max="3617" width="0" style="1" hidden="1" customWidth="1"/>
    <col min="3618" max="3620" width="13.42578125" style="1" bestFit="1" customWidth="1"/>
    <col min="3621" max="3622" width="15.42578125" style="1" bestFit="1" customWidth="1"/>
    <col min="3623" max="3833" width="0" style="1" hidden="1" customWidth="1"/>
    <col min="3834" max="3834" width="12.140625" style="1" customWidth="1"/>
    <col min="3835" max="3835" width="10.42578125" style="1" customWidth="1"/>
    <col min="3836" max="3836" width="11.7109375" style="1" customWidth="1"/>
    <col min="3837" max="3838" width="10.42578125" style="1" customWidth="1"/>
    <col min="3839" max="3839" width="11.7109375" style="1" customWidth="1"/>
    <col min="3840" max="3840" width="10.42578125" style="1" customWidth="1"/>
    <col min="3841" max="3841" width="11.7109375" style="1" customWidth="1"/>
    <col min="3842" max="3842" width="10.42578125" style="1" customWidth="1"/>
    <col min="3843" max="3843" width="13.28515625" style="1" customWidth="1"/>
    <col min="3844" max="3845" width="13.42578125" style="1" bestFit="1" customWidth="1"/>
    <col min="3846" max="3847" width="15.42578125" style="1" bestFit="1" customWidth="1"/>
    <col min="3848" max="3852" width="13.85546875" style="1"/>
    <col min="3853" max="3853" width="20.5703125" style="1" customWidth="1"/>
    <col min="3854" max="3854" width="48.28515625" style="1" customWidth="1"/>
    <col min="3855" max="3873" width="0" style="1" hidden="1" customWidth="1"/>
    <col min="3874" max="3876" width="13.42578125" style="1" bestFit="1" customWidth="1"/>
    <col min="3877" max="3878" width="15.42578125" style="1" bestFit="1" customWidth="1"/>
    <col min="3879" max="4089" width="0" style="1" hidden="1" customWidth="1"/>
    <col min="4090" max="4090" width="12.140625" style="1" customWidth="1"/>
    <col min="4091" max="4091" width="10.42578125" style="1" customWidth="1"/>
    <col min="4092" max="4092" width="11.7109375" style="1" customWidth="1"/>
    <col min="4093" max="4094" width="10.42578125" style="1" customWidth="1"/>
    <col min="4095" max="4095" width="11.7109375" style="1" customWidth="1"/>
    <col min="4096" max="4096" width="10.42578125" style="1" customWidth="1"/>
    <col min="4097" max="4097" width="11.7109375" style="1" customWidth="1"/>
    <col min="4098" max="4098" width="10.42578125" style="1" customWidth="1"/>
    <col min="4099" max="4099" width="13.28515625" style="1" customWidth="1"/>
    <col min="4100" max="4101" width="13.42578125" style="1" bestFit="1" customWidth="1"/>
    <col min="4102" max="4103" width="15.42578125" style="1" bestFit="1" customWidth="1"/>
    <col min="4104" max="4108" width="13.85546875" style="1"/>
    <col min="4109" max="4109" width="20.5703125" style="1" customWidth="1"/>
    <col min="4110" max="4110" width="48.28515625" style="1" customWidth="1"/>
    <col min="4111" max="4129" width="0" style="1" hidden="1" customWidth="1"/>
    <col min="4130" max="4132" width="13.42578125" style="1" bestFit="1" customWidth="1"/>
    <col min="4133" max="4134" width="15.42578125" style="1" bestFit="1" customWidth="1"/>
    <col min="4135" max="4345" width="0" style="1" hidden="1" customWidth="1"/>
    <col min="4346" max="4346" width="12.140625" style="1" customWidth="1"/>
    <col min="4347" max="4347" width="10.42578125" style="1" customWidth="1"/>
    <col min="4348" max="4348" width="11.7109375" style="1" customWidth="1"/>
    <col min="4349" max="4350" width="10.42578125" style="1" customWidth="1"/>
    <col min="4351" max="4351" width="11.7109375" style="1" customWidth="1"/>
    <col min="4352" max="4352" width="10.42578125" style="1" customWidth="1"/>
    <col min="4353" max="4353" width="11.7109375" style="1" customWidth="1"/>
    <col min="4354" max="4354" width="10.42578125" style="1" customWidth="1"/>
    <col min="4355" max="4355" width="13.28515625" style="1" customWidth="1"/>
    <col min="4356" max="4357" width="13.42578125" style="1" bestFit="1" customWidth="1"/>
    <col min="4358" max="4359" width="15.42578125" style="1" bestFit="1" customWidth="1"/>
    <col min="4360" max="4364" width="13.85546875" style="1"/>
    <col min="4365" max="4365" width="20.5703125" style="1" customWidth="1"/>
    <col min="4366" max="4366" width="48.28515625" style="1" customWidth="1"/>
    <col min="4367" max="4385" width="0" style="1" hidden="1" customWidth="1"/>
    <col min="4386" max="4388" width="13.42578125" style="1" bestFit="1" customWidth="1"/>
    <col min="4389" max="4390" width="15.42578125" style="1" bestFit="1" customWidth="1"/>
    <col min="4391" max="4601" width="0" style="1" hidden="1" customWidth="1"/>
    <col min="4602" max="4602" width="12.140625" style="1" customWidth="1"/>
    <col min="4603" max="4603" width="10.42578125" style="1" customWidth="1"/>
    <col min="4604" max="4604" width="11.7109375" style="1" customWidth="1"/>
    <col min="4605" max="4606" width="10.42578125" style="1" customWidth="1"/>
    <col min="4607" max="4607" width="11.7109375" style="1" customWidth="1"/>
    <col min="4608" max="4608" width="10.42578125" style="1" customWidth="1"/>
    <col min="4609" max="4609" width="11.7109375" style="1" customWidth="1"/>
    <col min="4610" max="4610" width="10.42578125" style="1" customWidth="1"/>
    <col min="4611" max="4611" width="13.28515625" style="1" customWidth="1"/>
    <col min="4612" max="4613" width="13.42578125" style="1" bestFit="1" customWidth="1"/>
    <col min="4614" max="4615" width="15.42578125" style="1" bestFit="1" customWidth="1"/>
    <col min="4616" max="4620" width="13.85546875" style="1"/>
    <col min="4621" max="4621" width="20.5703125" style="1" customWidth="1"/>
    <col min="4622" max="4622" width="48.28515625" style="1" customWidth="1"/>
    <col min="4623" max="4641" width="0" style="1" hidden="1" customWidth="1"/>
    <col min="4642" max="4644" width="13.42578125" style="1" bestFit="1" customWidth="1"/>
    <col min="4645" max="4646" width="15.42578125" style="1" bestFit="1" customWidth="1"/>
    <col min="4647" max="4857" width="0" style="1" hidden="1" customWidth="1"/>
    <col min="4858" max="4858" width="12.140625" style="1" customWidth="1"/>
    <col min="4859" max="4859" width="10.42578125" style="1" customWidth="1"/>
    <col min="4860" max="4860" width="11.7109375" style="1" customWidth="1"/>
    <col min="4861" max="4862" width="10.42578125" style="1" customWidth="1"/>
    <col min="4863" max="4863" width="11.7109375" style="1" customWidth="1"/>
    <col min="4864" max="4864" width="10.42578125" style="1" customWidth="1"/>
    <col min="4865" max="4865" width="11.7109375" style="1" customWidth="1"/>
    <col min="4866" max="4866" width="10.42578125" style="1" customWidth="1"/>
    <col min="4867" max="4867" width="13.28515625" style="1" customWidth="1"/>
    <col min="4868" max="4869" width="13.42578125" style="1" bestFit="1" customWidth="1"/>
    <col min="4870" max="4871" width="15.42578125" style="1" bestFit="1" customWidth="1"/>
    <col min="4872" max="4876" width="13.85546875" style="1"/>
    <col min="4877" max="4877" width="20.5703125" style="1" customWidth="1"/>
    <col min="4878" max="4878" width="48.28515625" style="1" customWidth="1"/>
    <col min="4879" max="4897" width="0" style="1" hidden="1" customWidth="1"/>
    <col min="4898" max="4900" width="13.42578125" style="1" bestFit="1" customWidth="1"/>
    <col min="4901" max="4902" width="15.42578125" style="1" bestFit="1" customWidth="1"/>
    <col min="4903" max="5113" width="0" style="1" hidden="1" customWidth="1"/>
    <col min="5114" max="5114" width="12.140625" style="1" customWidth="1"/>
    <col min="5115" max="5115" width="10.42578125" style="1" customWidth="1"/>
    <col min="5116" max="5116" width="11.7109375" style="1" customWidth="1"/>
    <col min="5117" max="5118" width="10.42578125" style="1" customWidth="1"/>
    <col min="5119" max="5119" width="11.7109375" style="1" customWidth="1"/>
    <col min="5120" max="5120" width="10.42578125" style="1" customWidth="1"/>
    <col min="5121" max="5121" width="11.7109375" style="1" customWidth="1"/>
    <col min="5122" max="5122" width="10.42578125" style="1" customWidth="1"/>
    <col min="5123" max="5123" width="13.28515625" style="1" customWidth="1"/>
    <col min="5124" max="5125" width="13.42578125" style="1" bestFit="1" customWidth="1"/>
    <col min="5126" max="5127" width="15.42578125" style="1" bestFit="1" customWidth="1"/>
    <col min="5128" max="5132" width="13.85546875" style="1"/>
    <col min="5133" max="5133" width="20.5703125" style="1" customWidth="1"/>
    <col min="5134" max="5134" width="48.28515625" style="1" customWidth="1"/>
    <col min="5135" max="5153" width="0" style="1" hidden="1" customWidth="1"/>
    <col min="5154" max="5156" width="13.42578125" style="1" bestFit="1" customWidth="1"/>
    <col min="5157" max="5158" width="15.42578125" style="1" bestFit="1" customWidth="1"/>
    <col min="5159" max="5369" width="0" style="1" hidden="1" customWidth="1"/>
    <col min="5370" max="5370" width="12.140625" style="1" customWidth="1"/>
    <col min="5371" max="5371" width="10.42578125" style="1" customWidth="1"/>
    <col min="5372" max="5372" width="11.7109375" style="1" customWidth="1"/>
    <col min="5373" max="5374" width="10.42578125" style="1" customWidth="1"/>
    <col min="5375" max="5375" width="11.7109375" style="1" customWidth="1"/>
    <col min="5376" max="5376" width="10.42578125" style="1" customWidth="1"/>
    <col min="5377" max="5377" width="11.7109375" style="1" customWidth="1"/>
    <col min="5378" max="5378" width="10.42578125" style="1" customWidth="1"/>
    <col min="5379" max="5379" width="13.28515625" style="1" customWidth="1"/>
    <col min="5380" max="5381" width="13.42578125" style="1" bestFit="1" customWidth="1"/>
    <col min="5382" max="5383" width="15.42578125" style="1" bestFit="1" customWidth="1"/>
    <col min="5384" max="5388" width="13.85546875" style="1"/>
    <col min="5389" max="5389" width="20.5703125" style="1" customWidth="1"/>
    <col min="5390" max="5390" width="48.28515625" style="1" customWidth="1"/>
    <col min="5391" max="5409" width="0" style="1" hidden="1" customWidth="1"/>
    <col min="5410" max="5412" width="13.42578125" style="1" bestFit="1" customWidth="1"/>
    <col min="5413" max="5414" width="15.42578125" style="1" bestFit="1" customWidth="1"/>
    <col min="5415" max="5625" width="0" style="1" hidden="1" customWidth="1"/>
    <col min="5626" max="5626" width="12.140625" style="1" customWidth="1"/>
    <col min="5627" max="5627" width="10.42578125" style="1" customWidth="1"/>
    <col min="5628" max="5628" width="11.7109375" style="1" customWidth="1"/>
    <col min="5629" max="5630" width="10.42578125" style="1" customWidth="1"/>
    <col min="5631" max="5631" width="11.7109375" style="1" customWidth="1"/>
    <col min="5632" max="5632" width="10.42578125" style="1" customWidth="1"/>
    <col min="5633" max="5633" width="11.7109375" style="1" customWidth="1"/>
    <col min="5634" max="5634" width="10.42578125" style="1" customWidth="1"/>
    <col min="5635" max="5635" width="13.28515625" style="1" customWidth="1"/>
    <col min="5636" max="5637" width="13.42578125" style="1" bestFit="1" customWidth="1"/>
    <col min="5638" max="5639" width="15.42578125" style="1" bestFit="1" customWidth="1"/>
    <col min="5640" max="5644" width="13.85546875" style="1"/>
    <col min="5645" max="5645" width="20.5703125" style="1" customWidth="1"/>
    <col min="5646" max="5646" width="48.28515625" style="1" customWidth="1"/>
    <col min="5647" max="5665" width="0" style="1" hidden="1" customWidth="1"/>
    <col min="5666" max="5668" width="13.42578125" style="1" bestFit="1" customWidth="1"/>
    <col min="5669" max="5670" width="15.42578125" style="1" bestFit="1" customWidth="1"/>
    <col min="5671" max="5881" width="0" style="1" hidden="1" customWidth="1"/>
    <col min="5882" max="5882" width="12.140625" style="1" customWidth="1"/>
    <col min="5883" max="5883" width="10.42578125" style="1" customWidth="1"/>
    <col min="5884" max="5884" width="11.7109375" style="1" customWidth="1"/>
    <col min="5885" max="5886" width="10.42578125" style="1" customWidth="1"/>
    <col min="5887" max="5887" width="11.7109375" style="1" customWidth="1"/>
    <col min="5888" max="5888" width="10.42578125" style="1" customWidth="1"/>
    <col min="5889" max="5889" width="11.7109375" style="1" customWidth="1"/>
    <col min="5890" max="5890" width="10.42578125" style="1" customWidth="1"/>
    <col min="5891" max="5891" width="13.28515625" style="1" customWidth="1"/>
    <col min="5892" max="5893" width="13.42578125" style="1" bestFit="1" customWidth="1"/>
    <col min="5894" max="5895" width="15.42578125" style="1" bestFit="1" customWidth="1"/>
    <col min="5896" max="5900" width="13.85546875" style="1"/>
    <col min="5901" max="5901" width="20.5703125" style="1" customWidth="1"/>
    <col min="5902" max="5902" width="48.28515625" style="1" customWidth="1"/>
    <col min="5903" max="5921" width="0" style="1" hidden="1" customWidth="1"/>
    <col min="5922" max="5924" width="13.42578125" style="1" bestFit="1" customWidth="1"/>
    <col min="5925" max="5926" width="15.42578125" style="1" bestFit="1" customWidth="1"/>
    <col min="5927" max="6137" width="0" style="1" hidden="1" customWidth="1"/>
    <col min="6138" max="6138" width="12.140625" style="1" customWidth="1"/>
    <col min="6139" max="6139" width="10.42578125" style="1" customWidth="1"/>
    <col min="6140" max="6140" width="11.7109375" style="1" customWidth="1"/>
    <col min="6141" max="6142" width="10.42578125" style="1" customWidth="1"/>
    <col min="6143" max="6143" width="11.7109375" style="1" customWidth="1"/>
    <col min="6144" max="6144" width="10.42578125" style="1" customWidth="1"/>
    <col min="6145" max="6145" width="11.7109375" style="1" customWidth="1"/>
    <col min="6146" max="6146" width="10.42578125" style="1" customWidth="1"/>
    <col min="6147" max="6147" width="13.28515625" style="1" customWidth="1"/>
    <col min="6148" max="6149" width="13.42578125" style="1" bestFit="1" customWidth="1"/>
    <col min="6150" max="6151" width="15.42578125" style="1" bestFit="1" customWidth="1"/>
    <col min="6152" max="6156" width="13.85546875" style="1"/>
    <col min="6157" max="6157" width="20.5703125" style="1" customWidth="1"/>
    <col min="6158" max="6158" width="48.28515625" style="1" customWidth="1"/>
    <col min="6159" max="6177" width="0" style="1" hidden="1" customWidth="1"/>
    <col min="6178" max="6180" width="13.42578125" style="1" bestFit="1" customWidth="1"/>
    <col min="6181" max="6182" width="15.42578125" style="1" bestFit="1" customWidth="1"/>
    <col min="6183" max="6393" width="0" style="1" hidden="1" customWidth="1"/>
    <col min="6394" max="6394" width="12.140625" style="1" customWidth="1"/>
    <col min="6395" max="6395" width="10.42578125" style="1" customWidth="1"/>
    <col min="6396" max="6396" width="11.7109375" style="1" customWidth="1"/>
    <col min="6397" max="6398" width="10.42578125" style="1" customWidth="1"/>
    <col min="6399" max="6399" width="11.7109375" style="1" customWidth="1"/>
    <col min="6400" max="6400" width="10.42578125" style="1" customWidth="1"/>
    <col min="6401" max="6401" width="11.7109375" style="1" customWidth="1"/>
    <col min="6402" max="6402" width="10.42578125" style="1" customWidth="1"/>
    <col min="6403" max="6403" width="13.28515625" style="1" customWidth="1"/>
    <col min="6404" max="6405" width="13.42578125" style="1" bestFit="1" customWidth="1"/>
    <col min="6406" max="6407" width="15.42578125" style="1" bestFit="1" customWidth="1"/>
    <col min="6408" max="6412" width="13.85546875" style="1"/>
    <col min="6413" max="6413" width="20.5703125" style="1" customWidth="1"/>
    <col min="6414" max="6414" width="48.28515625" style="1" customWidth="1"/>
    <col min="6415" max="6433" width="0" style="1" hidden="1" customWidth="1"/>
    <col min="6434" max="6436" width="13.42578125" style="1" bestFit="1" customWidth="1"/>
    <col min="6437" max="6438" width="15.42578125" style="1" bestFit="1" customWidth="1"/>
    <col min="6439" max="6649" width="0" style="1" hidden="1" customWidth="1"/>
    <col min="6650" max="6650" width="12.140625" style="1" customWidth="1"/>
    <col min="6651" max="6651" width="10.42578125" style="1" customWidth="1"/>
    <col min="6652" max="6652" width="11.7109375" style="1" customWidth="1"/>
    <col min="6653" max="6654" width="10.42578125" style="1" customWidth="1"/>
    <col min="6655" max="6655" width="11.7109375" style="1" customWidth="1"/>
    <col min="6656" max="6656" width="10.42578125" style="1" customWidth="1"/>
    <col min="6657" max="6657" width="11.7109375" style="1" customWidth="1"/>
    <col min="6658" max="6658" width="10.42578125" style="1" customWidth="1"/>
    <col min="6659" max="6659" width="13.28515625" style="1" customWidth="1"/>
    <col min="6660" max="6661" width="13.42578125" style="1" bestFit="1" customWidth="1"/>
    <col min="6662" max="6663" width="15.42578125" style="1" bestFit="1" customWidth="1"/>
    <col min="6664" max="6668" width="13.85546875" style="1"/>
    <col min="6669" max="6669" width="20.5703125" style="1" customWidth="1"/>
    <col min="6670" max="6670" width="48.28515625" style="1" customWidth="1"/>
    <col min="6671" max="6689" width="0" style="1" hidden="1" customWidth="1"/>
    <col min="6690" max="6692" width="13.42578125" style="1" bestFit="1" customWidth="1"/>
    <col min="6693" max="6694" width="15.42578125" style="1" bestFit="1" customWidth="1"/>
    <col min="6695" max="6905" width="0" style="1" hidden="1" customWidth="1"/>
    <col min="6906" max="6906" width="12.140625" style="1" customWidth="1"/>
    <col min="6907" max="6907" width="10.42578125" style="1" customWidth="1"/>
    <col min="6908" max="6908" width="11.7109375" style="1" customWidth="1"/>
    <col min="6909" max="6910" width="10.42578125" style="1" customWidth="1"/>
    <col min="6911" max="6911" width="11.7109375" style="1" customWidth="1"/>
    <col min="6912" max="6912" width="10.42578125" style="1" customWidth="1"/>
    <col min="6913" max="6913" width="11.7109375" style="1" customWidth="1"/>
    <col min="6914" max="6914" width="10.42578125" style="1" customWidth="1"/>
    <col min="6915" max="6915" width="13.28515625" style="1" customWidth="1"/>
    <col min="6916" max="6917" width="13.42578125" style="1" bestFit="1" customWidth="1"/>
    <col min="6918" max="6919" width="15.42578125" style="1" bestFit="1" customWidth="1"/>
    <col min="6920" max="6924" width="13.85546875" style="1"/>
    <col min="6925" max="6925" width="20.5703125" style="1" customWidth="1"/>
    <col min="6926" max="6926" width="48.28515625" style="1" customWidth="1"/>
    <col min="6927" max="6945" width="0" style="1" hidden="1" customWidth="1"/>
    <col min="6946" max="6948" width="13.42578125" style="1" bestFit="1" customWidth="1"/>
    <col min="6949" max="6950" width="15.42578125" style="1" bestFit="1" customWidth="1"/>
    <col min="6951" max="7161" width="0" style="1" hidden="1" customWidth="1"/>
    <col min="7162" max="7162" width="12.140625" style="1" customWidth="1"/>
    <col min="7163" max="7163" width="10.42578125" style="1" customWidth="1"/>
    <col min="7164" max="7164" width="11.7109375" style="1" customWidth="1"/>
    <col min="7165" max="7166" width="10.42578125" style="1" customWidth="1"/>
    <col min="7167" max="7167" width="11.7109375" style="1" customWidth="1"/>
    <col min="7168" max="7168" width="10.42578125" style="1" customWidth="1"/>
    <col min="7169" max="7169" width="11.7109375" style="1" customWidth="1"/>
    <col min="7170" max="7170" width="10.42578125" style="1" customWidth="1"/>
    <col min="7171" max="7171" width="13.28515625" style="1" customWidth="1"/>
    <col min="7172" max="7173" width="13.42578125" style="1" bestFit="1" customWidth="1"/>
    <col min="7174" max="7175" width="15.42578125" style="1" bestFit="1" customWidth="1"/>
    <col min="7176" max="7180" width="13.85546875" style="1"/>
    <col min="7181" max="7181" width="20.5703125" style="1" customWidth="1"/>
    <col min="7182" max="7182" width="48.28515625" style="1" customWidth="1"/>
    <col min="7183" max="7201" width="0" style="1" hidden="1" customWidth="1"/>
    <col min="7202" max="7204" width="13.42578125" style="1" bestFit="1" customWidth="1"/>
    <col min="7205" max="7206" width="15.42578125" style="1" bestFit="1" customWidth="1"/>
    <col min="7207" max="7417" width="0" style="1" hidden="1" customWidth="1"/>
    <col min="7418" max="7418" width="12.140625" style="1" customWidth="1"/>
    <col min="7419" max="7419" width="10.42578125" style="1" customWidth="1"/>
    <col min="7420" max="7420" width="11.7109375" style="1" customWidth="1"/>
    <col min="7421" max="7422" width="10.42578125" style="1" customWidth="1"/>
    <col min="7423" max="7423" width="11.7109375" style="1" customWidth="1"/>
    <col min="7424" max="7424" width="10.42578125" style="1" customWidth="1"/>
    <col min="7425" max="7425" width="11.7109375" style="1" customWidth="1"/>
    <col min="7426" max="7426" width="10.42578125" style="1" customWidth="1"/>
    <col min="7427" max="7427" width="13.28515625" style="1" customWidth="1"/>
    <col min="7428" max="7429" width="13.42578125" style="1" bestFit="1" customWidth="1"/>
    <col min="7430" max="7431" width="15.42578125" style="1" bestFit="1" customWidth="1"/>
    <col min="7432" max="7436" width="13.85546875" style="1"/>
    <col min="7437" max="7437" width="20.5703125" style="1" customWidth="1"/>
    <col min="7438" max="7438" width="48.28515625" style="1" customWidth="1"/>
    <col min="7439" max="7457" width="0" style="1" hidden="1" customWidth="1"/>
    <col min="7458" max="7460" width="13.42578125" style="1" bestFit="1" customWidth="1"/>
    <col min="7461" max="7462" width="15.42578125" style="1" bestFit="1" customWidth="1"/>
    <col min="7463" max="7673" width="0" style="1" hidden="1" customWidth="1"/>
    <col min="7674" max="7674" width="12.140625" style="1" customWidth="1"/>
    <col min="7675" max="7675" width="10.42578125" style="1" customWidth="1"/>
    <col min="7676" max="7676" width="11.7109375" style="1" customWidth="1"/>
    <col min="7677" max="7678" width="10.42578125" style="1" customWidth="1"/>
    <col min="7679" max="7679" width="11.7109375" style="1" customWidth="1"/>
    <col min="7680" max="7680" width="10.42578125" style="1" customWidth="1"/>
    <col min="7681" max="7681" width="11.7109375" style="1" customWidth="1"/>
    <col min="7682" max="7682" width="10.42578125" style="1" customWidth="1"/>
    <col min="7683" max="7683" width="13.28515625" style="1" customWidth="1"/>
    <col min="7684" max="7685" width="13.42578125" style="1" bestFit="1" customWidth="1"/>
    <col min="7686" max="7687" width="15.42578125" style="1" bestFit="1" customWidth="1"/>
    <col min="7688" max="7692" width="13.85546875" style="1"/>
    <col min="7693" max="7693" width="20.5703125" style="1" customWidth="1"/>
    <col min="7694" max="7694" width="48.28515625" style="1" customWidth="1"/>
    <col min="7695" max="7713" width="0" style="1" hidden="1" customWidth="1"/>
    <col min="7714" max="7716" width="13.42578125" style="1" bestFit="1" customWidth="1"/>
    <col min="7717" max="7718" width="15.42578125" style="1" bestFit="1" customWidth="1"/>
    <col min="7719" max="7929" width="0" style="1" hidden="1" customWidth="1"/>
    <col min="7930" max="7930" width="12.140625" style="1" customWidth="1"/>
    <col min="7931" max="7931" width="10.42578125" style="1" customWidth="1"/>
    <col min="7932" max="7932" width="11.7109375" style="1" customWidth="1"/>
    <col min="7933" max="7934" width="10.42578125" style="1" customWidth="1"/>
    <col min="7935" max="7935" width="11.7109375" style="1" customWidth="1"/>
    <col min="7936" max="7936" width="10.42578125" style="1" customWidth="1"/>
    <col min="7937" max="7937" width="11.7109375" style="1" customWidth="1"/>
    <col min="7938" max="7938" width="10.42578125" style="1" customWidth="1"/>
    <col min="7939" max="7939" width="13.28515625" style="1" customWidth="1"/>
    <col min="7940" max="7941" width="13.42578125" style="1" bestFit="1" customWidth="1"/>
    <col min="7942" max="7943" width="15.42578125" style="1" bestFit="1" customWidth="1"/>
    <col min="7944" max="7948" width="13.85546875" style="1"/>
    <col min="7949" max="7949" width="20.5703125" style="1" customWidth="1"/>
    <col min="7950" max="7950" width="48.28515625" style="1" customWidth="1"/>
    <col min="7951" max="7969" width="0" style="1" hidden="1" customWidth="1"/>
    <col min="7970" max="7972" width="13.42578125" style="1" bestFit="1" customWidth="1"/>
    <col min="7973" max="7974" width="15.42578125" style="1" bestFit="1" customWidth="1"/>
    <col min="7975" max="8185" width="0" style="1" hidden="1" customWidth="1"/>
    <col min="8186" max="8186" width="12.140625" style="1" customWidth="1"/>
    <col min="8187" max="8187" width="10.42578125" style="1" customWidth="1"/>
    <col min="8188" max="8188" width="11.7109375" style="1" customWidth="1"/>
    <col min="8189" max="8190" width="10.42578125" style="1" customWidth="1"/>
    <col min="8191" max="8191" width="11.7109375" style="1" customWidth="1"/>
    <col min="8192" max="8192" width="10.42578125" style="1" customWidth="1"/>
    <col min="8193" max="8193" width="11.7109375" style="1" customWidth="1"/>
    <col min="8194" max="8194" width="10.42578125" style="1" customWidth="1"/>
    <col min="8195" max="8195" width="13.28515625" style="1" customWidth="1"/>
    <col min="8196" max="8197" width="13.42578125" style="1" bestFit="1" customWidth="1"/>
    <col min="8198" max="8199" width="15.42578125" style="1" bestFit="1" customWidth="1"/>
    <col min="8200" max="8204" width="13.85546875" style="1"/>
    <col min="8205" max="8205" width="20.5703125" style="1" customWidth="1"/>
    <col min="8206" max="8206" width="48.28515625" style="1" customWidth="1"/>
    <col min="8207" max="8225" width="0" style="1" hidden="1" customWidth="1"/>
    <col min="8226" max="8228" width="13.42578125" style="1" bestFit="1" customWidth="1"/>
    <col min="8229" max="8230" width="15.42578125" style="1" bestFit="1" customWidth="1"/>
    <col min="8231" max="8441" width="0" style="1" hidden="1" customWidth="1"/>
    <col min="8442" max="8442" width="12.140625" style="1" customWidth="1"/>
    <col min="8443" max="8443" width="10.42578125" style="1" customWidth="1"/>
    <col min="8444" max="8444" width="11.7109375" style="1" customWidth="1"/>
    <col min="8445" max="8446" width="10.42578125" style="1" customWidth="1"/>
    <col min="8447" max="8447" width="11.7109375" style="1" customWidth="1"/>
    <col min="8448" max="8448" width="10.42578125" style="1" customWidth="1"/>
    <col min="8449" max="8449" width="11.7109375" style="1" customWidth="1"/>
    <col min="8450" max="8450" width="10.42578125" style="1" customWidth="1"/>
    <col min="8451" max="8451" width="13.28515625" style="1" customWidth="1"/>
    <col min="8452" max="8453" width="13.42578125" style="1" bestFit="1" customWidth="1"/>
    <col min="8454" max="8455" width="15.42578125" style="1" bestFit="1" customWidth="1"/>
    <col min="8456" max="8460" width="13.85546875" style="1"/>
    <col min="8461" max="8461" width="20.5703125" style="1" customWidth="1"/>
    <col min="8462" max="8462" width="48.28515625" style="1" customWidth="1"/>
    <col min="8463" max="8481" width="0" style="1" hidden="1" customWidth="1"/>
    <col min="8482" max="8484" width="13.42578125" style="1" bestFit="1" customWidth="1"/>
    <col min="8485" max="8486" width="15.42578125" style="1" bestFit="1" customWidth="1"/>
    <col min="8487" max="8697" width="0" style="1" hidden="1" customWidth="1"/>
    <col min="8698" max="8698" width="12.140625" style="1" customWidth="1"/>
    <col min="8699" max="8699" width="10.42578125" style="1" customWidth="1"/>
    <col min="8700" max="8700" width="11.7109375" style="1" customWidth="1"/>
    <col min="8701" max="8702" width="10.42578125" style="1" customWidth="1"/>
    <col min="8703" max="8703" width="11.7109375" style="1" customWidth="1"/>
    <col min="8704" max="8704" width="10.42578125" style="1" customWidth="1"/>
    <col min="8705" max="8705" width="11.7109375" style="1" customWidth="1"/>
    <col min="8706" max="8706" width="10.42578125" style="1" customWidth="1"/>
    <col min="8707" max="8707" width="13.28515625" style="1" customWidth="1"/>
    <col min="8708" max="8709" width="13.42578125" style="1" bestFit="1" customWidth="1"/>
    <col min="8710" max="8711" width="15.42578125" style="1" bestFit="1" customWidth="1"/>
    <col min="8712" max="8716" width="13.85546875" style="1"/>
    <col min="8717" max="8717" width="20.5703125" style="1" customWidth="1"/>
    <col min="8718" max="8718" width="48.28515625" style="1" customWidth="1"/>
    <col min="8719" max="8737" width="0" style="1" hidden="1" customWidth="1"/>
    <col min="8738" max="8740" width="13.42578125" style="1" bestFit="1" customWidth="1"/>
    <col min="8741" max="8742" width="15.42578125" style="1" bestFit="1" customWidth="1"/>
    <col min="8743" max="8953" width="0" style="1" hidden="1" customWidth="1"/>
    <col min="8954" max="8954" width="12.140625" style="1" customWidth="1"/>
    <col min="8955" max="8955" width="10.42578125" style="1" customWidth="1"/>
    <col min="8956" max="8956" width="11.7109375" style="1" customWidth="1"/>
    <col min="8957" max="8958" width="10.42578125" style="1" customWidth="1"/>
    <col min="8959" max="8959" width="11.7109375" style="1" customWidth="1"/>
    <col min="8960" max="8960" width="10.42578125" style="1" customWidth="1"/>
    <col min="8961" max="8961" width="11.7109375" style="1" customWidth="1"/>
    <col min="8962" max="8962" width="10.42578125" style="1" customWidth="1"/>
    <col min="8963" max="8963" width="13.28515625" style="1" customWidth="1"/>
    <col min="8964" max="8965" width="13.42578125" style="1" bestFit="1" customWidth="1"/>
    <col min="8966" max="8967" width="15.42578125" style="1" bestFit="1" customWidth="1"/>
    <col min="8968" max="8972" width="13.85546875" style="1"/>
    <col min="8973" max="8973" width="20.5703125" style="1" customWidth="1"/>
    <col min="8974" max="8974" width="48.28515625" style="1" customWidth="1"/>
    <col min="8975" max="8993" width="0" style="1" hidden="1" customWidth="1"/>
    <col min="8994" max="8996" width="13.42578125" style="1" bestFit="1" customWidth="1"/>
    <col min="8997" max="8998" width="15.42578125" style="1" bestFit="1" customWidth="1"/>
    <col min="8999" max="9209" width="0" style="1" hidden="1" customWidth="1"/>
    <col min="9210" max="9210" width="12.140625" style="1" customWidth="1"/>
    <col min="9211" max="9211" width="10.42578125" style="1" customWidth="1"/>
    <col min="9212" max="9212" width="11.7109375" style="1" customWidth="1"/>
    <col min="9213" max="9214" width="10.42578125" style="1" customWidth="1"/>
    <col min="9215" max="9215" width="11.7109375" style="1" customWidth="1"/>
    <col min="9216" max="9216" width="10.42578125" style="1" customWidth="1"/>
    <col min="9217" max="9217" width="11.7109375" style="1" customWidth="1"/>
    <col min="9218" max="9218" width="10.42578125" style="1" customWidth="1"/>
    <col min="9219" max="9219" width="13.28515625" style="1" customWidth="1"/>
    <col min="9220" max="9221" width="13.42578125" style="1" bestFit="1" customWidth="1"/>
    <col min="9222" max="9223" width="15.42578125" style="1" bestFit="1" customWidth="1"/>
    <col min="9224" max="9228" width="13.85546875" style="1"/>
    <col min="9229" max="9229" width="20.5703125" style="1" customWidth="1"/>
    <col min="9230" max="9230" width="48.28515625" style="1" customWidth="1"/>
    <col min="9231" max="9249" width="0" style="1" hidden="1" customWidth="1"/>
    <col min="9250" max="9252" width="13.42578125" style="1" bestFit="1" customWidth="1"/>
    <col min="9253" max="9254" width="15.42578125" style="1" bestFit="1" customWidth="1"/>
    <col min="9255" max="9465" width="0" style="1" hidden="1" customWidth="1"/>
    <col min="9466" max="9466" width="12.140625" style="1" customWidth="1"/>
    <col min="9467" max="9467" width="10.42578125" style="1" customWidth="1"/>
    <col min="9468" max="9468" width="11.7109375" style="1" customWidth="1"/>
    <col min="9469" max="9470" width="10.42578125" style="1" customWidth="1"/>
    <col min="9471" max="9471" width="11.7109375" style="1" customWidth="1"/>
    <col min="9472" max="9472" width="10.42578125" style="1" customWidth="1"/>
    <col min="9473" max="9473" width="11.7109375" style="1" customWidth="1"/>
    <col min="9474" max="9474" width="10.42578125" style="1" customWidth="1"/>
    <col min="9475" max="9475" width="13.28515625" style="1" customWidth="1"/>
    <col min="9476" max="9477" width="13.42578125" style="1" bestFit="1" customWidth="1"/>
    <col min="9478" max="9479" width="15.42578125" style="1" bestFit="1" customWidth="1"/>
    <col min="9480" max="9484" width="13.85546875" style="1"/>
    <col min="9485" max="9485" width="20.5703125" style="1" customWidth="1"/>
    <col min="9486" max="9486" width="48.28515625" style="1" customWidth="1"/>
    <col min="9487" max="9505" width="0" style="1" hidden="1" customWidth="1"/>
    <col min="9506" max="9508" width="13.42578125" style="1" bestFit="1" customWidth="1"/>
    <col min="9509" max="9510" width="15.42578125" style="1" bestFit="1" customWidth="1"/>
    <col min="9511" max="9721" width="0" style="1" hidden="1" customWidth="1"/>
    <col min="9722" max="9722" width="12.140625" style="1" customWidth="1"/>
    <col min="9723" max="9723" width="10.42578125" style="1" customWidth="1"/>
    <col min="9724" max="9724" width="11.7109375" style="1" customWidth="1"/>
    <col min="9725" max="9726" width="10.42578125" style="1" customWidth="1"/>
    <col min="9727" max="9727" width="11.7109375" style="1" customWidth="1"/>
    <col min="9728" max="9728" width="10.42578125" style="1" customWidth="1"/>
    <col min="9729" max="9729" width="11.7109375" style="1" customWidth="1"/>
    <col min="9730" max="9730" width="10.42578125" style="1" customWidth="1"/>
    <col min="9731" max="9731" width="13.28515625" style="1" customWidth="1"/>
    <col min="9732" max="9733" width="13.42578125" style="1" bestFit="1" customWidth="1"/>
    <col min="9734" max="9735" width="15.42578125" style="1" bestFit="1" customWidth="1"/>
    <col min="9736" max="9740" width="13.85546875" style="1"/>
    <col min="9741" max="9741" width="20.5703125" style="1" customWidth="1"/>
    <col min="9742" max="9742" width="48.28515625" style="1" customWidth="1"/>
    <col min="9743" max="9761" width="0" style="1" hidden="1" customWidth="1"/>
    <col min="9762" max="9764" width="13.42578125" style="1" bestFit="1" customWidth="1"/>
    <col min="9765" max="9766" width="15.42578125" style="1" bestFit="1" customWidth="1"/>
    <col min="9767" max="9977" width="0" style="1" hidden="1" customWidth="1"/>
    <col min="9978" max="9978" width="12.140625" style="1" customWidth="1"/>
    <col min="9979" max="9979" width="10.42578125" style="1" customWidth="1"/>
    <col min="9980" max="9980" width="11.7109375" style="1" customWidth="1"/>
    <col min="9981" max="9982" width="10.42578125" style="1" customWidth="1"/>
    <col min="9983" max="9983" width="11.7109375" style="1" customWidth="1"/>
    <col min="9984" max="9984" width="10.42578125" style="1" customWidth="1"/>
    <col min="9985" max="9985" width="11.7109375" style="1" customWidth="1"/>
    <col min="9986" max="9986" width="10.42578125" style="1" customWidth="1"/>
    <col min="9987" max="9987" width="13.28515625" style="1" customWidth="1"/>
    <col min="9988" max="9989" width="13.42578125" style="1" bestFit="1" customWidth="1"/>
    <col min="9990" max="9991" width="15.42578125" style="1" bestFit="1" customWidth="1"/>
    <col min="9992" max="9996" width="13.85546875" style="1"/>
    <col min="9997" max="9997" width="20.5703125" style="1" customWidth="1"/>
    <col min="9998" max="9998" width="48.28515625" style="1" customWidth="1"/>
    <col min="9999" max="10017" width="0" style="1" hidden="1" customWidth="1"/>
    <col min="10018" max="10020" width="13.42578125" style="1" bestFit="1" customWidth="1"/>
    <col min="10021" max="10022" width="15.42578125" style="1" bestFit="1" customWidth="1"/>
    <col min="10023" max="10233" width="0" style="1" hidden="1" customWidth="1"/>
    <col min="10234" max="10234" width="12.140625" style="1" customWidth="1"/>
    <col min="10235" max="10235" width="10.42578125" style="1" customWidth="1"/>
    <col min="10236" max="10236" width="11.7109375" style="1" customWidth="1"/>
    <col min="10237" max="10238" width="10.42578125" style="1" customWidth="1"/>
    <col min="10239" max="10239" width="11.7109375" style="1" customWidth="1"/>
    <col min="10240" max="10240" width="10.42578125" style="1" customWidth="1"/>
    <col min="10241" max="10241" width="11.7109375" style="1" customWidth="1"/>
    <col min="10242" max="10242" width="10.42578125" style="1" customWidth="1"/>
    <col min="10243" max="10243" width="13.28515625" style="1" customWidth="1"/>
    <col min="10244" max="10245" width="13.42578125" style="1" bestFit="1" customWidth="1"/>
    <col min="10246" max="10247" width="15.42578125" style="1" bestFit="1" customWidth="1"/>
    <col min="10248" max="10252" width="13.85546875" style="1"/>
    <col min="10253" max="10253" width="20.5703125" style="1" customWidth="1"/>
    <col min="10254" max="10254" width="48.28515625" style="1" customWidth="1"/>
    <col min="10255" max="10273" width="0" style="1" hidden="1" customWidth="1"/>
    <col min="10274" max="10276" width="13.42578125" style="1" bestFit="1" customWidth="1"/>
    <col min="10277" max="10278" width="15.42578125" style="1" bestFit="1" customWidth="1"/>
    <col min="10279" max="10489" width="0" style="1" hidden="1" customWidth="1"/>
    <col min="10490" max="10490" width="12.140625" style="1" customWidth="1"/>
    <col min="10491" max="10491" width="10.42578125" style="1" customWidth="1"/>
    <col min="10492" max="10492" width="11.7109375" style="1" customWidth="1"/>
    <col min="10493" max="10494" width="10.42578125" style="1" customWidth="1"/>
    <col min="10495" max="10495" width="11.7109375" style="1" customWidth="1"/>
    <col min="10496" max="10496" width="10.42578125" style="1" customWidth="1"/>
    <col min="10497" max="10497" width="11.7109375" style="1" customWidth="1"/>
    <col min="10498" max="10498" width="10.42578125" style="1" customWidth="1"/>
    <col min="10499" max="10499" width="13.28515625" style="1" customWidth="1"/>
    <col min="10500" max="10501" width="13.42578125" style="1" bestFit="1" customWidth="1"/>
    <col min="10502" max="10503" width="15.42578125" style="1" bestFit="1" customWidth="1"/>
    <col min="10504" max="10508" width="13.85546875" style="1"/>
    <col min="10509" max="10509" width="20.5703125" style="1" customWidth="1"/>
    <col min="10510" max="10510" width="48.28515625" style="1" customWidth="1"/>
    <col min="10511" max="10529" width="0" style="1" hidden="1" customWidth="1"/>
    <col min="10530" max="10532" width="13.42578125" style="1" bestFit="1" customWidth="1"/>
    <col min="10533" max="10534" width="15.42578125" style="1" bestFit="1" customWidth="1"/>
    <col min="10535" max="10745" width="0" style="1" hidden="1" customWidth="1"/>
    <col min="10746" max="10746" width="12.140625" style="1" customWidth="1"/>
    <col min="10747" max="10747" width="10.42578125" style="1" customWidth="1"/>
    <col min="10748" max="10748" width="11.7109375" style="1" customWidth="1"/>
    <col min="10749" max="10750" width="10.42578125" style="1" customWidth="1"/>
    <col min="10751" max="10751" width="11.7109375" style="1" customWidth="1"/>
    <col min="10752" max="10752" width="10.42578125" style="1" customWidth="1"/>
    <col min="10753" max="10753" width="11.7109375" style="1" customWidth="1"/>
    <col min="10754" max="10754" width="10.42578125" style="1" customWidth="1"/>
    <col min="10755" max="10755" width="13.28515625" style="1" customWidth="1"/>
    <col min="10756" max="10757" width="13.42578125" style="1" bestFit="1" customWidth="1"/>
    <col min="10758" max="10759" width="15.42578125" style="1" bestFit="1" customWidth="1"/>
    <col min="10760" max="10764" width="13.85546875" style="1"/>
    <col min="10765" max="10765" width="20.5703125" style="1" customWidth="1"/>
    <col min="10766" max="10766" width="48.28515625" style="1" customWidth="1"/>
    <col min="10767" max="10785" width="0" style="1" hidden="1" customWidth="1"/>
    <col min="10786" max="10788" width="13.42578125" style="1" bestFit="1" customWidth="1"/>
    <col min="10789" max="10790" width="15.42578125" style="1" bestFit="1" customWidth="1"/>
    <col min="10791" max="11001" width="0" style="1" hidden="1" customWidth="1"/>
    <col min="11002" max="11002" width="12.140625" style="1" customWidth="1"/>
    <col min="11003" max="11003" width="10.42578125" style="1" customWidth="1"/>
    <col min="11004" max="11004" width="11.7109375" style="1" customWidth="1"/>
    <col min="11005" max="11006" width="10.42578125" style="1" customWidth="1"/>
    <col min="11007" max="11007" width="11.7109375" style="1" customWidth="1"/>
    <col min="11008" max="11008" width="10.42578125" style="1" customWidth="1"/>
    <col min="11009" max="11009" width="11.7109375" style="1" customWidth="1"/>
    <col min="11010" max="11010" width="10.42578125" style="1" customWidth="1"/>
    <col min="11011" max="11011" width="13.28515625" style="1" customWidth="1"/>
    <col min="11012" max="11013" width="13.42578125" style="1" bestFit="1" customWidth="1"/>
    <col min="11014" max="11015" width="15.42578125" style="1" bestFit="1" customWidth="1"/>
    <col min="11016" max="11020" width="13.85546875" style="1"/>
    <col min="11021" max="11021" width="20.5703125" style="1" customWidth="1"/>
    <col min="11022" max="11022" width="48.28515625" style="1" customWidth="1"/>
    <col min="11023" max="11041" width="0" style="1" hidden="1" customWidth="1"/>
    <col min="11042" max="11044" width="13.42578125" style="1" bestFit="1" customWidth="1"/>
    <col min="11045" max="11046" width="15.42578125" style="1" bestFit="1" customWidth="1"/>
    <col min="11047" max="11257" width="0" style="1" hidden="1" customWidth="1"/>
    <col min="11258" max="11258" width="12.140625" style="1" customWidth="1"/>
    <col min="11259" max="11259" width="10.42578125" style="1" customWidth="1"/>
    <col min="11260" max="11260" width="11.7109375" style="1" customWidth="1"/>
    <col min="11261" max="11262" width="10.42578125" style="1" customWidth="1"/>
    <col min="11263" max="11263" width="11.7109375" style="1" customWidth="1"/>
    <col min="11264" max="11264" width="10.42578125" style="1" customWidth="1"/>
    <col min="11265" max="11265" width="11.7109375" style="1" customWidth="1"/>
    <col min="11266" max="11266" width="10.42578125" style="1" customWidth="1"/>
    <col min="11267" max="11267" width="13.28515625" style="1" customWidth="1"/>
    <col min="11268" max="11269" width="13.42578125" style="1" bestFit="1" customWidth="1"/>
    <col min="11270" max="11271" width="15.42578125" style="1" bestFit="1" customWidth="1"/>
    <col min="11272" max="11276" width="13.85546875" style="1"/>
    <col min="11277" max="11277" width="20.5703125" style="1" customWidth="1"/>
    <col min="11278" max="11278" width="48.28515625" style="1" customWidth="1"/>
    <col min="11279" max="11297" width="0" style="1" hidden="1" customWidth="1"/>
    <col min="11298" max="11300" width="13.42578125" style="1" bestFit="1" customWidth="1"/>
    <col min="11301" max="11302" width="15.42578125" style="1" bestFit="1" customWidth="1"/>
    <col min="11303" max="11513" width="0" style="1" hidden="1" customWidth="1"/>
    <col min="11514" max="11514" width="12.140625" style="1" customWidth="1"/>
    <col min="11515" max="11515" width="10.42578125" style="1" customWidth="1"/>
    <col min="11516" max="11516" width="11.7109375" style="1" customWidth="1"/>
    <col min="11517" max="11518" width="10.42578125" style="1" customWidth="1"/>
    <col min="11519" max="11519" width="11.7109375" style="1" customWidth="1"/>
    <col min="11520" max="11520" width="10.42578125" style="1" customWidth="1"/>
    <col min="11521" max="11521" width="11.7109375" style="1" customWidth="1"/>
    <col min="11522" max="11522" width="10.42578125" style="1" customWidth="1"/>
    <col min="11523" max="11523" width="13.28515625" style="1" customWidth="1"/>
    <col min="11524" max="11525" width="13.42578125" style="1" bestFit="1" customWidth="1"/>
    <col min="11526" max="11527" width="15.42578125" style="1" bestFit="1" customWidth="1"/>
    <col min="11528" max="11532" width="13.85546875" style="1"/>
    <col min="11533" max="11533" width="20.5703125" style="1" customWidth="1"/>
    <col min="11534" max="11534" width="48.28515625" style="1" customWidth="1"/>
    <col min="11535" max="11553" width="0" style="1" hidden="1" customWidth="1"/>
    <col min="11554" max="11556" width="13.42578125" style="1" bestFit="1" customWidth="1"/>
    <col min="11557" max="11558" width="15.42578125" style="1" bestFit="1" customWidth="1"/>
    <col min="11559" max="11769" width="0" style="1" hidden="1" customWidth="1"/>
    <col min="11770" max="11770" width="12.140625" style="1" customWidth="1"/>
    <col min="11771" max="11771" width="10.42578125" style="1" customWidth="1"/>
    <col min="11772" max="11772" width="11.7109375" style="1" customWidth="1"/>
    <col min="11773" max="11774" width="10.42578125" style="1" customWidth="1"/>
    <col min="11775" max="11775" width="11.7109375" style="1" customWidth="1"/>
    <col min="11776" max="11776" width="10.42578125" style="1" customWidth="1"/>
    <col min="11777" max="11777" width="11.7109375" style="1" customWidth="1"/>
    <col min="11778" max="11778" width="10.42578125" style="1" customWidth="1"/>
    <col min="11779" max="11779" width="13.28515625" style="1" customWidth="1"/>
    <col min="11780" max="11781" width="13.42578125" style="1" bestFit="1" customWidth="1"/>
    <col min="11782" max="11783" width="15.42578125" style="1" bestFit="1" customWidth="1"/>
    <col min="11784" max="11788" width="13.85546875" style="1"/>
    <col min="11789" max="11789" width="20.5703125" style="1" customWidth="1"/>
    <col min="11790" max="11790" width="48.28515625" style="1" customWidth="1"/>
    <col min="11791" max="11809" width="0" style="1" hidden="1" customWidth="1"/>
    <col min="11810" max="11812" width="13.42578125" style="1" bestFit="1" customWidth="1"/>
    <col min="11813" max="11814" width="15.42578125" style="1" bestFit="1" customWidth="1"/>
    <col min="11815" max="12025" width="0" style="1" hidden="1" customWidth="1"/>
    <col min="12026" max="12026" width="12.140625" style="1" customWidth="1"/>
    <col min="12027" max="12027" width="10.42578125" style="1" customWidth="1"/>
    <col min="12028" max="12028" width="11.7109375" style="1" customWidth="1"/>
    <col min="12029" max="12030" width="10.42578125" style="1" customWidth="1"/>
    <col min="12031" max="12031" width="11.7109375" style="1" customWidth="1"/>
    <col min="12032" max="12032" width="10.42578125" style="1" customWidth="1"/>
    <col min="12033" max="12033" width="11.7109375" style="1" customWidth="1"/>
    <col min="12034" max="12034" width="10.42578125" style="1" customWidth="1"/>
    <col min="12035" max="12035" width="13.28515625" style="1" customWidth="1"/>
    <col min="12036" max="12037" width="13.42578125" style="1" bestFit="1" customWidth="1"/>
    <col min="12038" max="12039" width="15.42578125" style="1" bestFit="1" customWidth="1"/>
    <col min="12040" max="12044" width="13.85546875" style="1"/>
    <col min="12045" max="12045" width="20.5703125" style="1" customWidth="1"/>
    <col min="12046" max="12046" width="48.28515625" style="1" customWidth="1"/>
    <col min="12047" max="12065" width="0" style="1" hidden="1" customWidth="1"/>
    <col min="12066" max="12068" width="13.42578125" style="1" bestFit="1" customWidth="1"/>
    <col min="12069" max="12070" width="15.42578125" style="1" bestFit="1" customWidth="1"/>
    <col min="12071" max="12281" width="0" style="1" hidden="1" customWidth="1"/>
    <col min="12282" max="12282" width="12.140625" style="1" customWidth="1"/>
    <col min="12283" max="12283" width="10.42578125" style="1" customWidth="1"/>
    <col min="12284" max="12284" width="11.7109375" style="1" customWidth="1"/>
    <col min="12285" max="12286" width="10.42578125" style="1" customWidth="1"/>
    <col min="12287" max="12287" width="11.7109375" style="1" customWidth="1"/>
    <col min="12288" max="12288" width="10.42578125" style="1" customWidth="1"/>
    <col min="12289" max="12289" width="11.7109375" style="1" customWidth="1"/>
    <col min="12290" max="12290" width="10.42578125" style="1" customWidth="1"/>
    <col min="12291" max="12291" width="13.28515625" style="1" customWidth="1"/>
    <col min="12292" max="12293" width="13.42578125" style="1" bestFit="1" customWidth="1"/>
    <col min="12294" max="12295" width="15.42578125" style="1" bestFit="1" customWidth="1"/>
    <col min="12296" max="12300" width="13.85546875" style="1"/>
    <col min="12301" max="12301" width="20.5703125" style="1" customWidth="1"/>
    <col min="12302" max="12302" width="48.28515625" style="1" customWidth="1"/>
    <col min="12303" max="12321" width="0" style="1" hidden="1" customWidth="1"/>
    <col min="12322" max="12324" width="13.42578125" style="1" bestFit="1" customWidth="1"/>
    <col min="12325" max="12326" width="15.42578125" style="1" bestFit="1" customWidth="1"/>
    <col min="12327" max="12537" width="0" style="1" hidden="1" customWidth="1"/>
    <col min="12538" max="12538" width="12.140625" style="1" customWidth="1"/>
    <col min="12539" max="12539" width="10.42578125" style="1" customWidth="1"/>
    <col min="12540" max="12540" width="11.7109375" style="1" customWidth="1"/>
    <col min="12541" max="12542" width="10.42578125" style="1" customWidth="1"/>
    <col min="12543" max="12543" width="11.7109375" style="1" customWidth="1"/>
    <col min="12544" max="12544" width="10.42578125" style="1" customWidth="1"/>
    <col min="12545" max="12545" width="11.7109375" style="1" customWidth="1"/>
    <col min="12546" max="12546" width="10.42578125" style="1" customWidth="1"/>
    <col min="12547" max="12547" width="13.28515625" style="1" customWidth="1"/>
    <col min="12548" max="12549" width="13.42578125" style="1" bestFit="1" customWidth="1"/>
    <col min="12550" max="12551" width="15.42578125" style="1" bestFit="1" customWidth="1"/>
    <col min="12552" max="12556" width="13.85546875" style="1"/>
    <col min="12557" max="12557" width="20.5703125" style="1" customWidth="1"/>
    <col min="12558" max="12558" width="48.28515625" style="1" customWidth="1"/>
    <col min="12559" max="12577" width="0" style="1" hidden="1" customWidth="1"/>
    <col min="12578" max="12580" width="13.42578125" style="1" bestFit="1" customWidth="1"/>
    <col min="12581" max="12582" width="15.42578125" style="1" bestFit="1" customWidth="1"/>
    <col min="12583" max="12793" width="0" style="1" hidden="1" customWidth="1"/>
    <col min="12794" max="12794" width="12.140625" style="1" customWidth="1"/>
    <col min="12795" max="12795" width="10.42578125" style="1" customWidth="1"/>
    <col min="12796" max="12796" width="11.7109375" style="1" customWidth="1"/>
    <col min="12797" max="12798" width="10.42578125" style="1" customWidth="1"/>
    <col min="12799" max="12799" width="11.7109375" style="1" customWidth="1"/>
    <col min="12800" max="12800" width="10.42578125" style="1" customWidth="1"/>
    <col min="12801" max="12801" width="11.7109375" style="1" customWidth="1"/>
    <col min="12802" max="12802" width="10.42578125" style="1" customWidth="1"/>
    <col min="12803" max="12803" width="13.28515625" style="1" customWidth="1"/>
    <col min="12804" max="12805" width="13.42578125" style="1" bestFit="1" customWidth="1"/>
    <col min="12806" max="12807" width="15.42578125" style="1" bestFit="1" customWidth="1"/>
    <col min="12808" max="12812" width="13.85546875" style="1"/>
    <col min="12813" max="12813" width="20.5703125" style="1" customWidth="1"/>
    <col min="12814" max="12814" width="48.28515625" style="1" customWidth="1"/>
    <col min="12815" max="12833" width="0" style="1" hidden="1" customWidth="1"/>
    <col min="12834" max="12836" width="13.42578125" style="1" bestFit="1" customWidth="1"/>
    <col min="12837" max="12838" width="15.42578125" style="1" bestFit="1" customWidth="1"/>
    <col min="12839" max="13049" width="0" style="1" hidden="1" customWidth="1"/>
    <col min="13050" max="13050" width="12.140625" style="1" customWidth="1"/>
    <col min="13051" max="13051" width="10.42578125" style="1" customWidth="1"/>
    <col min="13052" max="13052" width="11.7109375" style="1" customWidth="1"/>
    <col min="13053" max="13054" width="10.42578125" style="1" customWidth="1"/>
    <col min="13055" max="13055" width="11.7109375" style="1" customWidth="1"/>
    <col min="13056" max="13056" width="10.42578125" style="1" customWidth="1"/>
    <col min="13057" max="13057" width="11.7109375" style="1" customWidth="1"/>
    <col min="13058" max="13058" width="10.42578125" style="1" customWidth="1"/>
    <col min="13059" max="13059" width="13.28515625" style="1" customWidth="1"/>
    <col min="13060" max="13061" width="13.42578125" style="1" bestFit="1" customWidth="1"/>
    <col min="13062" max="13063" width="15.42578125" style="1" bestFit="1" customWidth="1"/>
    <col min="13064" max="13068" width="13.85546875" style="1"/>
    <col min="13069" max="13069" width="20.5703125" style="1" customWidth="1"/>
    <col min="13070" max="13070" width="48.28515625" style="1" customWidth="1"/>
    <col min="13071" max="13089" width="0" style="1" hidden="1" customWidth="1"/>
    <col min="13090" max="13092" width="13.42578125" style="1" bestFit="1" customWidth="1"/>
    <col min="13093" max="13094" width="15.42578125" style="1" bestFit="1" customWidth="1"/>
    <col min="13095" max="13305" width="0" style="1" hidden="1" customWidth="1"/>
    <col min="13306" max="13306" width="12.140625" style="1" customWidth="1"/>
    <col min="13307" max="13307" width="10.42578125" style="1" customWidth="1"/>
    <col min="13308" max="13308" width="11.7109375" style="1" customWidth="1"/>
    <col min="13309" max="13310" width="10.42578125" style="1" customWidth="1"/>
    <col min="13311" max="13311" width="11.7109375" style="1" customWidth="1"/>
    <col min="13312" max="13312" width="10.42578125" style="1" customWidth="1"/>
    <col min="13313" max="13313" width="11.7109375" style="1" customWidth="1"/>
    <col min="13314" max="13314" width="10.42578125" style="1" customWidth="1"/>
    <col min="13315" max="13315" width="13.28515625" style="1" customWidth="1"/>
    <col min="13316" max="13317" width="13.42578125" style="1" bestFit="1" customWidth="1"/>
    <col min="13318" max="13319" width="15.42578125" style="1" bestFit="1" customWidth="1"/>
    <col min="13320" max="13324" width="13.85546875" style="1"/>
    <col min="13325" max="13325" width="20.5703125" style="1" customWidth="1"/>
    <col min="13326" max="13326" width="48.28515625" style="1" customWidth="1"/>
    <col min="13327" max="13345" width="0" style="1" hidden="1" customWidth="1"/>
    <col min="13346" max="13348" width="13.42578125" style="1" bestFit="1" customWidth="1"/>
    <col min="13349" max="13350" width="15.42578125" style="1" bestFit="1" customWidth="1"/>
    <col min="13351" max="13561" width="0" style="1" hidden="1" customWidth="1"/>
    <col min="13562" max="13562" width="12.140625" style="1" customWidth="1"/>
    <col min="13563" max="13563" width="10.42578125" style="1" customWidth="1"/>
    <col min="13564" max="13564" width="11.7109375" style="1" customWidth="1"/>
    <col min="13565" max="13566" width="10.42578125" style="1" customWidth="1"/>
    <col min="13567" max="13567" width="11.7109375" style="1" customWidth="1"/>
    <col min="13568" max="13568" width="10.42578125" style="1" customWidth="1"/>
    <col min="13569" max="13569" width="11.7109375" style="1" customWidth="1"/>
    <col min="13570" max="13570" width="10.42578125" style="1" customWidth="1"/>
    <col min="13571" max="13571" width="13.28515625" style="1" customWidth="1"/>
    <col min="13572" max="13573" width="13.42578125" style="1" bestFit="1" customWidth="1"/>
    <col min="13574" max="13575" width="15.42578125" style="1" bestFit="1" customWidth="1"/>
    <col min="13576" max="13580" width="13.85546875" style="1"/>
    <col min="13581" max="13581" width="20.5703125" style="1" customWidth="1"/>
    <col min="13582" max="13582" width="48.28515625" style="1" customWidth="1"/>
    <col min="13583" max="13601" width="0" style="1" hidden="1" customWidth="1"/>
    <col min="13602" max="13604" width="13.42578125" style="1" bestFit="1" customWidth="1"/>
    <col min="13605" max="13606" width="15.42578125" style="1" bestFit="1" customWidth="1"/>
    <col min="13607" max="13817" width="0" style="1" hidden="1" customWidth="1"/>
    <col min="13818" max="13818" width="12.140625" style="1" customWidth="1"/>
    <col min="13819" max="13819" width="10.42578125" style="1" customWidth="1"/>
    <col min="13820" max="13820" width="11.7109375" style="1" customWidth="1"/>
    <col min="13821" max="13822" width="10.42578125" style="1" customWidth="1"/>
    <col min="13823" max="13823" width="11.7109375" style="1" customWidth="1"/>
    <col min="13824" max="13824" width="10.42578125" style="1" customWidth="1"/>
    <col min="13825" max="13825" width="11.7109375" style="1" customWidth="1"/>
    <col min="13826" max="13826" width="10.42578125" style="1" customWidth="1"/>
    <col min="13827" max="13827" width="13.28515625" style="1" customWidth="1"/>
    <col min="13828" max="13829" width="13.42578125" style="1" bestFit="1" customWidth="1"/>
    <col min="13830" max="13831" width="15.42578125" style="1" bestFit="1" customWidth="1"/>
    <col min="13832" max="13836" width="13.85546875" style="1"/>
    <col min="13837" max="13837" width="20.5703125" style="1" customWidth="1"/>
    <col min="13838" max="13838" width="48.28515625" style="1" customWidth="1"/>
    <col min="13839" max="13857" width="0" style="1" hidden="1" customWidth="1"/>
    <col min="13858" max="13860" width="13.42578125" style="1" bestFit="1" customWidth="1"/>
    <col min="13861" max="13862" width="15.42578125" style="1" bestFit="1" customWidth="1"/>
    <col min="13863" max="14073" width="0" style="1" hidden="1" customWidth="1"/>
    <col min="14074" max="14074" width="12.140625" style="1" customWidth="1"/>
    <col min="14075" max="14075" width="10.42578125" style="1" customWidth="1"/>
    <col min="14076" max="14076" width="11.7109375" style="1" customWidth="1"/>
    <col min="14077" max="14078" width="10.42578125" style="1" customWidth="1"/>
    <col min="14079" max="14079" width="11.7109375" style="1" customWidth="1"/>
    <col min="14080" max="14080" width="10.42578125" style="1" customWidth="1"/>
    <col min="14081" max="14081" width="11.7109375" style="1" customWidth="1"/>
    <col min="14082" max="14082" width="10.42578125" style="1" customWidth="1"/>
    <col min="14083" max="14083" width="13.28515625" style="1" customWidth="1"/>
    <col min="14084" max="14085" width="13.42578125" style="1" bestFit="1" customWidth="1"/>
    <col min="14086" max="14087" width="15.42578125" style="1" bestFit="1" customWidth="1"/>
    <col min="14088" max="14092" width="13.85546875" style="1"/>
    <col min="14093" max="14093" width="20.5703125" style="1" customWidth="1"/>
    <col min="14094" max="14094" width="48.28515625" style="1" customWidth="1"/>
    <col min="14095" max="14113" width="0" style="1" hidden="1" customWidth="1"/>
    <col min="14114" max="14116" width="13.42578125" style="1" bestFit="1" customWidth="1"/>
    <col min="14117" max="14118" width="15.42578125" style="1" bestFit="1" customWidth="1"/>
    <col min="14119" max="14329" width="0" style="1" hidden="1" customWidth="1"/>
    <col min="14330" max="14330" width="12.140625" style="1" customWidth="1"/>
    <col min="14331" max="14331" width="10.42578125" style="1" customWidth="1"/>
    <col min="14332" max="14332" width="11.7109375" style="1" customWidth="1"/>
    <col min="14333" max="14334" width="10.42578125" style="1" customWidth="1"/>
    <col min="14335" max="14335" width="11.7109375" style="1" customWidth="1"/>
    <col min="14336" max="14336" width="10.42578125" style="1" customWidth="1"/>
    <col min="14337" max="14337" width="11.7109375" style="1" customWidth="1"/>
    <col min="14338" max="14338" width="10.42578125" style="1" customWidth="1"/>
    <col min="14339" max="14339" width="13.28515625" style="1" customWidth="1"/>
    <col min="14340" max="14341" width="13.42578125" style="1" bestFit="1" customWidth="1"/>
    <col min="14342" max="14343" width="15.42578125" style="1" bestFit="1" customWidth="1"/>
    <col min="14344" max="14348" width="13.85546875" style="1"/>
    <col min="14349" max="14349" width="20.5703125" style="1" customWidth="1"/>
    <col min="14350" max="14350" width="48.28515625" style="1" customWidth="1"/>
    <col min="14351" max="14369" width="0" style="1" hidden="1" customWidth="1"/>
    <col min="14370" max="14372" width="13.42578125" style="1" bestFit="1" customWidth="1"/>
    <col min="14373" max="14374" width="15.42578125" style="1" bestFit="1" customWidth="1"/>
    <col min="14375" max="14585" width="0" style="1" hidden="1" customWidth="1"/>
    <col min="14586" max="14586" width="12.140625" style="1" customWidth="1"/>
    <col min="14587" max="14587" width="10.42578125" style="1" customWidth="1"/>
    <col min="14588" max="14588" width="11.7109375" style="1" customWidth="1"/>
    <col min="14589" max="14590" width="10.42578125" style="1" customWidth="1"/>
    <col min="14591" max="14591" width="11.7109375" style="1" customWidth="1"/>
    <col min="14592" max="14592" width="10.42578125" style="1" customWidth="1"/>
    <col min="14593" max="14593" width="11.7109375" style="1" customWidth="1"/>
    <col min="14594" max="14594" width="10.42578125" style="1" customWidth="1"/>
    <col min="14595" max="14595" width="13.28515625" style="1" customWidth="1"/>
    <col min="14596" max="14597" width="13.42578125" style="1" bestFit="1" customWidth="1"/>
    <col min="14598" max="14599" width="15.42578125" style="1" bestFit="1" customWidth="1"/>
    <col min="14600" max="14604" width="13.85546875" style="1"/>
    <col min="14605" max="14605" width="20.5703125" style="1" customWidth="1"/>
    <col min="14606" max="14606" width="48.28515625" style="1" customWidth="1"/>
    <col min="14607" max="14625" width="0" style="1" hidden="1" customWidth="1"/>
    <col min="14626" max="14628" width="13.42578125" style="1" bestFit="1" customWidth="1"/>
    <col min="14629" max="14630" width="15.42578125" style="1" bestFit="1" customWidth="1"/>
    <col min="14631" max="14841" width="0" style="1" hidden="1" customWidth="1"/>
    <col min="14842" max="14842" width="12.140625" style="1" customWidth="1"/>
    <col min="14843" max="14843" width="10.42578125" style="1" customWidth="1"/>
    <col min="14844" max="14844" width="11.7109375" style="1" customWidth="1"/>
    <col min="14845" max="14846" width="10.42578125" style="1" customWidth="1"/>
    <col min="14847" max="14847" width="11.7109375" style="1" customWidth="1"/>
    <col min="14848" max="14848" width="10.42578125" style="1" customWidth="1"/>
    <col min="14849" max="14849" width="11.7109375" style="1" customWidth="1"/>
    <col min="14850" max="14850" width="10.42578125" style="1" customWidth="1"/>
    <col min="14851" max="14851" width="13.28515625" style="1" customWidth="1"/>
    <col min="14852" max="14853" width="13.42578125" style="1" bestFit="1" customWidth="1"/>
    <col min="14854" max="14855" width="15.42578125" style="1" bestFit="1" customWidth="1"/>
    <col min="14856" max="14860" width="13.85546875" style="1"/>
    <col min="14861" max="14861" width="20.5703125" style="1" customWidth="1"/>
    <col min="14862" max="14862" width="48.28515625" style="1" customWidth="1"/>
    <col min="14863" max="14881" width="0" style="1" hidden="1" customWidth="1"/>
    <col min="14882" max="14884" width="13.42578125" style="1" bestFit="1" customWidth="1"/>
    <col min="14885" max="14886" width="15.42578125" style="1" bestFit="1" customWidth="1"/>
    <col min="14887" max="15097" width="0" style="1" hidden="1" customWidth="1"/>
    <col min="15098" max="15098" width="12.140625" style="1" customWidth="1"/>
    <col min="15099" max="15099" width="10.42578125" style="1" customWidth="1"/>
    <col min="15100" max="15100" width="11.7109375" style="1" customWidth="1"/>
    <col min="15101" max="15102" width="10.42578125" style="1" customWidth="1"/>
    <col min="15103" max="15103" width="11.7109375" style="1" customWidth="1"/>
    <col min="15104" max="15104" width="10.42578125" style="1" customWidth="1"/>
    <col min="15105" max="15105" width="11.7109375" style="1" customWidth="1"/>
    <col min="15106" max="15106" width="10.42578125" style="1" customWidth="1"/>
    <col min="15107" max="15107" width="13.28515625" style="1" customWidth="1"/>
    <col min="15108" max="15109" width="13.42578125" style="1" bestFit="1" customWidth="1"/>
    <col min="15110" max="15111" width="15.42578125" style="1" bestFit="1" customWidth="1"/>
    <col min="15112" max="15116" width="13.85546875" style="1"/>
    <col min="15117" max="15117" width="20.5703125" style="1" customWidth="1"/>
    <col min="15118" max="15118" width="48.28515625" style="1" customWidth="1"/>
    <col min="15119" max="15137" width="0" style="1" hidden="1" customWidth="1"/>
    <col min="15138" max="15140" width="13.42578125" style="1" bestFit="1" customWidth="1"/>
    <col min="15141" max="15142" width="15.42578125" style="1" bestFit="1" customWidth="1"/>
    <col min="15143" max="15353" width="0" style="1" hidden="1" customWidth="1"/>
    <col min="15354" max="15354" width="12.140625" style="1" customWidth="1"/>
    <col min="15355" max="15355" width="10.42578125" style="1" customWidth="1"/>
    <col min="15356" max="15356" width="11.7109375" style="1" customWidth="1"/>
    <col min="15357" max="15358" width="10.42578125" style="1" customWidth="1"/>
    <col min="15359" max="15359" width="11.7109375" style="1" customWidth="1"/>
    <col min="15360" max="15360" width="10.42578125" style="1" customWidth="1"/>
    <col min="15361" max="15361" width="11.7109375" style="1" customWidth="1"/>
    <col min="15362" max="15362" width="10.42578125" style="1" customWidth="1"/>
    <col min="15363" max="15363" width="13.28515625" style="1" customWidth="1"/>
    <col min="15364" max="15365" width="13.42578125" style="1" bestFit="1" customWidth="1"/>
    <col min="15366" max="15367" width="15.42578125" style="1" bestFit="1" customWidth="1"/>
    <col min="15368" max="15372" width="13.85546875" style="1"/>
    <col min="15373" max="15373" width="20.5703125" style="1" customWidth="1"/>
    <col min="15374" max="15374" width="48.28515625" style="1" customWidth="1"/>
    <col min="15375" max="15393" width="0" style="1" hidden="1" customWidth="1"/>
    <col min="15394" max="15396" width="13.42578125" style="1" bestFit="1" customWidth="1"/>
    <col min="15397" max="15398" width="15.42578125" style="1" bestFit="1" customWidth="1"/>
    <col min="15399" max="15609" width="0" style="1" hidden="1" customWidth="1"/>
    <col min="15610" max="15610" width="12.140625" style="1" customWidth="1"/>
    <col min="15611" max="15611" width="10.42578125" style="1" customWidth="1"/>
    <col min="15612" max="15612" width="11.7109375" style="1" customWidth="1"/>
    <col min="15613" max="15614" width="10.42578125" style="1" customWidth="1"/>
    <col min="15615" max="15615" width="11.7109375" style="1" customWidth="1"/>
    <col min="15616" max="15616" width="10.42578125" style="1" customWidth="1"/>
    <col min="15617" max="15617" width="11.7109375" style="1" customWidth="1"/>
    <col min="15618" max="15618" width="10.42578125" style="1" customWidth="1"/>
    <col min="15619" max="15619" width="13.28515625" style="1" customWidth="1"/>
    <col min="15620" max="15621" width="13.42578125" style="1" bestFit="1" customWidth="1"/>
    <col min="15622" max="15623" width="15.42578125" style="1" bestFit="1" customWidth="1"/>
    <col min="15624" max="15628" width="13.85546875" style="1"/>
    <col min="15629" max="15629" width="20.5703125" style="1" customWidth="1"/>
    <col min="15630" max="15630" width="48.28515625" style="1" customWidth="1"/>
    <col min="15631" max="15649" width="0" style="1" hidden="1" customWidth="1"/>
    <col min="15650" max="15652" width="13.42578125" style="1" bestFit="1" customWidth="1"/>
    <col min="15653" max="15654" width="15.42578125" style="1" bestFit="1" customWidth="1"/>
    <col min="15655" max="15865" width="0" style="1" hidden="1" customWidth="1"/>
    <col min="15866" max="15866" width="12.140625" style="1" customWidth="1"/>
    <col min="15867" max="15867" width="10.42578125" style="1" customWidth="1"/>
    <col min="15868" max="15868" width="11.7109375" style="1" customWidth="1"/>
    <col min="15869" max="15870" width="10.42578125" style="1" customWidth="1"/>
    <col min="15871" max="15871" width="11.7109375" style="1" customWidth="1"/>
    <col min="15872" max="15872" width="10.42578125" style="1" customWidth="1"/>
    <col min="15873" max="15873" width="11.7109375" style="1" customWidth="1"/>
    <col min="15874" max="15874" width="10.42578125" style="1" customWidth="1"/>
    <col min="15875" max="15875" width="13.28515625" style="1" customWidth="1"/>
    <col min="15876" max="15877" width="13.42578125" style="1" bestFit="1" customWidth="1"/>
    <col min="15878" max="15879" width="15.42578125" style="1" bestFit="1" customWidth="1"/>
    <col min="15880" max="15884" width="13.85546875" style="1"/>
    <col min="15885" max="15885" width="20.5703125" style="1" customWidth="1"/>
    <col min="15886" max="15886" width="48.28515625" style="1" customWidth="1"/>
    <col min="15887" max="15905" width="0" style="1" hidden="1" customWidth="1"/>
    <col min="15906" max="15908" width="13.42578125" style="1" bestFit="1" customWidth="1"/>
    <col min="15909" max="15910" width="15.42578125" style="1" bestFit="1" customWidth="1"/>
    <col min="15911" max="16121" width="0" style="1" hidden="1" customWidth="1"/>
    <col min="16122" max="16122" width="12.140625" style="1" customWidth="1"/>
    <col min="16123" max="16123" width="10.42578125" style="1" customWidth="1"/>
    <col min="16124" max="16124" width="11.7109375" style="1" customWidth="1"/>
    <col min="16125" max="16126" width="10.42578125" style="1" customWidth="1"/>
    <col min="16127" max="16127" width="11.7109375" style="1" customWidth="1"/>
    <col min="16128" max="16128" width="10.42578125" style="1" customWidth="1"/>
    <col min="16129" max="16129" width="11.7109375" style="1" customWidth="1"/>
    <col min="16130" max="16130" width="10.42578125" style="1" customWidth="1"/>
    <col min="16131" max="16131" width="13.28515625" style="1" customWidth="1"/>
    <col min="16132" max="16133" width="13.42578125" style="1" bestFit="1" customWidth="1"/>
    <col min="16134" max="16135" width="15.42578125" style="1" bestFit="1" customWidth="1"/>
    <col min="16136" max="16140" width="13.85546875" style="1"/>
    <col min="16141" max="16141" width="20.5703125" style="1" customWidth="1"/>
    <col min="16142" max="16142" width="48.28515625" style="1" customWidth="1"/>
    <col min="16143" max="16161" width="0" style="1" hidden="1" customWidth="1"/>
    <col min="16162" max="16164" width="13.42578125" style="1" bestFit="1" customWidth="1"/>
    <col min="16165" max="16166" width="15.42578125" style="1" bestFit="1" customWidth="1"/>
    <col min="16167" max="16377" width="0" style="1" hidden="1" customWidth="1"/>
    <col min="16378" max="16378" width="12.140625" style="1" customWidth="1"/>
    <col min="16379" max="16379" width="10.42578125" style="1" customWidth="1"/>
    <col min="16380" max="16380" width="11.7109375" style="1" customWidth="1"/>
    <col min="16381" max="16382" width="10.42578125" style="1" customWidth="1"/>
    <col min="16383" max="16383" width="11.7109375" style="1" customWidth="1"/>
    <col min="16384" max="16384" width="10.42578125" style="1" customWidth="1"/>
  </cols>
  <sheetData>
    <row r="1" spans="1:264">
      <c r="C1" s="2"/>
      <c r="H1" s="4"/>
      <c r="I1" s="4"/>
      <c r="J1" s="4"/>
      <c r="K1" s="4"/>
      <c r="L1" s="4"/>
      <c r="CI1" s="8"/>
      <c r="CJ1" s="8"/>
      <c r="CK1" s="8"/>
      <c r="CL1" s="8"/>
      <c r="CM1" s="8"/>
      <c r="CN1" s="8"/>
      <c r="CO1" s="8"/>
      <c r="CP1" s="8"/>
      <c r="CQ1" s="8"/>
      <c r="CR1" s="9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10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</row>
    <row r="2" spans="1:264" ht="15" customHeight="1">
      <c r="A2" s="12"/>
      <c r="B2" s="13"/>
      <c r="C2" s="14"/>
      <c r="D2" s="14"/>
      <c r="E2" s="15"/>
      <c r="F2" s="16"/>
      <c r="G2" s="16"/>
      <c r="H2" s="16"/>
      <c r="I2" s="17"/>
      <c r="J2" s="17"/>
      <c r="K2" s="17"/>
      <c r="L2" s="17"/>
      <c r="M2" s="18"/>
      <c r="N2" s="1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5"/>
      <c r="AB2" s="17"/>
      <c r="AC2" s="17"/>
      <c r="AD2" s="17"/>
      <c r="AE2" s="17"/>
      <c r="AF2" s="17"/>
      <c r="AG2" s="17"/>
      <c r="AH2" s="20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20"/>
      <c r="BC2" s="21"/>
      <c r="BD2" s="20"/>
      <c r="BE2" s="20"/>
      <c r="BF2" s="20"/>
      <c r="BG2" s="22"/>
      <c r="BH2" s="20"/>
      <c r="BI2" s="20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23"/>
      <c r="BZ2" s="23"/>
      <c r="CA2" s="23"/>
      <c r="CB2" s="23"/>
      <c r="CC2" s="23"/>
      <c r="CD2" s="23"/>
      <c r="CE2" s="23"/>
      <c r="CF2" s="13"/>
      <c r="CG2" s="19"/>
      <c r="CH2" s="19"/>
      <c r="CI2" s="13"/>
      <c r="CJ2" s="13"/>
      <c r="CK2" s="13"/>
      <c r="CL2" s="13"/>
      <c r="CM2" s="13"/>
      <c r="CN2" s="13"/>
      <c r="CO2" s="13"/>
      <c r="CP2" s="13"/>
      <c r="CQ2" s="13"/>
      <c r="CR2" s="24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2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25" t="s">
        <v>0</v>
      </c>
    </row>
    <row r="3" spans="1:264" ht="15" customHeight="1">
      <c r="A3" s="196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26"/>
    </row>
    <row r="4" spans="1:264" ht="15" customHeight="1">
      <c r="A4" s="196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26"/>
    </row>
    <row r="5" spans="1:264" ht="15" customHeight="1">
      <c r="A5" s="27"/>
      <c r="B5" s="28"/>
      <c r="C5" s="29"/>
      <c r="D5" s="30"/>
      <c r="E5" s="30"/>
      <c r="F5" s="29"/>
      <c r="G5" s="29"/>
      <c r="H5" s="30"/>
      <c r="I5" s="30"/>
      <c r="J5" s="30"/>
      <c r="K5" s="30"/>
      <c r="L5" s="30"/>
      <c r="M5" s="31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0"/>
      <c r="AB5" s="30"/>
      <c r="AC5" s="30"/>
      <c r="AD5" s="30"/>
      <c r="AE5" s="30"/>
      <c r="AF5" s="30"/>
      <c r="AG5" s="30"/>
      <c r="AH5" s="32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2"/>
      <c r="BC5" s="33"/>
      <c r="BD5" s="32"/>
      <c r="BE5" s="32"/>
      <c r="BF5" s="32"/>
      <c r="BG5" s="32"/>
      <c r="BH5" s="32"/>
      <c r="BI5" s="32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28"/>
      <c r="CJ5" s="28"/>
      <c r="CK5" s="28"/>
      <c r="CL5" s="28"/>
      <c r="CM5" s="28"/>
      <c r="CN5" s="28"/>
      <c r="CO5" s="28"/>
      <c r="CP5" s="28"/>
      <c r="CQ5" s="28"/>
      <c r="CR5" s="34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33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35"/>
    </row>
    <row r="6" spans="1:264" ht="15" customHeight="1">
      <c r="A6" s="36"/>
      <c r="B6" s="36"/>
      <c r="C6" s="37"/>
      <c r="D6" s="37"/>
      <c r="E6" s="37"/>
      <c r="F6" s="38"/>
      <c r="G6" s="20"/>
      <c r="H6" s="37"/>
      <c r="I6" s="39"/>
      <c r="J6" s="39"/>
      <c r="K6" s="39"/>
      <c r="L6" s="39"/>
      <c r="M6" s="37"/>
      <c r="N6" s="37"/>
      <c r="O6" s="37"/>
      <c r="P6" s="37"/>
      <c r="Q6" s="37"/>
      <c r="R6" s="37"/>
      <c r="S6" s="37"/>
      <c r="T6" s="37"/>
      <c r="U6" s="37"/>
      <c r="V6" s="40"/>
      <c r="W6" s="40"/>
      <c r="X6" s="40"/>
      <c r="Y6" s="40"/>
      <c r="Z6" s="40"/>
      <c r="AA6" s="38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39"/>
      <c r="BC6" s="21"/>
      <c r="BD6" s="20"/>
      <c r="BE6" s="20"/>
      <c r="BF6" s="20"/>
      <c r="BG6" s="38"/>
      <c r="BH6" s="41"/>
      <c r="BI6" s="38"/>
      <c r="BJ6" s="42"/>
      <c r="BK6" s="42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43"/>
      <c r="CC6" s="43"/>
      <c r="CD6" s="43"/>
      <c r="CE6" s="43"/>
      <c r="CF6" s="37"/>
      <c r="CG6" s="37"/>
      <c r="CH6" s="37"/>
      <c r="CI6" s="44"/>
      <c r="CJ6" s="44"/>
      <c r="CK6" s="13"/>
      <c r="CL6" s="13"/>
      <c r="CM6" s="36"/>
      <c r="CN6" s="13"/>
      <c r="CO6" s="36"/>
      <c r="CP6" s="36"/>
      <c r="CQ6" s="36"/>
      <c r="CR6" s="45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44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13"/>
      <c r="EX6" s="13"/>
      <c r="EY6" s="13"/>
      <c r="EZ6" s="13"/>
      <c r="FA6" s="13"/>
      <c r="FB6" s="13"/>
      <c r="FC6" s="36"/>
      <c r="FD6" s="13"/>
      <c r="FE6" s="13"/>
      <c r="FF6" s="13"/>
      <c r="FG6" s="13"/>
      <c r="FH6" s="4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</row>
    <row r="7" spans="1:264" ht="15" customHeight="1">
      <c r="A7" s="47" t="s">
        <v>3</v>
      </c>
      <c r="B7" s="48" t="s">
        <v>4</v>
      </c>
      <c r="C7" s="49"/>
      <c r="D7" s="49"/>
      <c r="E7" s="50"/>
      <c r="F7" s="51"/>
      <c r="G7" s="52"/>
      <c r="H7" s="50"/>
      <c r="I7" s="53"/>
      <c r="J7" s="53"/>
      <c r="K7" s="53"/>
      <c r="L7" s="53"/>
      <c r="M7" s="54"/>
      <c r="N7" s="11"/>
      <c r="O7" s="54"/>
      <c r="P7" s="55"/>
      <c r="Q7" s="54"/>
      <c r="R7" s="56"/>
      <c r="S7" s="54"/>
      <c r="T7" s="54"/>
      <c r="U7" s="54"/>
      <c r="V7" s="55"/>
      <c r="W7" s="54"/>
      <c r="X7" s="54"/>
      <c r="Y7" s="54"/>
      <c r="Z7" s="54"/>
      <c r="AA7" s="48"/>
      <c r="AB7" s="4"/>
      <c r="AC7" s="4"/>
      <c r="AD7" s="4"/>
      <c r="AE7" s="4"/>
      <c r="AF7" s="4"/>
      <c r="AG7" s="4"/>
      <c r="AH7" s="10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0"/>
      <c r="BC7" s="57"/>
      <c r="BD7" s="10"/>
      <c r="BE7" s="10"/>
      <c r="BF7" s="10"/>
      <c r="BG7" s="10"/>
      <c r="BH7" s="11"/>
      <c r="BI7" s="50"/>
      <c r="BJ7" s="55"/>
      <c r="BK7" s="58"/>
      <c r="BL7" s="56"/>
      <c r="BM7" s="56"/>
      <c r="BN7" s="56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0"/>
      <c r="BZ7" s="50"/>
      <c r="CA7" s="50"/>
      <c r="CB7" s="50"/>
      <c r="CC7" s="50"/>
      <c r="CD7" s="59"/>
      <c r="CE7" s="59"/>
      <c r="CF7" s="11"/>
      <c r="CG7" s="11"/>
      <c r="CH7" s="11"/>
      <c r="CI7" s="60"/>
      <c r="CJ7" s="60"/>
      <c r="CK7" s="61"/>
      <c r="CL7" s="62"/>
      <c r="CM7" s="61"/>
      <c r="CN7" s="62"/>
      <c r="CO7" s="61"/>
      <c r="CP7" s="61"/>
      <c r="CQ7" s="61"/>
      <c r="CR7" s="63"/>
      <c r="CS7" s="61"/>
      <c r="CT7" s="61"/>
      <c r="CU7" s="61"/>
      <c r="CV7" s="1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0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11"/>
      <c r="EX7" s="11"/>
      <c r="EY7" s="11"/>
      <c r="EZ7" s="11"/>
      <c r="FA7" s="11"/>
      <c r="FB7" s="11"/>
      <c r="FC7" s="61"/>
      <c r="FD7" s="11"/>
      <c r="FE7" s="11"/>
      <c r="FF7" s="11"/>
      <c r="FG7" s="11"/>
      <c r="FH7" s="26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</row>
    <row r="8" spans="1:264" ht="15" customHeight="1">
      <c r="A8" s="47" t="s">
        <v>5</v>
      </c>
      <c r="B8" s="47"/>
      <c r="C8" s="50" t="s">
        <v>6</v>
      </c>
      <c r="D8" s="50" t="s">
        <v>7</v>
      </c>
      <c r="E8" s="50" t="s">
        <v>8</v>
      </c>
      <c r="F8" s="64">
        <v>2000</v>
      </c>
      <c r="G8" s="65">
        <v>2001</v>
      </c>
      <c r="H8" s="64">
        <v>2002</v>
      </c>
      <c r="I8" s="66">
        <v>2003</v>
      </c>
      <c r="J8" s="66">
        <v>2004</v>
      </c>
      <c r="K8" s="66">
        <v>2005</v>
      </c>
      <c r="L8" s="66">
        <v>2006</v>
      </c>
      <c r="M8" s="54">
        <v>2007</v>
      </c>
      <c r="N8" s="55">
        <v>2008</v>
      </c>
      <c r="O8" s="54">
        <v>2009</v>
      </c>
      <c r="P8" s="55">
        <v>2010</v>
      </c>
      <c r="Q8" s="54">
        <v>2011</v>
      </c>
      <c r="R8" s="56">
        <v>2012</v>
      </c>
      <c r="S8" s="54">
        <v>2013</v>
      </c>
      <c r="T8" s="54">
        <v>2014</v>
      </c>
      <c r="U8" s="54">
        <v>2015</v>
      </c>
      <c r="V8" s="54">
        <v>2016</v>
      </c>
      <c r="W8" s="55">
        <v>2017</v>
      </c>
      <c r="X8" s="54">
        <v>2018</v>
      </c>
      <c r="Y8" s="54">
        <v>2019</v>
      </c>
      <c r="Z8" s="54">
        <v>2020</v>
      </c>
      <c r="AA8" s="54">
        <v>2007</v>
      </c>
      <c r="AB8" s="55">
        <v>2007</v>
      </c>
      <c r="AC8" s="55">
        <v>2007</v>
      </c>
      <c r="AD8" s="55">
        <v>2007</v>
      </c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60">
        <v>2007</v>
      </c>
      <c r="CJ8" s="67">
        <v>2008</v>
      </c>
      <c r="CK8" s="67">
        <v>2008</v>
      </c>
      <c r="CL8" s="67">
        <v>2008</v>
      </c>
      <c r="CM8" s="67">
        <v>2008</v>
      </c>
      <c r="CN8" s="67">
        <v>2008</v>
      </c>
      <c r="CO8" s="67">
        <v>2008</v>
      </c>
      <c r="CP8" s="67">
        <v>2008</v>
      </c>
      <c r="CQ8" s="67">
        <v>2008</v>
      </c>
      <c r="CR8" s="67">
        <v>2008</v>
      </c>
      <c r="CS8" s="67">
        <v>2008</v>
      </c>
      <c r="CT8" s="67">
        <v>2008</v>
      </c>
      <c r="CU8" s="67">
        <v>2008</v>
      </c>
      <c r="CV8" s="67">
        <v>2009</v>
      </c>
      <c r="CW8" s="67">
        <v>2009</v>
      </c>
      <c r="CX8" s="67">
        <v>2009</v>
      </c>
      <c r="CY8" s="67">
        <v>2009</v>
      </c>
      <c r="CZ8" s="67">
        <v>2009</v>
      </c>
      <c r="DA8" s="11"/>
      <c r="DB8" s="61"/>
      <c r="DC8" s="61"/>
      <c r="DD8" s="61"/>
      <c r="DE8" s="61"/>
      <c r="DF8" s="61"/>
      <c r="DG8" s="11"/>
      <c r="DH8" s="67">
        <v>2009</v>
      </c>
      <c r="DI8" s="26">
        <v>2010</v>
      </c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1">
        <v>2010</v>
      </c>
      <c r="DV8" s="26">
        <v>2011</v>
      </c>
      <c r="DW8" s="26">
        <v>2011</v>
      </c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>
        <v>2011</v>
      </c>
      <c r="EI8" s="61">
        <v>2012</v>
      </c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61">
        <v>2012</v>
      </c>
      <c r="EV8" s="61">
        <v>2013</v>
      </c>
      <c r="EW8" s="11"/>
      <c r="EX8" s="11"/>
      <c r="EY8" s="11"/>
      <c r="EZ8" s="11"/>
      <c r="FA8" s="11"/>
      <c r="FB8" s="11"/>
      <c r="FC8" s="61"/>
      <c r="FD8" s="11"/>
      <c r="FE8" s="11"/>
      <c r="FF8" s="11"/>
      <c r="FG8" s="11"/>
      <c r="FH8" s="26">
        <v>2013</v>
      </c>
      <c r="FI8" s="61">
        <v>2014</v>
      </c>
      <c r="FJ8" s="61">
        <v>2014</v>
      </c>
      <c r="FK8" s="61">
        <v>2014</v>
      </c>
      <c r="FL8" s="61">
        <v>2014</v>
      </c>
      <c r="FM8" s="61">
        <v>2014</v>
      </c>
      <c r="FN8" s="61">
        <v>2014</v>
      </c>
      <c r="FO8" s="61">
        <v>2014</v>
      </c>
      <c r="FP8" s="61">
        <v>2014</v>
      </c>
      <c r="FQ8" s="61">
        <v>2014</v>
      </c>
      <c r="FR8" s="61">
        <v>2014</v>
      </c>
      <c r="FS8" s="61">
        <v>2014</v>
      </c>
      <c r="FT8" s="61">
        <v>2014</v>
      </c>
      <c r="FU8" s="61">
        <v>2014</v>
      </c>
      <c r="FV8" s="61">
        <v>2015</v>
      </c>
      <c r="FW8" s="61">
        <v>2015</v>
      </c>
      <c r="FX8" s="61">
        <v>2015</v>
      </c>
      <c r="FY8" s="61">
        <v>2015</v>
      </c>
      <c r="FZ8" s="61">
        <v>2015</v>
      </c>
      <c r="GA8" s="61">
        <v>2015</v>
      </c>
      <c r="GB8" s="61">
        <v>2015</v>
      </c>
      <c r="GC8" s="61">
        <v>2015</v>
      </c>
      <c r="GD8" s="61">
        <v>2015</v>
      </c>
      <c r="GE8" s="61">
        <v>2015</v>
      </c>
      <c r="GF8" s="61">
        <v>2015</v>
      </c>
      <c r="GG8" s="61">
        <v>2015</v>
      </c>
      <c r="GH8" s="61">
        <v>2016</v>
      </c>
      <c r="GI8" s="61">
        <v>2016</v>
      </c>
      <c r="GJ8" s="61">
        <v>2016</v>
      </c>
      <c r="GK8" s="61">
        <v>2016</v>
      </c>
      <c r="GL8" s="61">
        <v>2016</v>
      </c>
      <c r="GM8" s="61">
        <v>2016</v>
      </c>
      <c r="GN8" s="61">
        <v>2016</v>
      </c>
      <c r="GO8" s="61">
        <v>2016</v>
      </c>
      <c r="GP8" s="61">
        <v>2016</v>
      </c>
      <c r="GQ8" s="61">
        <v>2016</v>
      </c>
      <c r="GR8" s="61">
        <v>2016</v>
      </c>
      <c r="GS8" s="61">
        <v>2016</v>
      </c>
      <c r="GT8" s="61">
        <v>2017</v>
      </c>
      <c r="GU8" s="61">
        <v>2017</v>
      </c>
      <c r="GV8" s="61">
        <v>2017</v>
      </c>
      <c r="GW8" s="61">
        <v>2017</v>
      </c>
      <c r="GX8" s="61">
        <v>2017</v>
      </c>
      <c r="GY8" s="61">
        <v>2017</v>
      </c>
      <c r="GZ8" s="61">
        <v>2017</v>
      </c>
      <c r="HA8" s="61">
        <v>2017</v>
      </c>
      <c r="HB8" s="61">
        <v>2017</v>
      </c>
      <c r="HC8" s="61">
        <v>2017</v>
      </c>
      <c r="HD8" s="61">
        <v>2017</v>
      </c>
      <c r="HE8" s="61">
        <v>2017</v>
      </c>
      <c r="HF8" s="62">
        <v>2018</v>
      </c>
      <c r="HG8" s="61">
        <v>2018</v>
      </c>
      <c r="HH8" s="61">
        <v>2018</v>
      </c>
      <c r="HI8" s="61">
        <v>2018</v>
      </c>
      <c r="HJ8" s="61">
        <v>2018</v>
      </c>
      <c r="HK8" s="61">
        <v>2018</v>
      </c>
      <c r="HL8" s="61">
        <v>2018</v>
      </c>
      <c r="HM8" s="61">
        <v>2018</v>
      </c>
      <c r="HN8" s="61">
        <v>2018</v>
      </c>
      <c r="HO8" s="61">
        <v>2018</v>
      </c>
      <c r="HP8" s="61">
        <v>2018</v>
      </c>
      <c r="HQ8" s="61">
        <v>2018</v>
      </c>
      <c r="HR8" s="62">
        <v>2019</v>
      </c>
      <c r="HS8" s="61">
        <v>2019</v>
      </c>
      <c r="HT8" s="61">
        <v>2019</v>
      </c>
      <c r="HU8" s="61">
        <v>2019</v>
      </c>
      <c r="HV8" s="61">
        <v>2019</v>
      </c>
      <c r="HW8" s="61">
        <v>2019</v>
      </c>
      <c r="HX8" s="61">
        <v>2019</v>
      </c>
      <c r="HY8" s="61">
        <v>2019</v>
      </c>
      <c r="HZ8" s="61">
        <v>2019</v>
      </c>
      <c r="IA8" s="61">
        <v>2019</v>
      </c>
      <c r="IB8" s="61">
        <v>2019</v>
      </c>
      <c r="IC8" s="61">
        <v>2019</v>
      </c>
      <c r="ID8" s="69">
        <v>2020</v>
      </c>
      <c r="IE8" s="69">
        <v>2020</v>
      </c>
      <c r="IF8" s="69">
        <v>2020</v>
      </c>
      <c r="IG8" s="69">
        <v>2020</v>
      </c>
      <c r="IH8" s="69">
        <v>2020</v>
      </c>
      <c r="II8" s="69">
        <v>2020</v>
      </c>
      <c r="IJ8" s="69">
        <v>2020</v>
      </c>
      <c r="IK8" s="69">
        <v>2020</v>
      </c>
      <c r="IL8" s="69">
        <v>2020</v>
      </c>
      <c r="IM8" s="69">
        <v>2020</v>
      </c>
      <c r="IN8" s="69">
        <v>2020</v>
      </c>
      <c r="IO8" s="69">
        <v>2020</v>
      </c>
      <c r="IP8" s="69">
        <v>2021</v>
      </c>
      <c r="IQ8" s="69">
        <v>2021</v>
      </c>
      <c r="IR8" s="69">
        <v>2021</v>
      </c>
      <c r="IS8" s="69">
        <v>2021</v>
      </c>
      <c r="IT8" s="69">
        <v>2021</v>
      </c>
      <c r="IU8" s="69">
        <v>2021</v>
      </c>
      <c r="IV8" s="69">
        <v>2021</v>
      </c>
      <c r="IW8" s="69">
        <v>2021</v>
      </c>
      <c r="IX8" s="69">
        <v>2021</v>
      </c>
      <c r="IY8" s="69">
        <v>2021</v>
      </c>
      <c r="IZ8" s="69">
        <v>2021</v>
      </c>
      <c r="JA8" s="69">
        <v>2021</v>
      </c>
      <c r="JB8" s="64">
        <v>2020</v>
      </c>
      <c r="JC8" s="64">
        <v>2021</v>
      </c>
    </row>
    <row r="9" spans="1:264" ht="15" customHeight="1">
      <c r="A9" s="70"/>
      <c r="B9" s="71" t="s">
        <v>9</v>
      </c>
      <c r="C9" s="72"/>
      <c r="D9" s="72"/>
      <c r="E9" s="72"/>
      <c r="F9" s="72"/>
      <c r="G9" s="32"/>
      <c r="H9" s="72"/>
      <c r="I9" s="73"/>
      <c r="J9" s="73"/>
      <c r="K9" s="73"/>
      <c r="L9" s="73"/>
      <c r="M9" s="74"/>
      <c r="N9" s="75"/>
      <c r="O9" s="74"/>
      <c r="P9" s="74"/>
      <c r="Q9" s="74"/>
      <c r="R9" s="74"/>
      <c r="S9" s="74"/>
      <c r="T9" s="74"/>
      <c r="U9" s="74"/>
      <c r="V9" s="76"/>
      <c r="W9" s="76"/>
      <c r="X9" s="76"/>
      <c r="Y9" s="77"/>
      <c r="Z9" s="74"/>
      <c r="AA9" s="78" t="s">
        <v>10</v>
      </c>
      <c r="AB9" s="79" t="s">
        <v>11</v>
      </c>
      <c r="AC9" s="79" t="s">
        <v>12</v>
      </c>
      <c r="AD9" s="79" t="s">
        <v>13</v>
      </c>
      <c r="AE9" s="79" t="s">
        <v>14</v>
      </c>
      <c r="AF9" s="79" t="s">
        <v>15</v>
      </c>
      <c r="AG9" s="79" t="s">
        <v>16</v>
      </c>
      <c r="AH9" s="79" t="s">
        <v>17</v>
      </c>
      <c r="AI9" s="79" t="s">
        <v>18</v>
      </c>
      <c r="AJ9" s="79" t="s">
        <v>19</v>
      </c>
      <c r="AK9" s="79" t="s">
        <v>20</v>
      </c>
      <c r="AL9" s="79" t="s">
        <v>21</v>
      </c>
      <c r="AM9" s="74" t="s">
        <v>22</v>
      </c>
      <c r="AN9" s="78" t="s">
        <v>10</v>
      </c>
      <c r="AO9" s="79" t="s">
        <v>11</v>
      </c>
      <c r="AP9" s="79" t="s">
        <v>12</v>
      </c>
      <c r="AQ9" s="79" t="s">
        <v>13</v>
      </c>
      <c r="AR9" s="79" t="s">
        <v>14</v>
      </c>
      <c r="AS9" s="79" t="s">
        <v>15</v>
      </c>
      <c r="AT9" s="79" t="s">
        <v>16</v>
      </c>
      <c r="AU9" s="79" t="s">
        <v>17</v>
      </c>
      <c r="AV9" s="79" t="s">
        <v>18</v>
      </c>
      <c r="AW9" s="79" t="s">
        <v>19</v>
      </c>
      <c r="AX9" s="79" t="s">
        <v>20</v>
      </c>
      <c r="AY9" s="79" t="s">
        <v>21</v>
      </c>
      <c r="AZ9" s="74"/>
      <c r="BA9" s="74" t="s">
        <v>23</v>
      </c>
      <c r="BB9" s="74" t="s">
        <v>24</v>
      </c>
      <c r="BC9" s="74" t="s">
        <v>25</v>
      </c>
      <c r="BD9" s="74" t="s">
        <v>26</v>
      </c>
      <c r="BE9" s="74" t="s">
        <v>27</v>
      </c>
      <c r="BF9" s="74" t="s">
        <v>28</v>
      </c>
      <c r="BG9" s="74" t="s">
        <v>29</v>
      </c>
      <c r="BH9" s="65" t="s">
        <v>30</v>
      </c>
      <c r="BI9" s="74" t="s">
        <v>31</v>
      </c>
      <c r="BJ9" s="76" t="s">
        <v>32</v>
      </c>
      <c r="BK9" s="76"/>
      <c r="BL9" s="74" t="s">
        <v>33</v>
      </c>
      <c r="BM9" s="74" t="s">
        <v>34</v>
      </c>
      <c r="BN9" s="74" t="s">
        <v>35</v>
      </c>
      <c r="BO9" s="74" t="s">
        <v>36</v>
      </c>
      <c r="BP9" s="74" t="s">
        <v>37</v>
      </c>
      <c r="BQ9" s="74" t="s">
        <v>38</v>
      </c>
      <c r="BR9" s="74" t="s">
        <v>39</v>
      </c>
      <c r="BS9" s="74" t="s">
        <v>40</v>
      </c>
      <c r="BT9" s="74" t="s">
        <v>41</v>
      </c>
      <c r="BU9" s="74" t="s">
        <v>42</v>
      </c>
      <c r="BV9" s="74" t="s">
        <v>43</v>
      </c>
      <c r="BW9" s="74" t="s">
        <v>44</v>
      </c>
      <c r="BX9" s="74" t="s">
        <v>45</v>
      </c>
      <c r="BY9" s="74" t="s">
        <v>46</v>
      </c>
      <c r="BZ9" s="74" t="s">
        <v>24</v>
      </c>
      <c r="CA9" s="74" t="s">
        <v>25</v>
      </c>
      <c r="CB9" s="80" t="s">
        <v>26</v>
      </c>
      <c r="CC9" s="74" t="s">
        <v>27</v>
      </c>
      <c r="CD9" s="81" t="s">
        <v>28</v>
      </c>
      <c r="CE9" s="75" t="s">
        <v>29</v>
      </c>
      <c r="CF9" s="82" t="s">
        <v>30</v>
      </c>
      <c r="CG9" s="75" t="s">
        <v>47</v>
      </c>
      <c r="CH9" s="75" t="s">
        <v>48</v>
      </c>
      <c r="CI9" s="75" t="s">
        <v>49</v>
      </c>
      <c r="CJ9" s="79" t="s">
        <v>50</v>
      </c>
      <c r="CK9" s="79" t="s">
        <v>51</v>
      </c>
      <c r="CL9" s="79" t="s">
        <v>24</v>
      </c>
      <c r="CM9" s="79" t="s">
        <v>25</v>
      </c>
      <c r="CN9" s="79" t="s">
        <v>26</v>
      </c>
      <c r="CO9" s="79" t="s">
        <v>27</v>
      </c>
      <c r="CP9" s="79" t="s">
        <v>28</v>
      </c>
      <c r="CQ9" s="79" t="s">
        <v>29</v>
      </c>
      <c r="CR9" s="79" t="s">
        <v>30</v>
      </c>
      <c r="CS9" s="79" t="s">
        <v>47</v>
      </c>
      <c r="CT9" s="79" t="s">
        <v>48</v>
      </c>
      <c r="CU9" s="79" t="s">
        <v>49</v>
      </c>
      <c r="CV9" s="79" t="s">
        <v>34</v>
      </c>
      <c r="CW9" s="79" t="s">
        <v>46</v>
      </c>
      <c r="CX9" s="79" t="s">
        <v>24</v>
      </c>
      <c r="CY9" s="79" t="s">
        <v>25</v>
      </c>
      <c r="CZ9" s="79" t="s">
        <v>26</v>
      </c>
      <c r="DA9" s="67" t="s">
        <v>39</v>
      </c>
      <c r="DB9" s="67" t="s">
        <v>40</v>
      </c>
      <c r="DC9" s="67" t="s">
        <v>41</v>
      </c>
      <c r="DD9" s="67" t="s">
        <v>42</v>
      </c>
      <c r="DE9" s="67" t="s">
        <v>43</v>
      </c>
      <c r="DF9" s="67" t="s">
        <v>44</v>
      </c>
      <c r="DG9" s="67" t="s">
        <v>45</v>
      </c>
      <c r="DH9" s="79" t="s">
        <v>49</v>
      </c>
      <c r="DI9" s="72" t="s">
        <v>34</v>
      </c>
      <c r="DJ9" s="79" t="s">
        <v>52</v>
      </c>
      <c r="DK9" s="79" t="s">
        <v>53</v>
      </c>
      <c r="DL9" s="79" t="s">
        <v>37</v>
      </c>
      <c r="DM9" s="79" t="s">
        <v>38</v>
      </c>
      <c r="DN9" s="79" t="s">
        <v>39</v>
      </c>
      <c r="DO9" s="79" t="s">
        <v>40</v>
      </c>
      <c r="DP9" s="79" t="s">
        <v>41</v>
      </c>
      <c r="DQ9" s="79" t="s">
        <v>42</v>
      </c>
      <c r="DR9" s="79" t="s">
        <v>43</v>
      </c>
      <c r="DS9" s="79" t="s">
        <v>44</v>
      </c>
      <c r="DT9" s="79" t="s">
        <v>45</v>
      </c>
      <c r="DU9" s="79" t="s">
        <v>49</v>
      </c>
      <c r="DV9" s="79" t="s">
        <v>34</v>
      </c>
      <c r="DW9" s="79" t="s">
        <v>35</v>
      </c>
      <c r="DX9" s="79" t="s">
        <v>36</v>
      </c>
      <c r="DY9" s="79" t="s">
        <v>54</v>
      </c>
      <c r="DZ9" s="79" t="s">
        <v>55</v>
      </c>
      <c r="EA9" s="79" t="s">
        <v>56</v>
      </c>
      <c r="EB9" s="78" t="s">
        <v>57</v>
      </c>
      <c r="EC9" s="79" t="s">
        <v>58</v>
      </c>
      <c r="ED9" s="79" t="s">
        <v>59</v>
      </c>
      <c r="EE9" s="79" t="s">
        <v>60</v>
      </c>
      <c r="EF9" s="79" t="s">
        <v>61</v>
      </c>
      <c r="EG9" s="79" t="s">
        <v>62</v>
      </c>
      <c r="EH9" s="79" t="s">
        <v>63</v>
      </c>
      <c r="EI9" s="83" t="s">
        <v>34</v>
      </c>
      <c r="EJ9" s="83" t="s">
        <v>35</v>
      </c>
      <c r="EK9" s="83" t="s">
        <v>36</v>
      </c>
      <c r="EL9" s="83" t="s">
        <v>54</v>
      </c>
      <c r="EM9" s="83" t="s">
        <v>55</v>
      </c>
      <c r="EN9" s="83" t="s">
        <v>56</v>
      </c>
      <c r="EO9" s="83" t="s">
        <v>57</v>
      </c>
      <c r="EP9" s="83" t="s">
        <v>58</v>
      </c>
      <c r="EQ9" s="83" t="s">
        <v>59</v>
      </c>
      <c r="ER9" s="83" t="s">
        <v>60</v>
      </c>
      <c r="ES9" s="83" t="s">
        <v>61</v>
      </c>
      <c r="ET9" s="83" t="s">
        <v>62</v>
      </c>
      <c r="EU9" s="79" t="s">
        <v>22</v>
      </c>
      <c r="EV9" s="79" t="s">
        <v>34</v>
      </c>
      <c r="EW9" s="78" t="s">
        <v>35</v>
      </c>
      <c r="EX9" s="78" t="s">
        <v>36</v>
      </c>
      <c r="EY9" s="78" t="s">
        <v>54</v>
      </c>
      <c r="EZ9" s="78" t="s">
        <v>14</v>
      </c>
      <c r="FA9" s="78" t="s">
        <v>15</v>
      </c>
      <c r="FB9" s="78" t="s">
        <v>16</v>
      </c>
      <c r="FC9" s="79" t="s">
        <v>17</v>
      </c>
      <c r="FD9" s="78" t="s">
        <v>59</v>
      </c>
      <c r="FE9" s="84" t="s">
        <v>19</v>
      </c>
      <c r="FF9" s="84" t="s">
        <v>64</v>
      </c>
      <c r="FG9" s="84" t="s">
        <v>65</v>
      </c>
      <c r="FH9" s="79" t="s">
        <v>22</v>
      </c>
      <c r="FI9" s="79" t="s">
        <v>66</v>
      </c>
      <c r="FJ9" s="79" t="s">
        <v>67</v>
      </c>
      <c r="FK9" s="79" t="s">
        <v>12</v>
      </c>
      <c r="FL9" s="79" t="s">
        <v>13</v>
      </c>
      <c r="FM9" s="79" t="s">
        <v>14</v>
      </c>
      <c r="FN9" s="79" t="s">
        <v>15</v>
      </c>
      <c r="FO9" s="79" t="s">
        <v>16</v>
      </c>
      <c r="FP9" s="79" t="s">
        <v>17</v>
      </c>
      <c r="FQ9" s="79" t="s">
        <v>18</v>
      </c>
      <c r="FR9" s="79" t="s">
        <v>19</v>
      </c>
      <c r="FS9" s="79" t="s">
        <v>20</v>
      </c>
      <c r="FT9" s="79" t="s">
        <v>21</v>
      </c>
      <c r="FU9" s="79" t="s">
        <v>68</v>
      </c>
      <c r="FV9" s="79" t="s">
        <v>34</v>
      </c>
      <c r="FW9" s="79" t="s">
        <v>35</v>
      </c>
      <c r="FX9" s="79" t="s">
        <v>36</v>
      </c>
      <c r="FY9" s="79" t="s">
        <v>54</v>
      </c>
      <c r="FZ9" s="79" t="s">
        <v>55</v>
      </c>
      <c r="GA9" s="79" t="s">
        <v>56</v>
      </c>
      <c r="GB9" s="79" t="s">
        <v>57</v>
      </c>
      <c r="GC9" s="79" t="s">
        <v>58</v>
      </c>
      <c r="GD9" s="79" t="s">
        <v>59</v>
      </c>
      <c r="GE9" s="79" t="s">
        <v>60</v>
      </c>
      <c r="GF9" s="79" t="s">
        <v>61</v>
      </c>
      <c r="GG9" s="79" t="s">
        <v>62</v>
      </c>
      <c r="GH9" s="79" t="s">
        <v>10</v>
      </c>
      <c r="GI9" s="79" t="s">
        <v>11</v>
      </c>
      <c r="GJ9" s="79" t="s">
        <v>12</v>
      </c>
      <c r="GK9" s="79" t="s">
        <v>13</v>
      </c>
      <c r="GL9" s="79" t="s">
        <v>14</v>
      </c>
      <c r="GM9" s="79" t="s">
        <v>15</v>
      </c>
      <c r="GN9" s="79" t="s">
        <v>16</v>
      </c>
      <c r="GO9" s="79" t="s">
        <v>17</v>
      </c>
      <c r="GP9" s="79" t="s">
        <v>18</v>
      </c>
      <c r="GQ9" s="79" t="s">
        <v>19</v>
      </c>
      <c r="GR9" s="79" t="s">
        <v>20</v>
      </c>
      <c r="GS9" s="79" t="s">
        <v>21</v>
      </c>
      <c r="GT9" s="79" t="s">
        <v>10</v>
      </c>
      <c r="GU9" s="79" t="s">
        <v>11</v>
      </c>
      <c r="GV9" s="79" t="s">
        <v>12</v>
      </c>
      <c r="GW9" s="79" t="s">
        <v>13</v>
      </c>
      <c r="GX9" s="79" t="s">
        <v>14</v>
      </c>
      <c r="GY9" s="79" t="s">
        <v>15</v>
      </c>
      <c r="GZ9" s="79" t="s">
        <v>16</v>
      </c>
      <c r="HA9" s="79" t="s">
        <v>17</v>
      </c>
      <c r="HB9" s="79" t="s">
        <v>18</v>
      </c>
      <c r="HC9" s="79" t="s">
        <v>19</v>
      </c>
      <c r="HD9" s="79" t="s">
        <v>20</v>
      </c>
      <c r="HE9" s="79" t="s">
        <v>21</v>
      </c>
      <c r="HF9" s="78" t="s">
        <v>10</v>
      </c>
      <c r="HG9" s="79" t="s">
        <v>11</v>
      </c>
      <c r="HH9" s="79" t="s">
        <v>12</v>
      </c>
      <c r="HI9" s="79" t="s">
        <v>13</v>
      </c>
      <c r="HJ9" s="79" t="s">
        <v>14</v>
      </c>
      <c r="HK9" s="79" t="s">
        <v>15</v>
      </c>
      <c r="HL9" s="79" t="s">
        <v>16</v>
      </c>
      <c r="HM9" s="79" t="s">
        <v>17</v>
      </c>
      <c r="HN9" s="79" t="s">
        <v>18</v>
      </c>
      <c r="HO9" s="79" t="s">
        <v>19</v>
      </c>
      <c r="HP9" s="79" t="s">
        <v>20</v>
      </c>
      <c r="HQ9" s="79" t="s">
        <v>21</v>
      </c>
      <c r="HR9" s="78" t="s">
        <v>10</v>
      </c>
      <c r="HS9" s="79" t="s">
        <v>11</v>
      </c>
      <c r="HT9" s="79" t="s">
        <v>12</v>
      </c>
      <c r="HU9" s="79" t="s">
        <v>13</v>
      </c>
      <c r="HV9" s="79" t="s">
        <v>14</v>
      </c>
      <c r="HW9" s="79" t="s">
        <v>15</v>
      </c>
      <c r="HX9" s="79" t="s">
        <v>16</v>
      </c>
      <c r="HY9" s="79" t="s">
        <v>17</v>
      </c>
      <c r="HZ9" s="79" t="s">
        <v>18</v>
      </c>
      <c r="IA9" s="79" t="s">
        <v>19</v>
      </c>
      <c r="IB9" s="79" t="s">
        <v>20</v>
      </c>
      <c r="IC9" s="79" t="s">
        <v>21</v>
      </c>
      <c r="ID9" s="79" t="s">
        <v>10</v>
      </c>
      <c r="IE9" s="79" t="s">
        <v>11</v>
      </c>
      <c r="IF9" s="79" t="s">
        <v>12</v>
      </c>
      <c r="IG9" s="79" t="s">
        <v>13</v>
      </c>
      <c r="IH9" s="79" t="s">
        <v>14</v>
      </c>
      <c r="II9" s="79" t="s">
        <v>15</v>
      </c>
      <c r="IJ9" s="79" t="s">
        <v>16</v>
      </c>
      <c r="IK9" s="79" t="s">
        <v>17</v>
      </c>
      <c r="IL9" s="79" t="s">
        <v>18</v>
      </c>
      <c r="IM9" s="79" t="s">
        <v>19</v>
      </c>
      <c r="IN9" s="79" t="s">
        <v>20</v>
      </c>
      <c r="IO9" s="79" t="s">
        <v>21</v>
      </c>
      <c r="IP9" s="79" t="s">
        <v>10</v>
      </c>
      <c r="IQ9" s="79" t="s">
        <v>11</v>
      </c>
      <c r="IR9" s="79" t="s">
        <v>12</v>
      </c>
      <c r="IS9" s="79" t="s">
        <v>13</v>
      </c>
      <c r="IT9" s="79" t="s">
        <v>14</v>
      </c>
      <c r="IU9" s="79" t="s">
        <v>15</v>
      </c>
      <c r="IV9" s="79" t="s">
        <v>16</v>
      </c>
      <c r="IW9" s="79" t="s">
        <v>17</v>
      </c>
      <c r="IX9" s="79" t="s">
        <v>18</v>
      </c>
      <c r="IY9" s="79" t="s">
        <v>19</v>
      </c>
      <c r="IZ9" s="79" t="s">
        <v>20</v>
      </c>
      <c r="JA9" s="79" t="s">
        <v>21</v>
      </c>
      <c r="JB9" s="83" t="s">
        <v>275</v>
      </c>
      <c r="JC9" s="83" t="s">
        <v>275</v>
      </c>
    </row>
    <row r="10" spans="1:264" ht="15" customHeight="1">
      <c r="A10" s="61"/>
      <c r="B10" s="85"/>
      <c r="C10" s="60"/>
      <c r="D10" s="60"/>
      <c r="E10" s="82"/>
      <c r="F10" s="82"/>
      <c r="G10" s="57"/>
      <c r="H10" s="60"/>
      <c r="I10" s="86"/>
      <c r="J10" s="86"/>
      <c r="K10" s="86"/>
      <c r="L10" s="86"/>
      <c r="M10" s="50"/>
      <c r="N10" s="44"/>
      <c r="O10" s="50"/>
      <c r="P10" s="50"/>
      <c r="Q10" s="50"/>
      <c r="R10" s="50"/>
      <c r="S10" s="50"/>
      <c r="T10" s="50"/>
      <c r="U10" s="50"/>
      <c r="V10" s="50"/>
      <c r="W10" s="87"/>
      <c r="X10" s="87"/>
      <c r="Y10" s="40"/>
      <c r="Z10" s="87"/>
      <c r="AA10" s="86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88"/>
      <c r="BC10" s="57"/>
      <c r="BD10" s="60"/>
      <c r="BE10" s="60"/>
      <c r="BF10" s="60"/>
      <c r="BG10" s="60"/>
      <c r="BH10" s="60"/>
      <c r="BI10" s="60"/>
      <c r="BJ10" s="89"/>
      <c r="BK10" s="89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4"/>
      <c r="CA10" s="54"/>
      <c r="CB10" s="90"/>
      <c r="CC10" s="37"/>
      <c r="CD10" s="43"/>
      <c r="CE10" s="90"/>
      <c r="CF10" s="44"/>
      <c r="CG10" s="44"/>
      <c r="CH10" s="44"/>
      <c r="CI10" s="44"/>
      <c r="CJ10" s="60"/>
      <c r="CK10" s="60"/>
      <c r="CL10" s="37"/>
      <c r="CM10" s="36"/>
      <c r="CN10" s="91"/>
      <c r="CO10" s="36"/>
      <c r="CP10" s="36"/>
      <c r="CQ10" s="44"/>
      <c r="CR10" s="92"/>
      <c r="CS10" s="44"/>
      <c r="CT10" s="44"/>
      <c r="CU10" s="11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26"/>
      <c r="DJ10" s="93"/>
      <c r="DK10" s="93"/>
      <c r="DL10" s="11"/>
      <c r="DM10" s="11"/>
      <c r="DN10" s="11"/>
      <c r="DO10" s="11"/>
      <c r="DP10" s="11"/>
      <c r="DQ10" s="36"/>
      <c r="DR10" s="36"/>
      <c r="DS10" s="36"/>
      <c r="DT10" s="36"/>
      <c r="DU10" s="36"/>
      <c r="DV10" s="12"/>
      <c r="DW10" s="36"/>
      <c r="DX10" s="36"/>
      <c r="DY10" s="36"/>
      <c r="DZ10" s="36"/>
      <c r="EA10" s="36"/>
      <c r="EB10" s="12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11"/>
      <c r="EX10" s="11"/>
      <c r="EY10" s="11"/>
      <c r="EZ10" s="11"/>
      <c r="FA10" s="11"/>
      <c r="FB10" s="11"/>
      <c r="FC10" s="61"/>
      <c r="FD10" s="11"/>
      <c r="FE10" s="11"/>
      <c r="FF10" s="11"/>
      <c r="FG10" s="11"/>
      <c r="FH10" s="26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36"/>
      <c r="JC10" s="36"/>
    </row>
    <row r="11" spans="1:264" ht="15" customHeight="1">
      <c r="A11" s="94" t="s">
        <v>69</v>
      </c>
      <c r="B11" s="95" t="s">
        <v>70</v>
      </c>
      <c r="C11" s="82">
        <v>1</v>
      </c>
      <c r="D11" s="82">
        <v>2</v>
      </c>
      <c r="E11" s="82">
        <v>4</v>
      </c>
      <c r="F11" s="82">
        <v>28</v>
      </c>
      <c r="G11" s="93">
        <v>1</v>
      </c>
      <c r="H11" s="60">
        <v>3</v>
      </c>
      <c r="I11" s="86">
        <v>1</v>
      </c>
      <c r="J11" s="86">
        <v>2</v>
      </c>
      <c r="K11" s="86">
        <v>4.7</v>
      </c>
      <c r="L11" s="60">
        <v>53</v>
      </c>
      <c r="M11" s="60">
        <v>55.6</v>
      </c>
      <c r="N11" s="96">
        <v>2.4239999999999999</v>
      </c>
      <c r="O11" s="60">
        <v>10.324999999999999</v>
      </c>
      <c r="P11" s="60">
        <v>138.58199999999999</v>
      </c>
      <c r="Q11" s="60">
        <v>438.82899999999995</v>
      </c>
      <c r="R11" s="97">
        <v>659.64599999999996</v>
      </c>
      <c r="S11" s="98">
        <v>1388.6869999999999</v>
      </c>
      <c r="T11" s="98">
        <v>817.71199999999999</v>
      </c>
      <c r="U11" s="98">
        <v>743.16099999999994</v>
      </c>
      <c r="V11" s="98">
        <v>997.06500000000017</v>
      </c>
      <c r="W11" s="98">
        <v>1176.578</v>
      </c>
      <c r="X11" s="98">
        <v>687.55399999999997</v>
      </c>
      <c r="Y11" s="99">
        <v>48.537999999999997</v>
      </c>
      <c r="Z11" s="99">
        <f>SUM(ID11:IO11)</f>
        <v>743.91379999999981</v>
      </c>
      <c r="AA11" s="99">
        <v>1</v>
      </c>
      <c r="AB11" s="99" t="s">
        <v>71</v>
      </c>
      <c r="AC11" s="99">
        <v>0</v>
      </c>
      <c r="AD11" s="99">
        <v>0</v>
      </c>
      <c r="AE11" s="99" t="s">
        <v>71</v>
      </c>
      <c r="AF11" s="99">
        <v>0</v>
      </c>
      <c r="AG11" s="99">
        <v>0</v>
      </c>
      <c r="AH11" s="99">
        <v>0.1</v>
      </c>
      <c r="AI11" s="99">
        <v>3.6</v>
      </c>
      <c r="AJ11" s="99">
        <v>0</v>
      </c>
      <c r="AK11" s="99">
        <v>0</v>
      </c>
      <c r="AL11" s="99">
        <v>0</v>
      </c>
      <c r="AM11" s="99">
        <f>SUM(AA11:AL11)</f>
        <v>4.7</v>
      </c>
      <c r="AN11" s="99" t="s">
        <v>72</v>
      </c>
      <c r="AO11" s="99" t="e">
        <f>BA11-AN11</f>
        <v>#VALUE!</v>
      </c>
      <c r="AP11" s="99">
        <f t="shared" ref="AP11:AX40" si="0">BB11-BA11</f>
        <v>22.6</v>
      </c>
      <c r="AQ11" s="99">
        <f t="shared" si="0"/>
        <v>4.8999999999999986</v>
      </c>
      <c r="AR11" s="99">
        <f t="shared" si="0"/>
        <v>23.4</v>
      </c>
      <c r="AS11" s="99">
        <f t="shared" si="0"/>
        <v>0</v>
      </c>
      <c r="AT11" s="99">
        <f t="shared" si="0"/>
        <v>0</v>
      </c>
      <c r="AU11" s="99">
        <f t="shared" si="0"/>
        <v>0</v>
      </c>
      <c r="AV11" s="99">
        <f t="shared" si="0"/>
        <v>0</v>
      </c>
      <c r="AW11" s="99">
        <f t="shared" si="0"/>
        <v>0</v>
      </c>
      <c r="AX11" s="99">
        <f t="shared" si="0"/>
        <v>0.10000000000000142</v>
      </c>
      <c r="AY11" s="99">
        <f t="shared" ref="AY11:AY63" si="1">BL11-BJ11</f>
        <v>1.6000000000000014</v>
      </c>
      <c r="AZ11" s="99" t="e">
        <f>SUM(AN11:AY11)</f>
        <v>#VALUE!</v>
      </c>
      <c r="BA11" s="99">
        <v>0.4</v>
      </c>
      <c r="BB11" s="99">
        <v>23</v>
      </c>
      <c r="BC11" s="99">
        <v>27.9</v>
      </c>
      <c r="BD11" s="99">
        <v>51.3</v>
      </c>
      <c r="BE11" s="99">
        <v>51.3</v>
      </c>
      <c r="BF11" s="99">
        <v>51.3</v>
      </c>
      <c r="BG11" s="99">
        <v>51.3</v>
      </c>
      <c r="BH11" s="99">
        <v>51.3</v>
      </c>
      <c r="BI11" s="99">
        <v>51.3</v>
      </c>
      <c r="BJ11" s="99">
        <v>51.4</v>
      </c>
      <c r="BK11" s="99">
        <v>55.6</v>
      </c>
      <c r="BL11" s="99">
        <v>53</v>
      </c>
      <c r="BM11" s="99" t="s">
        <v>71</v>
      </c>
      <c r="BN11" s="99" t="e">
        <f t="shared" ref="BN11:BN40" si="2">BY11-BM11</f>
        <v>#VALUE!</v>
      </c>
      <c r="BO11" s="99" t="e">
        <f t="shared" ref="BO11:BX26" si="3">BZ11-BY11</f>
        <v>#VALUE!</v>
      </c>
      <c r="BP11" s="99">
        <f t="shared" si="3"/>
        <v>0.20000000000000284</v>
      </c>
      <c r="BQ11" s="99">
        <f t="shared" si="3"/>
        <v>9.9999999999994316E-2</v>
      </c>
      <c r="BR11" s="99">
        <f t="shared" si="3"/>
        <v>0.30000000000000426</v>
      </c>
      <c r="BS11" s="99">
        <f t="shared" si="3"/>
        <v>0.39999999999999858</v>
      </c>
      <c r="BT11" s="99">
        <f t="shared" si="3"/>
        <v>0.29999999999999716</v>
      </c>
      <c r="BU11" s="99">
        <f t="shared" si="3"/>
        <v>0</v>
      </c>
      <c r="BV11" s="99">
        <f t="shared" si="3"/>
        <v>0</v>
      </c>
      <c r="BW11" s="99">
        <f t="shared" si="3"/>
        <v>0</v>
      </c>
      <c r="BX11" s="99">
        <f t="shared" si="3"/>
        <v>0.30000000000000426</v>
      </c>
      <c r="BY11" s="99" t="s">
        <v>71</v>
      </c>
      <c r="BZ11" s="99">
        <v>54</v>
      </c>
      <c r="CA11" s="99">
        <v>54.2</v>
      </c>
      <c r="CB11" s="99">
        <v>54.3</v>
      </c>
      <c r="CC11" s="99">
        <v>54.6</v>
      </c>
      <c r="CD11" s="99">
        <v>55</v>
      </c>
      <c r="CE11" s="99">
        <v>55.3</v>
      </c>
      <c r="CF11" s="99">
        <v>55.3</v>
      </c>
      <c r="CG11" s="99">
        <v>55.3</v>
      </c>
      <c r="CH11" s="99">
        <v>55.3</v>
      </c>
      <c r="CI11" s="99">
        <v>55.6</v>
      </c>
      <c r="CJ11" s="99" t="s">
        <v>71</v>
      </c>
      <c r="CK11" s="99" t="s">
        <v>72</v>
      </c>
      <c r="CL11" s="99">
        <v>0.5</v>
      </c>
      <c r="CM11" s="99">
        <v>0.9</v>
      </c>
      <c r="CN11" s="99">
        <v>1</v>
      </c>
      <c r="CO11" s="99">
        <v>1.1000000000000001</v>
      </c>
      <c r="CP11" s="99">
        <v>1.6</v>
      </c>
      <c r="CQ11" s="99">
        <v>1.6</v>
      </c>
      <c r="CR11" s="99">
        <v>2.1</v>
      </c>
      <c r="CS11" s="99">
        <v>2.1</v>
      </c>
      <c r="CT11" s="99">
        <v>2.4239999999999999</v>
      </c>
      <c r="CU11" s="99">
        <v>2.4239999999999999</v>
      </c>
      <c r="CV11" s="99">
        <v>0.5</v>
      </c>
      <c r="CW11" s="99">
        <v>1</v>
      </c>
      <c r="CX11" s="99">
        <v>0.9</v>
      </c>
      <c r="CY11" s="99">
        <v>2</v>
      </c>
      <c r="CZ11" s="99">
        <v>9.3000000000000007</v>
      </c>
      <c r="DA11" s="99">
        <v>0.32</v>
      </c>
      <c r="DB11" s="99">
        <v>0.34599999999999997</v>
      </c>
      <c r="DC11" s="99">
        <v>0.2</v>
      </c>
      <c r="DD11" s="99">
        <v>0.159</v>
      </c>
      <c r="DE11" s="99">
        <v>0</v>
      </c>
      <c r="DF11" s="99">
        <v>0</v>
      </c>
      <c r="DG11" s="99">
        <v>0</v>
      </c>
      <c r="DH11" s="99">
        <f t="shared" ref="DH11:DH66" si="4">SUM(CZ11:DG11)</f>
        <v>10.325000000000001</v>
      </c>
      <c r="DI11" s="99" t="s">
        <v>71</v>
      </c>
      <c r="DJ11" s="99">
        <v>0.25700000000000001</v>
      </c>
      <c r="DK11" s="99">
        <v>0.28000000000000003</v>
      </c>
      <c r="DL11" s="99">
        <v>135.12200000000001</v>
      </c>
      <c r="DM11" s="99"/>
      <c r="DN11" s="99">
        <v>0.14199999999999999</v>
      </c>
      <c r="DO11" s="99">
        <v>0</v>
      </c>
      <c r="DP11" s="99">
        <v>1.361</v>
      </c>
      <c r="DQ11" s="99">
        <v>0.65800000000000003</v>
      </c>
      <c r="DR11" s="99">
        <v>0.54900000000000004</v>
      </c>
      <c r="DS11" s="99">
        <v>0</v>
      </c>
      <c r="DT11" s="99">
        <v>0.21299999999999999</v>
      </c>
      <c r="DU11" s="99">
        <f>SUM(DI11:DT11)</f>
        <v>138.58199999999999</v>
      </c>
      <c r="DV11" s="99" t="s">
        <v>71</v>
      </c>
      <c r="DW11" s="99" t="s">
        <v>72</v>
      </c>
      <c r="DX11" s="99">
        <v>0.51800000000000002</v>
      </c>
      <c r="DY11" s="99">
        <v>0.94</v>
      </c>
      <c r="DZ11" s="99">
        <v>81.239999999999995</v>
      </c>
      <c r="EA11" s="99">
        <v>0.72299999999999998</v>
      </c>
      <c r="EB11" s="99">
        <v>34</v>
      </c>
      <c r="EC11" s="99">
        <v>89</v>
      </c>
      <c r="ED11" s="99">
        <v>13</v>
      </c>
      <c r="EE11" s="99">
        <v>0.53900000000000003</v>
      </c>
      <c r="EF11" s="99">
        <v>44.192999999999998</v>
      </c>
      <c r="EG11" s="99">
        <v>174.67599999999999</v>
      </c>
      <c r="EH11" s="99" t="e">
        <f>+DV11+DW11+DX11+DY11+DZ11+EA11+EB11+EC11+ED11+EE11+EF11+EG11</f>
        <v>#VALUE!</v>
      </c>
      <c r="EI11" s="99">
        <v>24.501999999999999</v>
      </c>
      <c r="EJ11" s="99">
        <v>28.785</v>
      </c>
      <c r="EK11" s="99">
        <v>0.51800000000000002</v>
      </c>
      <c r="EL11" s="99">
        <v>81.614999999999995</v>
      </c>
      <c r="EM11" s="99">
        <v>33.56</v>
      </c>
      <c r="EN11" s="99">
        <v>112.6</v>
      </c>
      <c r="EO11" s="99">
        <v>15.747999999999999</v>
      </c>
      <c r="EP11" s="99">
        <v>21.035</v>
      </c>
      <c r="EQ11" s="99">
        <v>88</v>
      </c>
      <c r="ER11" s="99">
        <v>130.6</v>
      </c>
      <c r="ES11" s="99">
        <v>54.1</v>
      </c>
      <c r="ET11" s="99">
        <v>68.582999999999998</v>
      </c>
      <c r="EU11" s="99">
        <f>SUM(EI11:ET11)</f>
        <v>659.64599999999996</v>
      </c>
      <c r="EV11" s="99">
        <v>73.02</v>
      </c>
      <c r="EW11" s="99">
        <v>129.68</v>
      </c>
      <c r="EX11" s="99">
        <v>0</v>
      </c>
      <c r="EY11" s="99">
        <v>61.774000000000001</v>
      </c>
      <c r="EZ11" s="99">
        <v>77.352999999999994</v>
      </c>
      <c r="FA11" s="99">
        <v>31.93</v>
      </c>
      <c r="FB11" s="99">
        <v>20.75</v>
      </c>
      <c r="FC11" s="99">
        <v>198.86</v>
      </c>
      <c r="FD11" s="99">
        <v>19.100000000000001</v>
      </c>
      <c r="FE11" s="99">
        <v>346.274</v>
      </c>
      <c r="FF11" s="99">
        <v>88.703999999999994</v>
      </c>
      <c r="FG11" s="99">
        <v>341.24200000000002</v>
      </c>
      <c r="FH11" s="99">
        <f>+EW11+EV11+EX11+EY11+EZ11+FA11+FB11+FC11+FD11+FE11+FF11+FG11</f>
        <v>1388.6869999999999</v>
      </c>
      <c r="FI11" s="99">
        <v>50.289000000000001</v>
      </c>
      <c r="FJ11" s="99">
        <v>93.007000000000005</v>
      </c>
      <c r="FK11" s="99">
        <v>47.006</v>
      </c>
      <c r="FL11" s="99">
        <v>154.69399999999999</v>
      </c>
      <c r="FM11" s="99">
        <v>9.6509999999999998</v>
      </c>
      <c r="FN11" s="99">
        <v>54.107999999999997</v>
      </c>
      <c r="FO11" s="99">
        <v>0.89500000000000002</v>
      </c>
      <c r="FP11" s="99">
        <v>0.55600000000000005</v>
      </c>
      <c r="FQ11" s="99">
        <v>1.4159999999999999</v>
      </c>
      <c r="FR11" s="99">
        <v>29.13</v>
      </c>
      <c r="FS11" s="99">
        <v>9</v>
      </c>
      <c r="FT11" s="99">
        <v>367.96</v>
      </c>
      <c r="FU11" s="99">
        <f>+SUM(FI11:FT11)</f>
        <v>817.71199999999999</v>
      </c>
      <c r="FV11" s="99">
        <v>6.9279999999999999</v>
      </c>
      <c r="FW11" s="99">
        <v>0.25</v>
      </c>
      <c r="FX11" s="99">
        <v>0.41599999999999998</v>
      </c>
      <c r="FY11" s="99">
        <v>112.18300000000001</v>
      </c>
      <c r="FZ11" s="99">
        <v>0.53300000000000003</v>
      </c>
      <c r="GA11" s="99">
        <v>8.5000000000000006E-2</v>
      </c>
      <c r="GB11" s="99">
        <v>0.13200000000000001</v>
      </c>
      <c r="GC11" s="99"/>
      <c r="GD11" s="99">
        <v>139.274</v>
      </c>
      <c r="GE11" s="99">
        <v>363.68</v>
      </c>
      <c r="GF11" s="99"/>
      <c r="GG11" s="99">
        <v>119.68</v>
      </c>
      <c r="GH11" s="99">
        <v>0.93200000000000005</v>
      </c>
      <c r="GI11" s="99">
        <v>5.32</v>
      </c>
      <c r="GJ11" s="99">
        <v>250.97</v>
      </c>
      <c r="GK11" s="99"/>
      <c r="GL11" s="99">
        <v>0.47</v>
      </c>
      <c r="GM11" s="99">
        <v>1.542</v>
      </c>
      <c r="GN11" s="99">
        <v>0.58799999999999997</v>
      </c>
      <c r="GO11" s="99">
        <v>0.5</v>
      </c>
      <c r="GP11" s="99">
        <v>80.45</v>
      </c>
      <c r="GQ11" s="99">
        <v>227.25</v>
      </c>
      <c r="GR11" s="99">
        <v>302.44299999999998</v>
      </c>
      <c r="GS11" s="99">
        <v>126.6</v>
      </c>
      <c r="GT11" s="99">
        <v>0.85</v>
      </c>
      <c r="GU11" s="99">
        <v>166.25</v>
      </c>
      <c r="GV11" s="99">
        <v>0.01</v>
      </c>
      <c r="GW11" s="99">
        <v>0.64800000000000002</v>
      </c>
      <c r="GX11" s="99">
        <v>6.0000000000000001E-3</v>
      </c>
      <c r="GY11" s="99">
        <v>0</v>
      </c>
      <c r="GZ11" s="99">
        <v>0.3</v>
      </c>
      <c r="HA11" s="99">
        <v>100.1</v>
      </c>
      <c r="HB11" s="99">
        <v>250.4</v>
      </c>
      <c r="HC11" s="99">
        <v>200.55</v>
      </c>
      <c r="HD11" s="99">
        <v>309.11799999999999</v>
      </c>
      <c r="HE11" s="99">
        <v>148.38999999999999</v>
      </c>
      <c r="HF11" s="99">
        <v>1.256</v>
      </c>
      <c r="HG11" s="99">
        <v>0.121</v>
      </c>
      <c r="HH11" s="99">
        <v>1.171</v>
      </c>
      <c r="HI11" s="99">
        <v>0.10199999999999999</v>
      </c>
      <c r="HJ11" s="99">
        <v>5.0979999999999999</v>
      </c>
      <c r="HK11" s="99">
        <v>127.074</v>
      </c>
      <c r="HL11" s="99">
        <v>224.01400000000001</v>
      </c>
      <c r="HM11" s="99">
        <v>0.17599999999999999</v>
      </c>
      <c r="HN11" s="99">
        <v>5</v>
      </c>
      <c r="HO11" s="99">
        <v>322.60500000000002</v>
      </c>
      <c r="HP11" s="99">
        <v>0.60899999999999999</v>
      </c>
      <c r="HQ11" s="99">
        <v>0.32800000000000001</v>
      </c>
      <c r="HR11" s="99">
        <v>0.99399999999999999</v>
      </c>
      <c r="HS11" s="99">
        <v>0.08</v>
      </c>
      <c r="HT11" s="99">
        <v>5.4530000000000003</v>
      </c>
      <c r="HU11" s="99">
        <v>1.014</v>
      </c>
      <c r="HV11" s="99">
        <v>0.24</v>
      </c>
      <c r="HW11" s="99">
        <v>0.36699999999999999</v>
      </c>
      <c r="HX11" s="99">
        <v>1.2569999999999999</v>
      </c>
      <c r="HY11" s="99">
        <v>0.78400000000000003</v>
      </c>
      <c r="HZ11" s="99">
        <v>4.22</v>
      </c>
      <c r="IA11" s="99">
        <v>0.11</v>
      </c>
      <c r="IB11" s="99">
        <v>33.978999999999999</v>
      </c>
      <c r="IC11" s="99">
        <v>0.04</v>
      </c>
      <c r="ID11" s="99">
        <v>175</v>
      </c>
      <c r="IE11" s="99"/>
      <c r="IF11" s="99">
        <v>0.1</v>
      </c>
      <c r="IG11" s="99">
        <v>1</v>
      </c>
      <c r="IH11" s="99">
        <v>192.3</v>
      </c>
      <c r="II11" s="99"/>
      <c r="IJ11" s="99">
        <v>0</v>
      </c>
      <c r="IK11" s="99">
        <v>215.61699999999999</v>
      </c>
      <c r="IL11" s="99">
        <v>0</v>
      </c>
      <c r="IM11" s="99">
        <v>0.25600000000000001</v>
      </c>
      <c r="IN11" s="99">
        <v>0.53</v>
      </c>
      <c r="IO11" s="99">
        <v>159.11079999999998</v>
      </c>
      <c r="IP11" s="99">
        <v>13</v>
      </c>
      <c r="IQ11" s="99">
        <v>62.335000000000001</v>
      </c>
      <c r="IR11" s="99">
        <v>12.906000000000001</v>
      </c>
      <c r="IS11" s="99">
        <v>3.7469999999999999</v>
      </c>
      <c r="IT11" s="99">
        <v>0.64</v>
      </c>
      <c r="IU11" s="99">
        <v>0.82099999999999995</v>
      </c>
      <c r="IV11" s="99">
        <v>1.571</v>
      </c>
      <c r="IW11" s="99">
        <v>0.82099999999999995</v>
      </c>
      <c r="IX11" s="99">
        <v>1.758</v>
      </c>
      <c r="IY11" s="99">
        <v>0.82099999999999995</v>
      </c>
      <c r="IZ11" s="99">
        <v>1.01</v>
      </c>
      <c r="JA11" s="99">
        <v>235.041</v>
      </c>
      <c r="JB11" s="99">
        <f>+ID11+IE11+IF11+IG11+IH11+II11+IJ11+IK11+IL11+IM11+IN11+IO11</f>
        <v>743.91379999999981</v>
      </c>
      <c r="JC11" s="99">
        <f>+IP11+IQ11+IR11+IS11+IT11+IU11+IV11+IW11+IX11+IY11+IZ11+JA11</f>
        <v>334.471</v>
      </c>
      <c r="JD11" s="194"/>
    </row>
    <row r="12" spans="1:264" ht="15" customHeight="1">
      <c r="A12" s="94" t="s">
        <v>73</v>
      </c>
      <c r="B12" s="95" t="s">
        <v>74</v>
      </c>
      <c r="C12" s="82">
        <v>8</v>
      </c>
      <c r="D12" s="82" t="s">
        <v>75</v>
      </c>
      <c r="E12" s="82" t="s">
        <v>71</v>
      </c>
      <c r="F12" s="82" t="s">
        <v>71</v>
      </c>
      <c r="G12" s="93" t="s">
        <v>71</v>
      </c>
      <c r="H12" s="82" t="s">
        <v>72</v>
      </c>
      <c r="I12" s="86">
        <v>3</v>
      </c>
      <c r="J12" s="86">
        <v>17</v>
      </c>
      <c r="K12" s="86">
        <v>6</v>
      </c>
      <c r="L12" s="60">
        <v>4218</v>
      </c>
      <c r="M12" s="60">
        <v>130.5</v>
      </c>
      <c r="N12" s="96">
        <v>5.5070000000000006</v>
      </c>
      <c r="O12" s="60">
        <v>22.042999999999999</v>
      </c>
      <c r="P12" s="60">
        <v>18.448999999999998</v>
      </c>
      <c r="Q12" s="60">
        <v>15.065999999999999</v>
      </c>
      <c r="R12" s="97">
        <v>3.6219999999999999</v>
      </c>
      <c r="S12" s="98">
        <v>131.93199999999999</v>
      </c>
      <c r="T12" s="98">
        <v>597.13800000000003</v>
      </c>
      <c r="U12" s="98">
        <v>442.73</v>
      </c>
      <c r="V12" s="98">
        <v>1241.9960000000001</v>
      </c>
      <c r="W12" s="98">
        <v>794.06699999999989</v>
      </c>
      <c r="X12" s="98">
        <v>315.49700000000001</v>
      </c>
      <c r="Y12" s="99">
        <v>6.5179999999999998</v>
      </c>
      <c r="Z12" s="99">
        <f t="shared" ref="Z12:Z66" si="5">SUM(ID12:IO12)</f>
        <v>241.07102</v>
      </c>
      <c r="AA12" s="99" t="s">
        <v>71</v>
      </c>
      <c r="AB12" s="99" t="s">
        <v>72</v>
      </c>
      <c r="AC12" s="99">
        <v>6</v>
      </c>
      <c r="AD12" s="99">
        <v>0</v>
      </c>
      <c r="AE12" s="99" t="s">
        <v>71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f t="shared" ref="AM12:AM63" si="6">SUM(AA12:AL12)</f>
        <v>6</v>
      </c>
      <c r="AN12" s="99" t="s">
        <v>71</v>
      </c>
      <c r="AO12" s="99" t="e">
        <f t="shared" ref="AO12:AO63" si="7">BA12-AN12</f>
        <v>#VALUE!</v>
      </c>
      <c r="AP12" s="99">
        <f t="shared" si="0"/>
        <v>0</v>
      </c>
      <c r="AQ12" s="99">
        <f t="shared" si="0"/>
        <v>22.9</v>
      </c>
      <c r="AR12" s="99">
        <f t="shared" si="0"/>
        <v>122.79999999999998</v>
      </c>
      <c r="AS12" s="99">
        <f t="shared" si="0"/>
        <v>132.69999999999999</v>
      </c>
      <c r="AT12" s="99">
        <f t="shared" si="0"/>
        <v>114.70000000000005</v>
      </c>
      <c r="AU12" s="99">
        <f t="shared" si="0"/>
        <v>3736.2999999999997</v>
      </c>
      <c r="AV12" s="99">
        <f t="shared" si="0"/>
        <v>0</v>
      </c>
      <c r="AW12" s="99">
        <f t="shared" si="0"/>
        <v>0</v>
      </c>
      <c r="AX12" s="99">
        <f t="shared" si="0"/>
        <v>46.5</v>
      </c>
      <c r="AY12" s="99">
        <f t="shared" si="1"/>
        <v>42.100000000000364</v>
      </c>
      <c r="AZ12" s="99" t="e">
        <f t="shared" ref="AZ12:AZ63" si="8">SUM(AN12:AY12)</f>
        <v>#VALUE!</v>
      </c>
      <c r="BA12" s="99">
        <v>0</v>
      </c>
      <c r="BB12" s="99">
        <v>0</v>
      </c>
      <c r="BC12" s="99">
        <v>22.9</v>
      </c>
      <c r="BD12" s="99">
        <v>145.69999999999999</v>
      </c>
      <c r="BE12" s="99">
        <v>278.39999999999998</v>
      </c>
      <c r="BF12" s="99">
        <v>393.1</v>
      </c>
      <c r="BG12" s="99">
        <v>4129.3999999999996</v>
      </c>
      <c r="BH12" s="99">
        <v>4129.3999999999996</v>
      </c>
      <c r="BI12" s="99">
        <v>4129.3999999999996</v>
      </c>
      <c r="BJ12" s="99">
        <v>4175.8999999999996</v>
      </c>
      <c r="BK12" s="99">
        <v>130.5</v>
      </c>
      <c r="BL12" s="99">
        <v>4218</v>
      </c>
      <c r="BM12" s="99">
        <v>76.400000000000006</v>
      </c>
      <c r="BN12" s="99">
        <f t="shared" si="2"/>
        <v>52.299999999999983</v>
      </c>
      <c r="BO12" s="99">
        <f t="shared" si="3"/>
        <v>0.30000000000001137</v>
      </c>
      <c r="BP12" s="99">
        <f t="shared" si="3"/>
        <v>-0.30000000000001137</v>
      </c>
      <c r="BQ12" s="99">
        <f t="shared" si="3"/>
        <v>0.10000000000002274</v>
      </c>
      <c r="BR12" s="99">
        <f t="shared" si="3"/>
        <v>0</v>
      </c>
      <c r="BS12" s="99">
        <f t="shared" si="3"/>
        <v>0</v>
      </c>
      <c r="BT12" s="99">
        <f t="shared" si="3"/>
        <v>1.3999999999999773</v>
      </c>
      <c r="BU12" s="99">
        <f t="shared" si="3"/>
        <v>0</v>
      </c>
      <c r="BV12" s="99">
        <f t="shared" si="3"/>
        <v>0.10000000000002274</v>
      </c>
      <c r="BW12" s="99">
        <f t="shared" si="3"/>
        <v>0</v>
      </c>
      <c r="BX12" s="99">
        <f t="shared" si="3"/>
        <v>0.19999999999998863</v>
      </c>
      <c r="BY12" s="99">
        <v>128.69999999999999</v>
      </c>
      <c r="BZ12" s="99">
        <v>129</v>
      </c>
      <c r="CA12" s="99">
        <v>128.69999999999999</v>
      </c>
      <c r="CB12" s="99">
        <v>128.80000000000001</v>
      </c>
      <c r="CC12" s="99">
        <v>128.80000000000001</v>
      </c>
      <c r="CD12" s="99">
        <v>128.80000000000001</v>
      </c>
      <c r="CE12" s="99">
        <v>130.19999999999999</v>
      </c>
      <c r="CF12" s="99">
        <v>130.19999999999999</v>
      </c>
      <c r="CG12" s="99">
        <v>130.30000000000001</v>
      </c>
      <c r="CH12" s="99">
        <v>130.30000000000001</v>
      </c>
      <c r="CI12" s="99">
        <v>130.5</v>
      </c>
      <c r="CJ12" s="99" t="s">
        <v>71</v>
      </c>
      <c r="CK12" s="99" t="s">
        <v>71</v>
      </c>
      <c r="CL12" s="99" t="s">
        <v>71</v>
      </c>
      <c r="CM12" s="99" t="s">
        <v>71</v>
      </c>
      <c r="CN12" s="99" t="s">
        <v>71</v>
      </c>
      <c r="CO12" s="99" t="s">
        <v>71</v>
      </c>
      <c r="CP12" s="99" t="s">
        <v>71</v>
      </c>
      <c r="CQ12" s="99" t="s">
        <v>71</v>
      </c>
      <c r="CR12" s="99" t="s">
        <v>72</v>
      </c>
      <c r="CS12" s="99" t="s">
        <v>71</v>
      </c>
      <c r="CT12" s="99" t="s">
        <v>71</v>
      </c>
      <c r="CU12" s="99">
        <v>6</v>
      </c>
      <c r="CV12" s="99" t="s">
        <v>71</v>
      </c>
      <c r="CW12" s="99" t="s">
        <v>71</v>
      </c>
      <c r="CX12" s="99">
        <v>0.9</v>
      </c>
      <c r="CY12" s="99">
        <v>0.9</v>
      </c>
      <c r="CZ12" s="99">
        <v>0.9</v>
      </c>
      <c r="DA12" s="99">
        <v>0</v>
      </c>
      <c r="DB12" s="99">
        <v>0</v>
      </c>
      <c r="DC12" s="99">
        <v>0</v>
      </c>
      <c r="DD12" s="99">
        <v>7.3120000000000003</v>
      </c>
      <c r="DE12" s="99">
        <v>8.1199999999999992</v>
      </c>
      <c r="DF12" s="99">
        <v>2.044</v>
      </c>
      <c r="DG12" s="99">
        <v>3.6669999999999998</v>
      </c>
      <c r="DH12" s="99">
        <f t="shared" si="4"/>
        <v>22.042999999999999</v>
      </c>
      <c r="DI12" s="99" t="s">
        <v>71</v>
      </c>
      <c r="DJ12" s="99">
        <v>0</v>
      </c>
      <c r="DK12" s="99">
        <v>0</v>
      </c>
      <c r="DL12" s="99">
        <v>0</v>
      </c>
      <c r="DM12" s="99">
        <v>0.18099999999999999</v>
      </c>
      <c r="DN12" s="99">
        <v>0.315</v>
      </c>
      <c r="DO12" s="99">
        <v>0.04</v>
      </c>
      <c r="DP12" s="99">
        <v>0.05</v>
      </c>
      <c r="DQ12" s="99">
        <v>0.25600000000000001</v>
      </c>
      <c r="DR12" s="99">
        <v>0.25</v>
      </c>
      <c r="DS12" s="99">
        <v>1.52</v>
      </c>
      <c r="DT12" s="99">
        <v>15.837</v>
      </c>
      <c r="DU12" s="99">
        <f t="shared" ref="DU12:DU66" si="9">SUM(DI12:DT12)</f>
        <v>18.448999999999998</v>
      </c>
      <c r="DV12" s="99">
        <v>1.3</v>
      </c>
      <c r="DW12" s="99">
        <v>6</v>
      </c>
      <c r="DX12" s="99">
        <v>0.27</v>
      </c>
      <c r="DY12" s="99">
        <v>7.2999999999999995E-2</v>
      </c>
      <c r="DZ12" s="99">
        <v>1.1859999999999999</v>
      </c>
      <c r="EA12" s="99">
        <v>1.7000000000000001E-2</v>
      </c>
      <c r="EB12" s="99">
        <v>5.516</v>
      </c>
      <c r="EC12" s="99">
        <v>0</v>
      </c>
      <c r="ED12" s="99">
        <v>0.26400000000000001</v>
      </c>
      <c r="EE12" s="99">
        <v>0.11</v>
      </c>
      <c r="EF12" s="99">
        <v>0.26500000000000001</v>
      </c>
      <c r="EG12" s="99">
        <v>6.5000000000000002E-2</v>
      </c>
      <c r="EH12" s="99">
        <f t="shared" ref="EH12:EH66" si="10">+DV12+DW12+DX12+DY12+DZ12+EA12+EB12+EC12+ED12+EE12+EF12+EG12</f>
        <v>15.065999999999999</v>
      </c>
      <c r="EI12" s="99" t="s">
        <v>72</v>
      </c>
      <c r="EJ12" s="99" t="s">
        <v>72</v>
      </c>
      <c r="EK12" s="99">
        <v>0.27</v>
      </c>
      <c r="EL12" s="99">
        <v>0.80899999999999994</v>
      </c>
      <c r="EM12" s="99">
        <v>0.72399999999999998</v>
      </c>
      <c r="EN12" s="99">
        <v>1.0609999999999999</v>
      </c>
      <c r="EO12" s="99">
        <v>0</v>
      </c>
      <c r="EP12" s="99">
        <v>8.5000000000000006E-2</v>
      </c>
      <c r="EQ12" s="99">
        <v>0.05</v>
      </c>
      <c r="ER12" s="99">
        <v>0.41399999999999998</v>
      </c>
      <c r="ES12" s="99">
        <v>0</v>
      </c>
      <c r="ET12" s="99">
        <v>0.20899999999999999</v>
      </c>
      <c r="EU12" s="99">
        <f t="shared" ref="EU12:EU66" si="11">SUM(EI12:ET12)</f>
        <v>3.6219999999999999</v>
      </c>
      <c r="EV12" s="99" t="s">
        <v>72</v>
      </c>
      <c r="EW12" s="99">
        <v>0.433</v>
      </c>
      <c r="EX12" s="99">
        <v>120.18899999999999</v>
      </c>
      <c r="EY12" s="99">
        <v>0.11799999999999999</v>
      </c>
      <c r="EZ12" s="99">
        <v>0.22</v>
      </c>
      <c r="FA12" s="99">
        <v>1.8919999999999999</v>
      </c>
      <c r="FB12" s="99">
        <v>0.23300000000000001</v>
      </c>
      <c r="FC12" s="99">
        <v>0.221</v>
      </c>
      <c r="FD12" s="99">
        <v>0.34699999999999998</v>
      </c>
      <c r="FE12" s="99">
        <v>0.255</v>
      </c>
      <c r="FF12" s="99">
        <v>0.27900000000000003</v>
      </c>
      <c r="FG12" s="99">
        <v>7.7450000000000001</v>
      </c>
      <c r="FH12" s="99" t="e">
        <f t="shared" ref="FH12:FH66" si="12">+EW12+EV12+EX12+EY12+EZ12+FA12+FB12+FC12+FD12+FE12+FF12+FG12</f>
        <v>#VALUE!</v>
      </c>
      <c r="FI12" s="99">
        <v>265.43099999999998</v>
      </c>
      <c r="FJ12" s="99">
        <v>25.218</v>
      </c>
      <c r="FK12" s="99">
        <v>0.78500000000000003</v>
      </c>
      <c r="FL12" s="99">
        <v>0.55200000000000005</v>
      </c>
      <c r="FM12" s="99">
        <v>0.33300000000000002</v>
      </c>
      <c r="FN12" s="99">
        <v>0.53900000000000003</v>
      </c>
      <c r="FO12" s="99">
        <v>0.74199999999999999</v>
      </c>
      <c r="FP12" s="99">
        <v>0.24399999999999999</v>
      </c>
      <c r="FQ12" s="99">
        <v>0.59699999999999998</v>
      </c>
      <c r="FR12" s="99">
        <v>12.21</v>
      </c>
      <c r="FS12" s="99">
        <v>139.482</v>
      </c>
      <c r="FT12" s="99">
        <v>151.005</v>
      </c>
      <c r="FU12" s="99">
        <f t="shared" ref="FU12:FU66" si="13">+SUM(FI12:FT12)</f>
        <v>597.13800000000003</v>
      </c>
      <c r="FV12" s="99">
        <v>0.29399999999999998</v>
      </c>
      <c r="FW12" s="99">
        <v>12.683999999999999</v>
      </c>
      <c r="FX12" s="99">
        <v>1.429</v>
      </c>
      <c r="FY12" s="99">
        <v>1.1739999999999999</v>
      </c>
      <c r="FZ12" s="99">
        <v>0.48199999999999998</v>
      </c>
      <c r="GA12" s="99">
        <v>301.46699999999998</v>
      </c>
      <c r="GB12" s="99">
        <v>123.35599999999999</v>
      </c>
      <c r="GC12" s="99">
        <v>0.2</v>
      </c>
      <c r="GD12" s="99">
        <v>0.33</v>
      </c>
      <c r="GE12" s="99">
        <v>0.81299999999999994</v>
      </c>
      <c r="GF12" s="99">
        <v>0.32900000000000001</v>
      </c>
      <c r="GG12" s="99">
        <v>0.17199999999999999</v>
      </c>
      <c r="GH12" s="99">
        <v>3.5000000000000003E-2</v>
      </c>
      <c r="GI12" s="99">
        <v>0.17</v>
      </c>
      <c r="GJ12" s="99"/>
      <c r="GK12" s="99">
        <v>274.44</v>
      </c>
      <c r="GL12" s="99">
        <v>128.97</v>
      </c>
      <c r="GM12" s="99">
        <v>0.16700000000000001</v>
      </c>
      <c r="GN12" s="99">
        <v>0.03</v>
      </c>
      <c r="GO12" s="99">
        <v>256.85000000000002</v>
      </c>
      <c r="GP12" s="99">
        <v>0.17799999999999999</v>
      </c>
      <c r="GQ12" s="99">
        <v>354.89299999999997</v>
      </c>
      <c r="GR12" s="99">
        <v>1.425</v>
      </c>
      <c r="GS12" s="99">
        <v>224.83799999999999</v>
      </c>
      <c r="GT12" s="99">
        <v>76.106999999999999</v>
      </c>
      <c r="GU12" s="99">
        <v>2.6549999999999998</v>
      </c>
      <c r="GV12" s="99">
        <v>299.863</v>
      </c>
      <c r="GW12" s="99">
        <v>0.376</v>
      </c>
      <c r="GX12" s="99">
        <v>0.218</v>
      </c>
      <c r="GY12" s="99">
        <v>176.601</v>
      </c>
      <c r="GZ12" s="99">
        <v>1.45</v>
      </c>
      <c r="HA12" s="99">
        <v>0.77900000000000003</v>
      </c>
      <c r="HB12" s="99">
        <v>228.791</v>
      </c>
      <c r="HC12" s="99">
        <v>0.80500000000000005</v>
      </c>
      <c r="HD12" s="99">
        <v>4.37</v>
      </c>
      <c r="HE12" s="99">
        <v>2.052</v>
      </c>
      <c r="HF12" s="99">
        <v>135.19</v>
      </c>
      <c r="HG12" s="99">
        <v>6.2E-2</v>
      </c>
      <c r="HH12" s="99">
        <v>0.17</v>
      </c>
      <c r="HI12" s="99">
        <v>1.2470000000000001</v>
      </c>
      <c r="HJ12" s="99">
        <v>0.29599999999999999</v>
      </c>
      <c r="HK12" s="99">
        <v>0.48099999999999998</v>
      </c>
      <c r="HL12" s="99">
        <v>176.61</v>
      </c>
      <c r="HM12" s="99">
        <v>0.56000000000000005</v>
      </c>
      <c r="HN12" s="99">
        <v>0.21199999999999999</v>
      </c>
      <c r="HO12" s="99">
        <v>0.19900000000000001</v>
      </c>
      <c r="HP12" s="99">
        <v>0.01</v>
      </c>
      <c r="HQ12" s="99">
        <v>0.46</v>
      </c>
      <c r="HR12" s="99">
        <v>7.0000000000000001E-3</v>
      </c>
      <c r="HS12" s="99">
        <v>0</v>
      </c>
      <c r="HT12" s="99">
        <v>0.17499999999999999</v>
      </c>
      <c r="HU12" s="99">
        <v>0.124</v>
      </c>
      <c r="HV12" s="99">
        <v>0.95799999999999996</v>
      </c>
      <c r="HW12" s="99">
        <v>0</v>
      </c>
      <c r="HX12" s="99">
        <v>0.36</v>
      </c>
      <c r="HY12" s="99">
        <v>0.03</v>
      </c>
      <c r="HZ12" s="99">
        <v>3.0000000000000001E-3</v>
      </c>
      <c r="IA12" s="99">
        <v>0.03</v>
      </c>
      <c r="IB12" s="99">
        <v>4.8209999999999997</v>
      </c>
      <c r="IC12" s="99">
        <v>0.01</v>
      </c>
      <c r="ID12" s="99">
        <v>0.16600000000000001</v>
      </c>
      <c r="IE12" s="99">
        <v>0.28499999999999998</v>
      </c>
      <c r="IF12" s="99">
        <v>0.14099999999999999</v>
      </c>
      <c r="IG12" s="99"/>
      <c r="IH12" s="99"/>
      <c r="II12" s="99"/>
      <c r="IJ12" s="99">
        <v>0.15</v>
      </c>
      <c r="IK12" s="99">
        <v>28.265000000000001</v>
      </c>
      <c r="IL12" s="99">
        <v>117.673</v>
      </c>
      <c r="IM12" s="99">
        <v>93.557520000000011</v>
      </c>
      <c r="IN12" s="99">
        <v>8.7999999999999995E-2</v>
      </c>
      <c r="IO12" s="99">
        <v>0.74550000000000005</v>
      </c>
      <c r="IP12" s="99">
        <v>0.44</v>
      </c>
      <c r="IQ12" s="99">
        <v>4.5999999999999999E-2</v>
      </c>
      <c r="IR12" s="99">
        <v>0.17199999999999999</v>
      </c>
      <c r="IS12" s="99">
        <v>13.7324</v>
      </c>
      <c r="IT12" s="99">
        <v>0.35899999999999999</v>
      </c>
      <c r="IU12" s="99">
        <v>5.1139999999999999</v>
      </c>
      <c r="IV12" s="99">
        <v>102.982</v>
      </c>
      <c r="IW12" s="99">
        <v>5.0670000000000002</v>
      </c>
      <c r="IX12" s="99">
        <v>5.46</v>
      </c>
      <c r="IY12" s="99">
        <v>18.061</v>
      </c>
      <c r="IZ12" s="99">
        <v>5.1879999999999997</v>
      </c>
      <c r="JA12" s="99">
        <v>5.0890000000000004</v>
      </c>
      <c r="JB12" s="99">
        <f t="shared" ref="JB12:JB66" si="14">+ID12+IE12+IF12+IG12+IH12+II12+IJ12+IK12+IL12+IM12+IN12+IO12</f>
        <v>241.07102</v>
      </c>
      <c r="JC12" s="99">
        <f t="shared" ref="JC12:JC66" si="15">+IP12+IQ12+IR12+IS12+IT12+IU12+IV12+IW12+IX12+IY12+IZ12+JA12</f>
        <v>161.71039999999999</v>
      </c>
      <c r="JD12" s="194"/>
    </row>
    <row r="13" spans="1:264" ht="15" customHeight="1">
      <c r="A13" s="94" t="s">
        <v>76</v>
      </c>
      <c r="B13" s="95" t="s">
        <v>77</v>
      </c>
      <c r="C13" s="82">
        <v>113</v>
      </c>
      <c r="D13" s="82">
        <v>110</v>
      </c>
      <c r="E13" s="82">
        <v>113</v>
      </c>
      <c r="F13" s="82">
        <v>34</v>
      </c>
      <c r="G13" s="93">
        <v>36</v>
      </c>
      <c r="H13" s="60">
        <v>2</v>
      </c>
      <c r="I13" s="86">
        <v>76</v>
      </c>
      <c r="J13" s="86">
        <v>39</v>
      </c>
      <c r="K13" s="86">
        <v>6.4</v>
      </c>
      <c r="L13" s="60">
        <v>50</v>
      </c>
      <c r="M13" s="60">
        <v>11.2</v>
      </c>
      <c r="N13" s="96">
        <v>2.3760000000000003</v>
      </c>
      <c r="O13" s="60">
        <v>73.759</v>
      </c>
      <c r="P13" s="60">
        <v>408.02800000000002</v>
      </c>
      <c r="Q13" s="60">
        <v>1272.8499999999999</v>
      </c>
      <c r="R13" s="97">
        <v>2278.7660000000001</v>
      </c>
      <c r="S13" s="98">
        <v>3027.1050000000005</v>
      </c>
      <c r="T13" s="98">
        <v>3405.1080000000002</v>
      </c>
      <c r="U13" s="98">
        <v>2965.152</v>
      </c>
      <c r="V13" s="98">
        <v>2910.9210000000003</v>
      </c>
      <c r="W13" s="98">
        <v>2966.99</v>
      </c>
      <c r="X13" s="98">
        <v>5368.6849999999995</v>
      </c>
      <c r="Y13" s="99">
        <v>3882.6055999999999</v>
      </c>
      <c r="Z13" s="99">
        <f t="shared" si="5"/>
        <v>4965.8443400000006</v>
      </c>
      <c r="AA13" s="99" t="s">
        <v>71</v>
      </c>
      <c r="AB13" s="99" t="s">
        <v>72</v>
      </c>
      <c r="AC13" s="99">
        <v>0.6</v>
      </c>
      <c r="AD13" s="99">
        <v>0</v>
      </c>
      <c r="AE13" s="99" t="s">
        <v>71</v>
      </c>
      <c r="AF13" s="99">
        <v>0</v>
      </c>
      <c r="AG13" s="99">
        <v>0.1</v>
      </c>
      <c r="AH13" s="99">
        <v>5.2</v>
      </c>
      <c r="AI13" s="99">
        <v>0</v>
      </c>
      <c r="AJ13" s="99">
        <v>0.3</v>
      </c>
      <c r="AK13" s="99">
        <v>0.2</v>
      </c>
      <c r="AL13" s="99">
        <v>0</v>
      </c>
      <c r="AM13" s="99">
        <f t="shared" si="6"/>
        <v>6.4</v>
      </c>
      <c r="AN13" s="99">
        <v>19</v>
      </c>
      <c r="AO13" s="99">
        <f t="shared" si="7"/>
        <v>-0.39999999999999858</v>
      </c>
      <c r="AP13" s="99">
        <f t="shared" si="0"/>
        <v>0.29999999999999716</v>
      </c>
      <c r="AQ13" s="99">
        <f t="shared" si="0"/>
        <v>0</v>
      </c>
      <c r="AR13" s="99">
        <f t="shared" si="0"/>
        <v>0.20000000000000284</v>
      </c>
      <c r="AS13" s="99">
        <f t="shared" si="0"/>
        <v>13.600000000000001</v>
      </c>
      <c r="AT13" s="99">
        <f t="shared" si="0"/>
        <v>15.699999999999996</v>
      </c>
      <c r="AU13" s="99">
        <f t="shared" si="0"/>
        <v>0.20000000000000284</v>
      </c>
      <c r="AV13" s="99">
        <f t="shared" si="0"/>
        <v>0.79999999999999716</v>
      </c>
      <c r="AW13" s="99">
        <f t="shared" si="0"/>
        <v>0</v>
      </c>
      <c r="AX13" s="99">
        <f t="shared" si="0"/>
        <v>0.30000000000000426</v>
      </c>
      <c r="AY13" s="99">
        <f t="shared" si="1"/>
        <v>0.29999999999999716</v>
      </c>
      <c r="AZ13" s="99">
        <f t="shared" si="8"/>
        <v>50</v>
      </c>
      <c r="BA13" s="99">
        <v>18.600000000000001</v>
      </c>
      <c r="BB13" s="99">
        <v>18.899999999999999</v>
      </c>
      <c r="BC13" s="99">
        <v>18.899999999999999</v>
      </c>
      <c r="BD13" s="99">
        <v>19.100000000000001</v>
      </c>
      <c r="BE13" s="99">
        <v>32.700000000000003</v>
      </c>
      <c r="BF13" s="99">
        <v>48.4</v>
      </c>
      <c r="BG13" s="99">
        <v>48.6</v>
      </c>
      <c r="BH13" s="99">
        <v>49.4</v>
      </c>
      <c r="BI13" s="99">
        <v>49.4</v>
      </c>
      <c r="BJ13" s="99">
        <v>49.7</v>
      </c>
      <c r="BK13" s="99">
        <v>11.2</v>
      </c>
      <c r="BL13" s="99">
        <v>50</v>
      </c>
      <c r="BM13" s="99" t="s">
        <v>72</v>
      </c>
      <c r="BN13" s="99" t="e">
        <f t="shared" si="2"/>
        <v>#VALUE!</v>
      </c>
      <c r="BO13" s="99" t="e">
        <f t="shared" si="3"/>
        <v>#VALUE!</v>
      </c>
      <c r="BP13" s="99" t="e">
        <f t="shared" si="3"/>
        <v>#VALUE!</v>
      </c>
      <c r="BQ13" s="99" t="e">
        <f t="shared" si="3"/>
        <v>#VALUE!</v>
      </c>
      <c r="BR13" s="99">
        <f t="shared" si="3"/>
        <v>0</v>
      </c>
      <c r="BS13" s="99">
        <f t="shared" si="3"/>
        <v>0.50000000000000089</v>
      </c>
      <c r="BT13" s="99">
        <f t="shared" si="3"/>
        <v>9.9999999999999645E-2</v>
      </c>
      <c r="BU13" s="99">
        <f t="shared" si="3"/>
        <v>0.19999999999999929</v>
      </c>
      <c r="BV13" s="99">
        <f t="shared" si="3"/>
        <v>0.20000000000000107</v>
      </c>
      <c r="BW13" s="99">
        <f t="shared" si="3"/>
        <v>0</v>
      </c>
      <c r="BX13" s="99">
        <f t="shared" si="3"/>
        <v>2.3999999999999986</v>
      </c>
      <c r="BY13" s="99" t="s">
        <v>71</v>
      </c>
      <c r="BZ13" s="99" t="s">
        <v>71</v>
      </c>
      <c r="CA13" s="99" t="s">
        <v>71</v>
      </c>
      <c r="CB13" s="99">
        <v>7.8</v>
      </c>
      <c r="CC13" s="99">
        <v>7.8</v>
      </c>
      <c r="CD13" s="99">
        <v>8.3000000000000007</v>
      </c>
      <c r="CE13" s="99">
        <v>8.4</v>
      </c>
      <c r="CF13" s="99">
        <v>8.6</v>
      </c>
      <c r="CG13" s="99">
        <v>8.8000000000000007</v>
      </c>
      <c r="CH13" s="99">
        <v>8.8000000000000007</v>
      </c>
      <c r="CI13" s="99">
        <v>11.2</v>
      </c>
      <c r="CJ13" s="99" t="s">
        <v>71</v>
      </c>
      <c r="CK13" s="99" t="s">
        <v>71</v>
      </c>
      <c r="CL13" s="99" t="s">
        <v>71</v>
      </c>
      <c r="CM13" s="99" t="s">
        <v>71</v>
      </c>
      <c r="CN13" s="99">
        <v>0.8</v>
      </c>
      <c r="CO13" s="99">
        <v>1.5</v>
      </c>
      <c r="CP13" s="99">
        <v>1.5</v>
      </c>
      <c r="CQ13" s="99">
        <v>1.6</v>
      </c>
      <c r="CR13" s="99">
        <v>1.8</v>
      </c>
      <c r="CS13" s="99">
        <v>1.8</v>
      </c>
      <c r="CT13" s="99">
        <v>2.1760000000000002</v>
      </c>
      <c r="CU13" s="99">
        <v>2.3760000000000003</v>
      </c>
      <c r="CV13" s="99">
        <v>0.8</v>
      </c>
      <c r="CW13" s="99">
        <v>1</v>
      </c>
      <c r="CX13" s="99">
        <v>1.1000000000000001</v>
      </c>
      <c r="CY13" s="99">
        <v>3.1</v>
      </c>
      <c r="CZ13" s="99">
        <v>3.1</v>
      </c>
      <c r="DA13" s="99">
        <v>1.421</v>
      </c>
      <c r="DB13" s="99">
        <v>9.4239999999999995</v>
      </c>
      <c r="DC13" s="99">
        <v>14.577999999999999</v>
      </c>
      <c r="DD13" s="99">
        <v>2.6</v>
      </c>
      <c r="DE13" s="99">
        <v>8.7840000000000007</v>
      </c>
      <c r="DF13" s="99">
        <v>10.257</v>
      </c>
      <c r="DG13" s="99">
        <v>23.594999999999999</v>
      </c>
      <c r="DH13" s="99">
        <f t="shared" si="4"/>
        <v>73.759</v>
      </c>
      <c r="DI13" s="99">
        <v>19.75</v>
      </c>
      <c r="DJ13" s="99">
        <v>11.333</v>
      </c>
      <c r="DK13" s="99">
        <v>14.563000000000001</v>
      </c>
      <c r="DL13" s="99">
        <v>18.824000000000002</v>
      </c>
      <c r="DM13" s="99">
        <v>8.5</v>
      </c>
      <c r="DN13" s="99">
        <v>9.66</v>
      </c>
      <c r="DO13" s="99">
        <v>13.85</v>
      </c>
      <c r="DP13" s="99">
        <v>41.656999999999996</v>
      </c>
      <c r="DQ13" s="99">
        <v>33.241</v>
      </c>
      <c r="DR13" s="99">
        <v>79.941999999999993</v>
      </c>
      <c r="DS13" s="99">
        <v>68.147000000000006</v>
      </c>
      <c r="DT13" s="99">
        <v>88.561000000000007</v>
      </c>
      <c r="DU13" s="99">
        <f t="shared" si="9"/>
        <v>408.02800000000002</v>
      </c>
      <c r="DV13" s="99">
        <v>95.718000000000004</v>
      </c>
      <c r="DW13" s="99">
        <v>100.741</v>
      </c>
      <c r="DX13" s="99">
        <v>174.678</v>
      </c>
      <c r="DY13" s="99">
        <v>84.349000000000004</v>
      </c>
      <c r="DZ13" s="99">
        <v>144.87100000000001</v>
      </c>
      <c r="EA13" s="99">
        <v>75.010000000000005</v>
      </c>
      <c r="EB13" s="99">
        <v>107.765</v>
      </c>
      <c r="EC13" s="99">
        <v>91.292000000000002</v>
      </c>
      <c r="ED13" s="99">
        <v>86.864999999999995</v>
      </c>
      <c r="EE13" s="99">
        <v>133.667</v>
      </c>
      <c r="EF13" s="99">
        <v>52.3</v>
      </c>
      <c r="EG13" s="99">
        <v>125.59400000000001</v>
      </c>
      <c r="EH13" s="99">
        <f t="shared" si="10"/>
        <v>1272.8499999999999</v>
      </c>
      <c r="EI13" s="99">
        <v>42.527000000000001</v>
      </c>
      <c r="EJ13" s="99">
        <v>52.25</v>
      </c>
      <c r="EK13" s="99">
        <v>174.678</v>
      </c>
      <c r="EL13" s="99">
        <v>158.32899999999998</v>
      </c>
      <c r="EM13" s="99">
        <v>126.011</v>
      </c>
      <c r="EN13" s="99">
        <v>188.14499999999998</v>
      </c>
      <c r="EO13" s="99">
        <v>262.73200000000003</v>
      </c>
      <c r="EP13" s="99">
        <v>283.88400000000001</v>
      </c>
      <c r="EQ13" s="99">
        <v>171.249</v>
      </c>
      <c r="ER13" s="99">
        <v>259.31600000000003</v>
      </c>
      <c r="ES13" s="99">
        <v>290.83499999999998</v>
      </c>
      <c r="ET13" s="99">
        <v>268.81</v>
      </c>
      <c r="EU13" s="99">
        <f t="shared" si="11"/>
        <v>2278.7660000000001</v>
      </c>
      <c r="EV13" s="99">
        <v>317.13200000000001</v>
      </c>
      <c r="EW13" s="99">
        <v>199.042</v>
      </c>
      <c r="EX13" s="99">
        <v>0.43099999999999999</v>
      </c>
      <c r="EY13" s="99">
        <v>317.041</v>
      </c>
      <c r="EZ13" s="99">
        <v>250.131</v>
      </c>
      <c r="FA13" s="99">
        <v>284.25599999999997</v>
      </c>
      <c r="FB13" s="99">
        <v>268.27100000000002</v>
      </c>
      <c r="FC13" s="99">
        <v>274.50200000000001</v>
      </c>
      <c r="FD13" s="99">
        <v>291.19600000000003</v>
      </c>
      <c r="FE13" s="99">
        <v>247.983</v>
      </c>
      <c r="FF13" s="99">
        <v>243.32</v>
      </c>
      <c r="FG13" s="99">
        <v>333.8</v>
      </c>
      <c r="FH13" s="99">
        <f t="shared" si="12"/>
        <v>3027.1050000000005</v>
      </c>
      <c r="FI13" s="99">
        <v>228.506</v>
      </c>
      <c r="FJ13" s="99">
        <v>250.68299999999999</v>
      </c>
      <c r="FK13" s="99">
        <v>286.738</v>
      </c>
      <c r="FL13" s="99">
        <v>256.98700000000002</v>
      </c>
      <c r="FM13" s="99">
        <v>283.21100000000001</v>
      </c>
      <c r="FN13" s="99">
        <v>365.26499999999999</v>
      </c>
      <c r="FO13" s="99">
        <v>301.36900000000003</v>
      </c>
      <c r="FP13" s="99">
        <v>285.55</v>
      </c>
      <c r="FQ13" s="99">
        <v>249.49700000000001</v>
      </c>
      <c r="FR13" s="99">
        <v>294.26100000000002</v>
      </c>
      <c r="FS13" s="99">
        <v>307.90899999999999</v>
      </c>
      <c r="FT13" s="99">
        <v>295.13200000000001</v>
      </c>
      <c r="FU13" s="99">
        <f t="shared" si="13"/>
        <v>3405.1080000000002</v>
      </c>
      <c r="FV13" s="99">
        <v>205.268</v>
      </c>
      <c r="FW13" s="99">
        <v>213.3</v>
      </c>
      <c r="FX13" s="99">
        <v>287.14999999999998</v>
      </c>
      <c r="FY13" s="99">
        <v>302.04899999999998</v>
      </c>
      <c r="FZ13" s="99">
        <v>264.26600000000002</v>
      </c>
      <c r="GA13" s="99">
        <v>225.48699999999999</v>
      </c>
      <c r="GB13" s="99">
        <v>243.172</v>
      </c>
      <c r="GC13" s="99">
        <v>164.172</v>
      </c>
      <c r="GD13" s="99">
        <v>202.637</v>
      </c>
      <c r="GE13" s="99">
        <v>254.779</v>
      </c>
      <c r="GF13" s="99">
        <v>311.59899999999999</v>
      </c>
      <c r="GG13" s="99">
        <v>291.27300000000002</v>
      </c>
      <c r="GH13" s="99">
        <v>302.12900000000002</v>
      </c>
      <c r="GI13" s="99">
        <v>244.86699999999999</v>
      </c>
      <c r="GJ13" s="99">
        <v>192.155</v>
      </c>
      <c r="GK13" s="99">
        <v>220.39500000000001</v>
      </c>
      <c r="GL13" s="99">
        <v>300.49299999999999</v>
      </c>
      <c r="GM13" s="99">
        <v>195.47300000000001</v>
      </c>
      <c r="GN13" s="99">
        <v>275.56200000000001</v>
      </c>
      <c r="GO13" s="99">
        <v>171.233</v>
      </c>
      <c r="GP13" s="99">
        <v>205.96799999999999</v>
      </c>
      <c r="GQ13" s="99">
        <v>273.858</v>
      </c>
      <c r="GR13" s="99">
        <v>210.13900000000001</v>
      </c>
      <c r="GS13" s="99">
        <v>318.649</v>
      </c>
      <c r="GT13" s="99">
        <v>229.321</v>
      </c>
      <c r="GU13" s="99">
        <v>209.68199999999999</v>
      </c>
      <c r="GV13" s="99">
        <v>240.34700000000001</v>
      </c>
      <c r="GW13" s="99">
        <v>235.21100000000001</v>
      </c>
      <c r="GX13" s="99">
        <v>241.929</v>
      </c>
      <c r="GY13" s="99">
        <v>186.52699999999999</v>
      </c>
      <c r="GZ13" s="99">
        <v>227.916</v>
      </c>
      <c r="HA13" s="99">
        <v>215.21700000000001</v>
      </c>
      <c r="HB13" s="99">
        <v>173.32400000000001</v>
      </c>
      <c r="HC13" s="99">
        <v>187.01499999999999</v>
      </c>
      <c r="HD13" s="99">
        <v>188.345</v>
      </c>
      <c r="HE13" s="99">
        <v>632.15599999999995</v>
      </c>
      <c r="HF13" s="99">
        <v>149.46700000000001</v>
      </c>
      <c r="HG13" s="99">
        <v>100.327</v>
      </c>
      <c r="HH13" s="99">
        <v>151.55699999999999</v>
      </c>
      <c r="HI13" s="99">
        <v>190.22</v>
      </c>
      <c r="HJ13" s="99">
        <v>232.154</v>
      </c>
      <c r="HK13" s="99">
        <v>258.09800000000001</v>
      </c>
      <c r="HL13" s="99">
        <v>173.81299999999999</v>
      </c>
      <c r="HM13" s="99">
        <v>248.667</v>
      </c>
      <c r="HN13" s="99">
        <v>3245.3809999999999</v>
      </c>
      <c r="HO13" s="99">
        <v>157.745</v>
      </c>
      <c r="HP13" s="99">
        <v>203.60900000000001</v>
      </c>
      <c r="HQ13" s="99">
        <v>257.64699999999999</v>
      </c>
      <c r="HR13" s="99">
        <v>330.12599999999998</v>
      </c>
      <c r="HS13" s="99">
        <v>228.22900000000001</v>
      </c>
      <c r="HT13" s="99">
        <v>358.73059999999998</v>
      </c>
      <c r="HU13" s="99">
        <v>352.49299999999999</v>
      </c>
      <c r="HV13" s="99">
        <v>355.47699999999998</v>
      </c>
      <c r="HW13" s="99">
        <v>254.35499999999999</v>
      </c>
      <c r="HX13" s="99">
        <v>339.02</v>
      </c>
      <c r="HY13" s="99">
        <v>253.87</v>
      </c>
      <c r="HZ13" s="99">
        <v>312.45</v>
      </c>
      <c r="IA13" s="99">
        <v>297.31900000000002</v>
      </c>
      <c r="IB13" s="99">
        <v>423.81900000000002</v>
      </c>
      <c r="IC13" s="99">
        <v>376.71699999999998</v>
      </c>
      <c r="ID13" s="99">
        <v>416.13303999999999</v>
      </c>
      <c r="IE13" s="99">
        <v>356.29</v>
      </c>
      <c r="IF13" s="99">
        <v>406.73500000000001</v>
      </c>
      <c r="IG13" s="99">
        <v>462.88200000000001</v>
      </c>
      <c r="IH13" s="99">
        <v>549.10199999999998</v>
      </c>
      <c r="II13" s="99">
        <v>474.36</v>
      </c>
      <c r="IJ13" s="99">
        <v>383.77499999999998</v>
      </c>
      <c r="IK13" s="99">
        <v>264.30529999999999</v>
      </c>
      <c r="IL13" s="99">
        <v>278.31799999999998</v>
      </c>
      <c r="IM13" s="99">
        <v>358.96699999999998</v>
      </c>
      <c r="IN13" s="99">
        <v>441.77100000000002</v>
      </c>
      <c r="IO13" s="99">
        <v>573.20600000000002</v>
      </c>
      <c r="IP13" s="99">
        <v>360.01</v>
      </c>
      <c r="IQ13" s="99">
        <v>275.37700000000001</v>
      </c>
      <c r="IR13" s="99">
        <v>383.69200000000001</v>
      </c>
      <c r="IS13" s="99">
        <v>426.35300000000001</v>
      </c>
      <c r="IT13" s="99">
        <v>599.12599999999998</v>
      </c>
      <c r="IU13" s="99">
        <v>468.21199999999999</v>
      </c>
      <c r="IV13" s="99">
        <v>443.13276000000002</v>
      </c>
      <c r="IW13" s="99">
        <v>271.70299999999997</v>
      </c>
      <c r="IX13" s="99">
        <v>255.31800000000001</v>
      </c>
      <c r="IY13" s="99">
        <v>449.04500000000002</v>
      </c>
      <c r="IZ13" s="99">
        <v>349.19200000000001</v>
      </c>
      <c r="JA13" s="99">
        <v>308.27199999999999</v>
      </c>
      <c r="JB13" s="99">
        <f t="shared" si="14"/>
        <v>4965.8443400000006</v>
      </c>
      <c r="JC13" s="99">
        <f t="shared" si="15"/>
        <v>4589.4327600000006</v>
      </c>
      <c r="JD13" s="194"/>
    </row>
    <row r="14" spans="1:264" ht="15" customHeight="1">
      <c r="A14" s="94" t="s">
        <v>78</v>
      </c>
      <c r="B14" s="95" t="s">
        <v>79</v>
      </c>
      <c r="C14" s="82">
        <v>602</v>
      </c>
      <c r="D14" s="82">
        <v>1022</v>
      </c>
      <c r="E14" s="82">
        <v>408</v>
      </c>
      <c r="F14" s="82">
        <v>812</v>
      </c>
      <c r="G14" s="93">
        <v>835</v>
      </c>
      <c r="H14" s="60">
        <v>365</v>
      </c>
      <c r="I14" s="57">
        <v>507</v>
      </c>
      <c r="J14" s="82">
        <v>212</v>
      </c>
      <c r="K14" s="82">
        <v>4479.0739999999996</v>
      </c>
      <c r="L14" s="60">
        <v>1821</v>
      </c>
      <c r="M14" s="60">
        <v>1142</v>
      </c>
      <c r="N14" s="96">
        <v>932.8</v>
      </c>
      <c r="O14" s="60">
        <v>833.14200000000005</v>
      </c>
      <c r="P14" s="60">
        <v>1091.4309999999998</v>
      </c>
      <c r="Q14" s="60">
        <v>1767.4949999999997</v>
      </c>
      <c r="R14" s="97">
        <v>1825.662</v>
      </c>
      <c r="S14" s="98">
        <v>1631.6219999999998</v>
      </c>
      <c r="T14" s="98">
        <v>1495.0040000000001</v>
      </c>
      <c r="U14" s="98">
        <v>950.54100000000005</v>
      </c>
      <c r="V14" s="98">
        <v>599.024</v>
      </c>
      <c r="W14" s="98">
        <v>552.66499999999996</v>
      </c>
      <c r="X14" s="98">
        <v>458.67399999999998</v>
      </c>
      <c r="Y14" s="99">
        <v>614.06111999999996</v>
      </c>
      <c r="Z14" s="99">
        <f t="shared" si="5"/>
        <v>422.47789999999998</v>
      </c>
      <c r="AA14" s="99">
        <v>105</v>
      </c>
      <c r="AB14" s="99">
        <v>29</v>
      </c>
      <c r="AC14" s="99">
        <v>12.474</v>
      </c>
      <c r="AD14" s="99">
        <v>8</v>
      </c>
      <c r="AE14" s="99">
        <v>29</v>
      </c>
      <c r="AF14" s="99">
        <v>67</v>
      </c>
      <c r="AG14" s="99">
        <v>21.7</v>
      </c>
      <c r="AH14" s="99">
        <v>2.8</v>
      </c>
      <c r="AI14" s="99">
        <v>112.3</v>
      </c>
      <c r="AJ14" s="99">
        <v>5.6999999999999886</v>
      </c>
      <c r="AK14" s="99">
        <v>15.1</v>
      </c>
      <c r="AL14" s="99">
        <v>4071</v>
      </c>
      <c r="AM14" s="99">
        <f t="shared" si="6"/>
        <v>4479.0739999999996</v>
      </c>
      <c r="AN14" s="99">
        <v>44</v>
      </c>
      <c r="AO14" s="99">
        <f t="shared" si="7"/>
        <v>51.5</v>
      </c>
      <c r="AP14" s="99">
        <f t="shared" si="0"/>
        <v>25.099999999999994</v>
      </c>
      <c r="AQ14" s="99">
        <f t="shared" si="0"/>
        <v>113.5</v>
      </c>
      <c r="AR14" s="99">
        <f t="shared" si="0"/>
        <v>164.79999999999998</v>
      </c>
      <c r="AS14" s="99">
        <f t="shared" si="0"/>
        <v>328.70000000000005</v>
      </c>
      <c r="AT14" s="99">
        <f t="shared" si="0"/>
        <v>143.10000000000002</v>
      </c>
      <c r="AU14" s="99">
        <f t="shared" si="0"/>
        <v>624.39999999999986</v>
      </c>
      <c r="AV14" s="99">
        <f t="shared" si="0"/>
        <v>80.200000000000045</v>
      </c>
      <c r="AW14" s="99">
        <f t="shared" si="0"/>
        <v>34.600000000000136</v>
      </c>
      <c r="AX14" s="99">
        <f t="shared" si="0"/>
        <v>141.69999999999982</v>
      </c>
      <c r="AY14" s="99">
        <f t="shared" si="1"/>
        <v>69.400000000000091</v>
      </c>
      <c r="AZ14" s="99">
        <f t="shared" si="8"/>
        <v>1821</v>
      </c>
      <c r="BA14" s="99">
        <v>95.5</v>
      </c>
      <c r="BB14" s="99">
        <v>120.6</v>
      </c>
      <c r="BC14" s="99">
        <v>234.1</v>
      </c>
      <c r="BD14" s="99">
        <v>398.9</v>
      </c>
      <c r="BE14" s="99">
        <v>727.6</v>
      </c>
      <c r="BF14" s="99">
        <v>870.7</v>
      </c>
      <c r="BG14" s="99">
        <v>1495.1</v>
      </c>
      <c r="BH14" s="99">
        <v>1575.3</v>
      </c>
      <c r="BI14" s="99">
        <v>1609.9</v>
      </c>
      <c r="BJ14" s="99">
        <v>1751.6</v>
      </c>
      <c r="BK14" s="99">
        <v>1142</v>
      </c>
      <c r="BL14" s="99">
        <v>1821</v>
      </c>
      <c r="BM14" s="99">
        <v>57.4</v>
      </c>
      <c r="BN14" s="99">
        <f t="shared" si="2"/>
        <v>350.1</v>
      </c>
      <c r="BO14" s="99">
        <f t="shared" si="3"/>
        <v>131.5</v>
      </c>
      <c r="BP14" s="99">
        <f t="shared" si="3"/>
        <v>49.600000000000023</v>
      </c>
      <c r="BQ14" s="99">
        <f t="shared" si="3"/>
        <v>60.899999999999977</v>
      </c>
      <c r="BR14" s="99">
        <f t="shared" si="3"/>
        <v>164.89999999999998</v>
      </c>
      <c r="BS14" s="99">
        <f t="shared" si="3"/>
        <v>43</v>
      </c>
      <c r="BT14" s="99">
        <f t="shared" si="3"/>
        <v>100.10000000000002</v>
      </c>
      <c r="BU14" s="99">
        <f t="shared" si="3"/>
        <v>33</v>
      </c>
      <c r="BV14" s="99">
        <f t="shared" si="3"/>
        <v>69.5</v>
      </c>
      <c r="BW14" s="99">
        <f t="shared" si="3"/>
        <v>53.400000000000091</v>
      </c>
      <c r="BX14" s="99">
        <f t="shared" si="3"/>
        <v>28.599999999999909</v>
      </c>
      <c r="BY14" s="99">
        <v>407.5</v>
      </c>
      <c r="BZ14" s="99">
        <v>539</v>
      </c>
      <c r="CA14" s="99">
        <v>588.6</v>
      </c>
      <c r="CB14" s="99">
        <v>649.5</v>
      </c>
      <c r="CC14" s="99">
        <v>814.4</v>
      </c>
      <c r="CD14" s="99">
        <v>857.4</v>
      </c>
      <c r="CE14" s="99">
        <v>957.5</v>
      </c>
      <c r="CF14" s="99">
        <v>990.5</v>
      </c>
      <c r="CG14" s="99">
        <v>1060</v>
      </c>
      <c r="CH14" s="99">
        <v>1113.4000000000001</v>
      </c>
      <c r="CI14" s="99">
        <v>1142</v>
      </c>
      <c r="CJ14" s="99">
        <v>83.5</v>
      </c>
      <c r="CK14" s="99">
        <v>193.5</v>
      </c>
      <c r="CL14" s="99">
        <v>304.5</v>
      </c>
      <c r="CM14" s="99">
        <v>375.2</v>
      </c>
      <c r="CN14" s="99">
        <v>429</v>
      </c>
      <c r="CO14" s="99">
        <v>514.79999999999995</v>
      </c>
      <c r="CP14" s="99">
        <v>546</v>
      </c>
      <c r="CQ14" s="99">
        <v>604.20000000000005</v>
      </c>
      <c r="CR14" s="99">
        <v>696.5</v>
      </c>
      <c r="CS14" s="99">
        <v>821.2</v>
      </c>
      <c r="CT14" s="99">
        <v>879.27300000000002</v>
      </c>
      <c r="CU14" s="99">
        <v>932.8</v>
      </c>
      <c r="CV14" s="99">
        <v>37.5</v>
      </c>
      <c r="CW14" s="99">
        <v>153</v>
      </c>
      <c r="CX14" s="99">
        <v>275.2</v>
      </c>
      <c r="CY14" s="99">
        <v>330.2</v>
      </c>
      <c r="CZ14" s="99">
        <v>372.7</v>
      </c>
      <c r="DA14" s="99">
        <v>63.531999999999996</v>
      </c>
      <c r="DB14" s="99">
        <v>44.802999999999997</v>
      </c>
      <c r="DC14" s="99">
        <v>81.772000000000006</v>
      </c>
      <c r="DD14" s="99">
        <v>54.296999999999997</v>
      </c>
      <c r="DE14" s="99">
        <v>100.65900000000001</v>
      </c>
      <c r="DF14" s="99">
        <v>59.131</v>
      </c>
      <c r="DG14" s="99">
        <v>56.247999999999998</v>
      </c>
      <c r="DH14" s="99">
        <f t="shared" si="4"/>
        <v>833.14200000000005</v>
      </c>
      <c r="DI14" s="99">
        <v>34.479999999999997</v>
      </c>
      <c r="DJ14" s="99">
        <v>61.183999999999997</v>
      </c>
      <c r="DK14" s="99">
        <v>149.47499999999999</v>
      </c>
      <c r="DL14" s="99">
        <v>46.515999999999998</v>
      </c>
      <c r="DM14" s="99">
        <v>67.025999999999996</v>
      </c>
      <c r="DN14" s="99">
        <v>35.756999999999998</v>
      </c>
      <c r="DO14" s="99">
        <v>98.953999999999994</v>
      </c>
      <c r="DP14" s="99">
        <v>64.31</v>
      </c>
      <c r="DQ14" s="99">
        <v>122.53100000000001</v>
      </c>
      <c r="DR14" s="99">
        <v>185.84200000000001</v>
      </c>
      <c r="DS14" s="99">
        <v>169.11099999999999</v>
      </c>
      <c r="DT14" s="99">
        <v>56.244999999999997</v>
      </c>
      <c r="DU14" s="99">
        <f t="shared" si="9"/>
        <v>1091.4309999999998</v>
      </c>
      <c r="DV14" s="99">
        <v>246.33799999999999</v>
      </c>
      <c r="DW14" s="99">
        <v>88.116</v>
      </c>
      <c r="DX14" s="99">
        <v>232.74199999999999</v>
      </c>
      <c r="DY14" s="99">
        <v>73.082999999999998</v>
      </c>
      <c r="DZ14" s="99">
        <v>232.15799999999999</v>
      </c>
      <c r="EA14" s="99">
        <v>96.852999999999994</v>
      </c>
      <c r="EB14" s="99">
        <v>113.59699999999999</v>
      </c>
      <c r="EC14" s="99">
        <v>141.28100000000001</v>
      </c>
      <c r="ED14" s="99">
        <v>171.75</v>
      </c>
      <c r="EE14" s="99">
        <v>92.656999999999996</v>
      </c>
      <c r="EF14" s="99">
        <v>129.72399999999999</v>
      </c>
      <c r="EG14" s="99">
        <v>149.19599999999997</v>
      </c>
      <c r="EH14" s="99">
        <f t="shared" si="10"/>
        <v>1767.4949999999997</v>
      </c>
      <c r="EI14" s="99">
        <v>173.37100000000001</v>
      </c>
      <c r="EJ14" s="99">
        <v>125.753</v>
      </c>
      <c r="EK14" s="99">
        <v>232.74199999999999</v>
      </c>
      <c r="EL14" s="99">
        <v>189.47</v>
      </c>
      <c r="EM14" s="99">
        <v>120.77</v>
      </c>
      <c r="EN14" s="99">
        <v>137.16200000000001</v>
      </c>
      <c r="EO14" s="99">
        <v>145.32400000000001</v>
      </c>
      <c r="EP14" s="99">
        <v>101.99299999999999</v>
      </c>
      <c r="EQ14" s="99">
        <v>112.985</v>
      </c>
      <c r="ER14" s="99">
        <v>212.29500000000002</v>
      </c>
      <c r="ES14" s="99">
        <v>143.87700000000001</v>
      </c>
      <c r="ET14" s="99">
        <v>129.91999999999999</v>
      </c>
      <c r="EU14" s="99">
        <f t="shared" si="11"/>
        <v>1825.662</v>
      </c>
      <c r="EV14" s="99">
        <v>145.61199999999999</v>
      </c>
      <c r="EW14" s="99">
        <v>178.446</v>
      </c>
      <c r="EX14" s="99">
        <v>171.071</v>
      </c>
      <c r="EY14" s="99">
        <v>122.77800000000001</v>
      </c>
      <c r="EZ14" s="99">
        <v>122.298</v>
      </c>
      <c r="FA14" s="99">
        <v>133.73500000000001</v>
      </c>
      <c r="FB14" s="99">
        <v>85.628000000000014</v>
      </c>
      <c r="FC14" s="99">
        <v>182.35300000000001</v>
      </c>
      <c r="FD14" s="99">
        <v>108.176</v>
      </c>
      <c r="FE14" s="99">
        <v>143.767</v>
      </c>
      <c r="FF14" s="99">
        <v>172.398</v>
      </c>
      <c r="FG14" s="99">
        <v>65.36</v>
      </c>
      <c r="FH14" s="99">
        <f t="shared" si="12"/>
        <v>1631.6219999999998</v>
      </c>
      <c r="FI14" s="99">
        <v>201.34299999999999</v>
      </c>
      <c r="FJ14" s="99">
        <v>116.465</v>
      </c>
      <c r="FK14" s="99">
        <v>119.916</v>
      </c>
      <c r="FL14" s="99">
        <v>144.27000000000001</v>
      </c>
      <c r="FM14" s="99">
        <v>68.227999999999994</v>
      </c>
      <c r="FN14" s="99">
        <v>96.144999999999996</v>
      </c>
      <c r="FO14" s="99">
        <v>73.298000000000002</v>
      </c>
      <c r="FP14" s="99">
        <v>95.143000000000001</v>
      </c>
      <c r="FQ14" s="99">
        <v>137.804</v>
      </c>
      <c r="FR14" s="99">
        <v>225.773</v>
      </c>
      <c r="FS14" s="99">
        <v>106.32299999999999</v>
      </c>
      <c r="FT14" s="99">
        <v>110.29600000000001</v>
      </c>
      <c r="FU14" s="99">
        <f t="shared" si="13"/>
        <v>1495.0040000000001</v>
      </c>
      <c r="FV14" s="99">
        <v>106.682</v>
      </c>
      <c r="FW14" s="99">
        <v>63.194000000000003</v>
      </c>
      <c r="FX14" s="99">
        <v>95.484999999999999</v>
      </c>
      <c r="FY14" s="99">
        <v>106.15</v>
      </c>
      <c r="FZ14" s="99">
        <v>96.619</v>
      </c>
      <c r="GA14" s="99">
        <v>47.353999999999999</v>
      </c>
      <c r="GB14" s="99">
        <v>44.405000000000001</v>
      </c>
      <c r="GC14" s="99">
        <v>105.968</v>
      </c>
      <c r="GD14" s="99">
        <v>78.849000000000004</v>
      </c>
      <c r="GE14" s="99">
        <v>84.108000000000004</v>
      </c>
      <c r="GF14" s="99">
        <v>74.13</v>
      </c>
      <c r="GG14" s="99">
        <v>49.781999999999996</v>
      </c>
      <c r="GH14" s="99">
        <v>71.103999999999999</v>
      </c>
      <c r="GI14" s="99">
        <v>20.593</v>
      </c>
      <c r="GJ14" s="99">
        <v>70.376999999999995</v>
      </c>
      <c r="GK14" s="99">
        <v>56.963999999999999</v>
      </c>
      <c r="GL14" s="99">
        <v>57.21</v>
      </c>
      <c r="GM14" s="99">
        <v>50.427</v>
      </c>
      <c r="GN14" s="99">
        <v>23.95</v>
      </c>
      <c r="GO14" s="99">
        <v>17.550999999999998</v>
      </c>
      <c r="GP14" s="99">
        <v>125.28</v>
      </c>
      <c r="GQ14" s="99">
        <v>23.31</v>
      </c>
      <c r="GR14" s="99">
        <v>17.262</v>
      </c>
      <c r="GS14" s="99">
        <v>64.995999999999995</v>
      </c>
      <c r="GT14" s="99">
        <v>19.885000000000002</v>
      </c>
      <c r="GU14" s="99">
        <v>89.372</v>
      </c>
      <c r="GV14" s="99">
        <v>31.367000000000001</v>
      </c>
      <c r="GW14" s="99">
        <v>58.189</v>
      </c>
      <c r="GX14" s="99">
        <v>29.358000000000001</v>
      </c>
      <c r="GY14" s="99">
        <v>62.860999999999997</v>
      </c>
      <c r="GZ14" s="99">
        <v>25.207000000000001</v>
      </c>
      <c r="HA14" s="99">
        <v>26.324999999999999</v>
      </c>
      <c r="HB14" s="99">
        <v>104.496</v>
      </c>
      <c r="HC14" s="99">
        <v>55.255000000000003</v>
      </c>
      <c r="HD14" s="99">
        <v>17.696999999999999</v>
      </c>
      <c r="HE14" s="99">
        <v>32.552999999999997</v>
      </c>
      <c r="HF14" s="99">
        <v>54.889000000000003</v>
      </c>
      <c r="HG14" s="99">
        <v>16.152999999999999</v>
      </c>
      <c r="HH14" s="99">
        <v>31.100999999999999</v>
      </c>
      <c r="HI14" s="99">
        <v>35.768000000000001</v>
      </c>
      <c r="HJ14" s="99">
        <v>41.588000000000001</v>
      </c>
      <c r="HK14" s="99">
        <v>32.67</v>
      </c>
      <c r="HL14" s="99">
        <v>18.952000000000002</v>
      </c>
      <c r="HM14" s="99">
        <v>29.475999999999999</v>
      </c>
      <c r="HN14" s="99">
        <v>26.469000000000001</v>
      </c>
      <c r="HO14" s="99">
        <v>24.036000000000001</v>
      </c>
      <c r="HP14" s="99">
        <v>18.292000000000002</v>
      </c>
      <c r="HQ14" s="99">
        <v>129.28</v>
      </c>
      <c r="HR14" s="99">
        <v>39.319000000000003</v>
      </c>
      <c r="HS14" s="99">
        <v>23.324000000000002</v>
      </c>
      <c r="HT14" s="99">
        <v>74.596000000000004</v>
      </c>
      <c r="HU14" s="99">
        <v>49.427</v>
      </c>
      <c r="HV14" s="99">
        <v>33.569000000000003</v>
      </c>
      <c r="HW14" s="99">
        <v>52.271999999999998</v>
      </c>
      <c r="HX14" s="99">
        <v>51.2014</v>
      </c>
      <c r="HY14" s="99">
        <v>55.009720000000002</v>
      </c>
      <c r="HZ14" s="99">
        <v>44.860999999999997</v>
      </c>
      <c r="IA14" s="99">
        <v>66.459999999999994</v>
      </c>
      <c r="IB14" s="99">
        <v>59.877499999999998</v>
      </c>
      <c r="IC14" s="99">
        <v>64.144499999999994</v>
      </c>
      <c r="ID14" s="99">
        <v>33.886000000000003</v>
      </c>
      <c r="IE14" s="99">
        <v>20.358000000000001</v>
      </c>
      <c r="IF14" s="99">
        <v>50.58</v>
      </c>
      <c r="IG14" s="99">
        <v>28.222799999999999</v>
      </c>
      <c r="IH14" s="99">
        <v>54.95</v>
      </c>
      <c r="II14" s="99">
        <v>14.019</v>
      </c>
      <c r="IJ14" s="99">
        <v>42.728400000000001</v>
      </c>
      <c r="IK14" s="99">
        <v>14.491</v>
      </c>
      <c r="IL14" s="99">
        <v>16.204999999999998</v>
      </c>
      <c r="IM14" s="99">
        <v>37.145000000000003</v>
      </c>
      <c r="IN14" s="99">
        <v>77.853999999999999</v>
      </c>
      <c r="IO14" s="99">
        <v>32.038699999999999</v>
      </c>
      <c r="IP14" s="99">
        <v>27.597999999999999</v>
      </c>
      <c r="IQ14" s="99">
        <v>117.514</v>
      </c>
      <c r="IR14" s="99">
        <v>55.033000000000001</v>
      </c>
      <c r="IS14" s="99">
        <v>76.762590000000003</v>
      </c>
      <c r="IT14" s="99">
        <v>67.179000000000002</v>
      </c>
      <c r="IU14" s="99">
        <v>85.349680000000006</v>
      </c>
      <c r="IV14" s="99">
        <v>68.65209999999999</v>
      </c>
      <c r="IW14" s="99">
        <v>71.423000000000002</v>
      </c>
      <c r="IX14" s="99">
        <v>58.442999999999998</v>
      </c>
      <c r="IY14" s="99">
        <v>29.03</v>
      </c>
      <c r="IZ14" s="99">
        <v>43.74</v>
      </c>
      <c r="JA14" s="99">
        <v>62.853499999999997</v>
      </c>
      <c r="JB14" s="99">
        <f t="shared" si="14"/>
        <v>422.47789999999998</v>
      </c>
      <c r="JC14" s="99">
        <f t="shared" si="15"/>
        <v>763.57787000000008</v>
      </c>
      <c r="JD14" s="194"/>
    </row>
    <row r="15" spans="1:264" ht="15" customHeight="1">
      <c r="A15" s="94" t="s">
        <v>80</v>
      </c>
      <c r="B15" s="95" t="s">
        <v>81</v>
      </c>
      <c r="C15" s="82">
        <v>1599</v>
      </c>
      <c r="D15" s="82">
        <v>5569</v>
      </c>
      <c r="E15" s="82">
        <v>438</v>
      </c>
      <c r="F15" s="82">
        <v>2613</v>
      </c>
      <c r="G15" s="93">
        <v>462</v>
      </c>
      <c r="H15" s="60">
        <v>91</v>
      </c>
      <c r="I15" s="57">
        <v>1073</v>
      </c>
      <c r="J15" s="82">
        <v>1356</v>
      </c>
      <c r="K15" s="82">
        <v>995.82</v>
      </c>
      <c r="L15" s="60">
        <v>746</v>
      </c>
      <c r="M15" s="60">
        <v>293.7</v>
      </c>
      <c r="N15" s="96">
        <v>4444.6000000000004</v>
      </c>
      <c r="O15" s="60">
        <v>402.56700000000001</v>
      </c>
      <c r="P15" s="60">
        <v>9207.7720000000008</v>
      </c>
      <c r="Q15" s="60">
        <v>29191.138999999999</v>
      </c>
      <c r="R15" s="97">
        <v>16797.366000000002</v>
      </c>
      <c r="S15" s="98">
        <v>27784.508999999995</v>
      </c>
      <c r="T15" s="98">
        <v>13588.245999999999</v>
      </c>
      <c r="U15" s="98">
        <v>11541.273999999999</v>
      </c>
      <c r="V15" s="98">
        <v>10807.721</v>
      </c>
      <c r="W15" s="98">
        <v>10284.623999999998</v>
      </c>
      <c r="X15" s="98">
        <v>12584.314</v>
      </c>
      <c r="Y15" s="99">
        <v>9692.9840999999997</v>
      </c>
      <c r="Z15" s="99">
        <f t="shared" si="5"/>
        <v>11784.670400000001</v>
      </c>
      <c r="AA15" s="99" t="s">
        <v>71</v>
      </c>
      <c r="AB15" s="99" t="s">
        <v>72</v>
      </c>
      <c r="AC15" s="99">
        <v>489.22</v>
      </c>
      <c r="AD15" s="99">
        <v>459</v>
      </c>
      <c r="AE15" s="99" t="s">
        <v>71</v>
      </c>
      <c r="AF15" s="99">
        <v>0</v>
      </c>
      <c r="AG15" s="99">
        <v>0</v>
      </c>
      <c r="AH15" s="99">
        <v>1.1000000000000001</v>
      </c>
      <c r="AI15" s="99">
        <v>9.9999999999999867E-2</v>
      </c>
      <c r="AJ15" s="99">
        <v>26.4</v>
      </c>
      <c r="AK15" s="99">
        <v>20</v>
      </c>
      <c r="AL15" s="99">
        <v>0</v>
      </c>
      <c r="AM15" s="99">
        <f t="shared" si="6"/>
        <v>995.82</v>
      </c>
      <c r="AN15" s="99">
        <v>187.5</v>
      </c>
      <c r="AO15" s="99">
        <f t="shared" si="7"/>
        <v>20</v>
      </c>
      <c r="AP15" s="99">
        <f t="shared" si="0"/>
        <v>15.099999999999994</v>
      </c>
      <c r="AQ15" s="99">
        <f t="shared" si="0"/>
        <v>47.799999999999983</v>
      </c>
      <c r="AR15" s="99">
        <f t="shared" si="0"/>
        <v>51.600000000000023</v>
      </c>
      <c r="AS15" s="99">
        <f t="shared" si="0"/>
        <v>0.89999999999997726</v>
      </c>
      <c r="AT15" s="99">
        <f t="shared" si="0"/>
        <v>218.10000000000002</v>
      </c>
      <c r="AU15" s="99">
        <f t="shared" si="0"/>
        <v>1.5</v>
      </c>
      <c r="AV15" s="99">
        <f t="shared" si="0"/>
        <v>0.20000000000004547</v>
      </c>
      <c r="AW15" s="99">
        <f t="shared" si="0"/>
        <v>202.39999999999998</v>
      </c>
      <c r="AX15" s="99">
        <f t="shared" si="0"/>
        <v>0</v>
      </c>
      <c r="AY15" s="99">
        <f t="shared" si="1"/>
        <v>0.89999999999997726</v>
      </c>
      <c r="AZ15" s="99">
        <f t="shared" si="8"/>
        <v>746</v>
      </c>
      <c r="BA15" s="99">
        <v>207.5</v>
      </c>
      <c r="BB15" s="99">
        <v>222.6</v>
      </c>
      <c r="BC15" s="99">
        <v>270.39999999999998</v>
      </c>
      <c r="BD15" s="99">
        <v>322</v>
      </c>
      <c r="BE15" s="99">
        <v>322.89999999999998</v>
      </c>
      <c r="BF15" s="99">
        <v>541</v>
      </c>
      <c r="BG15" s="99">
        <v>542.5</v>
      </c>
      <c r="BH15" s="99">
        <v>542.70000000000005</v>
      </c>
      <c r="BI15" s="99">
        <v>745.1</v>
      </c>
      <c r="BJ15" s="99">
        <v>745.1</v>
      </c>
      <c r="BK15" s="99">
        <v>293.7</v>
      </c>
      <c r="BL15" s="99">
        <v>746</v>
      </c>
      <c r="BM15" s="99" t="s">
        <v>71</v>
      </c>
      <c r="BN15" s="99" t="e">
        <f t="shared" si="2"/>
        <v>#VALUE!</v>
      </c>
      <c r="BO15" s="99">
        <f t="shared" si="3"/>
        <v>18.2</v>
      </c>
      <c r="BP15" s="99">
        <f t="shared" si="3"/>
        <v>0.10000000000000142</v>
      </c>
      <c r="BQ15" s="99">
        <f t="shared" si="3"/>
        <v>0.59999999999999787</v>
      </c>
      <c r="BR15" s="99">
        <f t="shared" si="3"/>
        <v>44.399999999999991</v>
      </c>
      <c r="BS15" s="99">
        <f t="shared" si="3"/>
        <v>0.90000000000000568</v>
      </c>
      <c r="BT15" s="99">
        <f t="shared" si="3"/>
        <v>198.5</v>
      </c>
      <c r="BU15" s="99">
        <f t="shared" si="3"/>
        <v>2</v>
      </c>
      <c r="BV15" s="99">
        <f t="shared" si="3"/>
        <v>20</v>
      </c>
      <c r="BW15" s="99">
        <f t="shared" si="3"/>
        <v>0.69999999999998863</v>
      </c>
      <c r="BX15" s="99">
        <f t="shared" si="3"/>
        <v>7.5</v>
      </c>
      <c r="BY15" s="99">
        <v>0.8</v>
      </c>
      <c r="BZ15" s="99">
        <v>19</v>
      </c>
      <c r="CA15" s="99">
        <v>19.100000000000001</v>
      </c>
      <c r="CB15" s="99">
        <v>19.7</v>
      </c>
      <c r="CC15" s="99">
        <v>64.099999999999994</v>
      </c>
      <c r="CD15" s="99">
        <v>65</v>
      </c>
      <c r="CE15" s="99">
        <v>263.5</v>
      </c>
      <c r="CF15" s="99">
        <v>265.5</v>
      </c>
      <c r="CG15" s="99">
        <v>285.5</v>
      </c>
      <c r="CH15" s="99">
        <v>286.2</v>
      </c>
      <c r="CI15" s="99">
        <v>293.7</v>
      </c>
      <c r="CJ15" s="99" t="s">
        <v>71</v>
      </c>
      <c r="CK15" s="99">
        <v>0.5</v>
      </c>
      <c r="CL15" s="99">
        <v>27.5</v>
      </c>
      <c r="CM15" s="99">
        <v>959.5</v>
      </c>
      <c r="CN15" s="99">
        <v>993.1</v>
      </c>
      <c r="CO15" s="99">
        <v>1826</v>
      </c>
      <c r="CP15" s="99">
        <v>2146.1999999999998</v>
      </c>
      <c r="CQ15" s="99">
        <v>3363.1</v>
      </c>
      <c r="CR15" s="99">
        <v>3877.9</v>
      </c>
      <c r="CS15" s="99">
        <v>3896</v>
      </c>
      <c r="CT15" s="99">
        <v>4393.43</v>
      </c>
      <c r="CU15" s="99">
        <v>4444.6000000000004</v>
      </c>
      <c r="CV15" s="99">
        <v>1.3</v>
      </c>
      <c r="CW15" s="99">
        <v>181</v>
      </c>
      <c r="CX15" s="99">
        <v>181.5</v>
      </c>
      <c r="CY15" s="99">
        <v>204</v>
      </c>
      <c r="CZ15" s="99">
        <v>210.1</v>
      </c>
      <c r="DA15" s="99">
        <v>36.570999999999998</v>
      </c>
      <c r="DB15" s="99">
        <v>153</v>
      </c>
      <c r="DC15" s="99">
        <v>0.14799999999999999</v>
      </c>
      <c r="DD15" s="99">
        <v>1.482</v>
      </c>
      <c r="DE15" s="99">
        <v>0</v>
      </c>
      <c r="DF15" s="99">
        <v>0.253</v>
      </c>
      <c r="DG15" s="99">
        <v>1.0129999999999999</v>
      </c>
      <c r="DH15" s="99">
        <f t="shared" si="4"/>
        <v>402.56700000000001</v>
      </c>
      <c r="DI15" s="99" t="s">
        <v>71</v>
      </c>
      <c r="DJ15" s="99">
        <v>0.01</v>
      </c>
      <c r="DK15" s="99">
        <v>13.045999999999999</v>
      </c>
      <c r="DL15" s="99">
        <v>0.11</v>
      </c>
      <c r="DM15" s="99">
        <v>0.12</v>
      </c>
      <c r="DN15" s="99">
        <v>3.6339999999999999</v>
      </c>
      <c r="DO15" s="99">
        <v>263.423</v>
      </c>
      <c r="DP15" s="99">
        <v>1314.125</v>
      </c>
      <c r="DQ15" s="99">
        <v>1113.973</v>
      </c>
      <c r="DR15" s="99">
        <v>970.33699999999999</v>
      </c>
      <c r="DS15" s="99">
        <v>2004.0029999999999</v>
      </c>
      <c r="DT15" s="99">
        <v>3524.991</v>
      </c>
      <c r="DU15" s="99">
        <f t="shared" si="9"/>
        <v>9207.7720000000008</v>
      </c>
      <c r="DV15" s="99">
        <v>3748.529</v>
      </c>
      <c r="DW15" s="99">
        <v>3040.6149999999998</v>
      </c>
      <c r="DX15" s="99">
        <v>2710.2420000000002</v>
      </c>
      <c r="DY15" s="99">
        <v>3720.9879999999998</v>
      </c>
      <c r="DZ15" s="99">
        <v>3038.6529999999998</v>
      </c>
      <c r="EA15" s="99">
        <v>3088.3560000000002</v>
      </c>
      <c r="EB15" s="99">
        <v>2329.4749999999999</v>
      </c>
      <c r="EC15" s="99">
        <v>1970.038</v>
      </c>
      <c r="ED15" s="99">
        <v>1158.3</v>
      </c>
      <c r="EE15" s="99">
        <v>1340.53</v>
      </c>
      <c r="EF15" s="99">
        <v>1285.5210000000002</v>
      </c>
      <c r="EG15" s="99">
        <v>1759.8920000000001</v>
      </c>
      <c r="EH15" s="99">
        <f t="shared" si="10"/>
        <v>29191.138999999999</v>
      </c>
      <c r="EI15" s="99">
        <v>1003.144</v>
      </c>
      <c r="EJ15" s="99">
        <v>1067.5150000000001</v>
      </c>
      <c r="EK15" s="99">
        <v>2710.2420000000002</v>
      </c>
      <c r="EL15" s="99">
        <v>1414.3579999999999</v>
      </c>
      <c r="EM15" s="99">
        <v>1631.3030000000001</v>
      </c>
      <c r="EN15" s="99">
        <v>1579.2620000000002</v>
      </c>
      <c r="EO15" s="99">
        <v>1128.0940000000001</v>
      </c>
      <c r="EP15" s="99">
        <v>865.48500000000001</v>
      </c>
      <c r="EQ15" s="99">
        <v>929.83799999999997</v>
      </c>
      <c r="ER15" s="99">
        <v>688.34300000000007</v>
      </c>
      <c r="ES15" s="99">
        <v>1059.547</v>
      </c>
      <c r="ET15" s="99">
        <v>2720.2350000000001</v>
      </c>
      <c r="EU15" s="99">
        <f t="shared" si="11"/>
        <v>16797.366000000002</v>
      </c>
      <c r="EV15" s="99">
        <v>2404.9749999999999</v>
      </c>
      <c r="EW15" s="99">
        <v>2767.067</v>
      </c>
      <c r="EX15" s="99">
        <v>3756.7530000000002</v>
      </c>
      <c r="EY15" s="99">
        <v>4617.0420000000004</v>
      </c>
      <c r="EZ15" s="99">
        <v>2801.1030000000001</v>
      </c>
      <c r="FA15" s="99">
        <v>1234.1179999999999</v>
      </c>
      <c r="FB15" s="99">
        <v>1341.92</v>
      </c>
      <c r="FC15" s="99">
        <v>1008.886</v>
      </c>
      <c r="FD15" s="99">
        <v>908.12</v>
      </c>
      <c r="FE15" s="99">
        <v>876.755</v>
      </c>
      <c r="FF15" s="99">
        <v>1619.126</v>
      </c>
      <c r="FG15" s="99">
        <v>4448.6440000000002</v>
      </c>
      <c r="FH15" s="99">
        <f t="shared" si="12"/>
        <v>27784.508999999995</v>
      </c>
      <c r="FI15" s="99">
        <v>1502.1289999999999</v>
      </c>
      <c r="FJ15" s="99">
        <v>1209.134</v>
      </c>
      <c r="FK15" s="99">
        <v>1169.731</v>
      </c>
      <c r="FL15" s="99">
        <v>1212.4690000000001</v>
      </c>
      <c r="FM15" s="99">
        <v>1184.1600000000001</v>
      </c>
      <c r="FN15" s="99">
        <v>1052.7729999999999</v>
      </c>
      <c r="FO15" s="99">
        <v>1268.1510000000001</v>
      </c>
      <c r="FP15" s="99">
        <v>779.87400000000002</v>
      </c>
      <c r="FQ15" s="99">
        <v>660.10400000000004</v>
      </c>
      <c r="FR15" s="99">
        <v>760.64099999999996</v>
      </c>
      <c r="FS15" s="99">
        <v>1280.684</v>
      </c>
      <c r="FT15" s="99">
        <v>1508.396</v>
      </c>
      <c r="FU15" s="99">
        <f t="shared" si="13"/>
        <v>13588.245999999999</v>
      </c>
      <c r="FV15" s="99">
        <v>1527.1379999999999</v>
      </c>
      <c r="FW15" s="99">
        <v>1209.326</v>
      </c>
      <c r="FX15" s="99">
        <v>1346.684</v>
      </c>
      <c r="FY15" s="99">
        <v>1142.548</v>
      </c>
      <c r="FZ15" s="99">
        <v>918.73099999999999</v>
      </c>
      <c r="GA15" s="99">
        <v>349.10599999999999</v>
      </c>
      <c r="GB15" s="99">
        <v>472.62700000000001</v>
      </c>
      <c r="GC15" s="99">
        <v>510.74200000000002</v>
      </c>
      <c r="GD15" s="99">
        <v>520.14099999999996</v>
      </c>
      <c r="GE15" s="99">
        <v>409.32400000000001</v>
      </c>
      <c r="GF15" s="99">
        <v>559.04600000000005</v>
      </c>
      <c r="GG15" s="99">
        <v>2575.8609999999999</v>
      </c>
      <c r="GH15" s="99">
        <v>719.27099999999996</v>
      </c>
      <c r="GI15" s="99">
        <v>1666.2670000000001</v>
      </c>
      <c r="GJ15" s="99">
        <v>1064.2439999999999</v>
      </c>
      <c r="GK15" s="99">
        <v>1283.585</v>
      </c>
      <c r="GL15" s="99">
        <v>819.98</v>
      </c>
      <c r="GM15" s="99">
        <v>909.00199999999995</v>
      </c>
      <c r="GN15" s="99">
        <v>544.46600000000001</v>
      </c>
      <c r="GO15" s="99">
        <v>555.68299999999999</v>
      </c>
      <c r="GP15" s="99">
        <v>450.45699999999999</v>
      </c>
      <c r="GQ15" s="99">
        <v>570.04600000000005</v>
      </c>
      <c r="GR15" s="99">
        <v>475.75099999999998</v>
      </c>
      <c r="GS15" s="99">
        <v>1748.9690000000001</v>
      </c>
      <c r="GT15" s="99">
        <v>1393.2380000000001</v>
      </c>
      <c r="GU15" s="99">
        <v>868.91800000000001</v>
      </c>
      <c r="GV15" s="99">
        <v>852.66499999999996</v>
      </c>
      <c r="GW15" s="99">
        <v>436.64800000000002</v>
      </c>
      <c r="GX15" s="99">
        <v>1519.2080000000001</v>
      </c>
      <c r="GY15" s="99">
        <v>1218.4369999999999</v>
      </c>
      <c r="GZ15" s="99">
        <v>833.85299999999995</v>
      </c>
      <c r="HA15" s="99">
        <v>726.79300000000001</v>
      </c>
      <c r="HB15" s="99">
        <v>200.21</v>
      </c>
      <c r="HC15" s="99">
        <v>166.96899999999999</v>
      </c>
      <c r="HD15" s="99">
        <v>1514.6410000000001</v>
      </c>
      <c r="HE15" s="99">
        <v>553.04399999999998</v>
      </c>
      <c r="HF15" s="99">
        <v>723.28</v>
      </c>
      <c r="HG15" s="99">
        <v>662.70299999999997</v>
      </c>
      <c r="HH15" s="99">
        <v>781.55399999999997</v>
      </c>
      <c r="HI15" s="99">
        <v>336.01299999999998</v>
      </c>
      <c r="HJ15" s="99">
        <v>320.90199999999999</v>
      </c>
      <c r="HK15" s="99">
        <v>200.41300000000001</v>
      </c>
      <c r="HL15" s="99">
        <v>1222.0150000000001</v>
      </c>
      <c r="HM15" s="99">
        <v>1869.74</v>
      </c>
      <c r="HN15" s="99">
        <v>807.88099999999997</v>
      </c>
      <c r="HO15" s="99">
        <v>3109.8789999999999</v>
      </c>
      <c r="HP15" s="99">
        <v>374.089</v>
      </c>
      <c r="HQ15" s="99">
        <v>2175.8449999999998</v>
      </c>
      <c r="HR15" s="99">
        <v>2343.8020000000001</v>
      </c>
      <c r="HS15" s="99">
        <v>650.83799999999997</v>
      </c>
      <c r="HT15" s="99">
        <v>754.15200000000004</v>
      </c>
      <c r="HU15" s="99">
        <v>227.727</v>
      </c>
      <c r="HV15" s="99">
        <v>77.123000000000005</v>
      </c>
      <c r="HW15" s="99">
        <v>828.86500000000001</v>
      </c>
      <c r="HX15" s="99">
        <v>1227.2343999999998</v>
      </c>
      <c r="HY15" s="99">
        <v>1096.4426000000001</v>
      </c>
      <c r="HZ15" s="99">
        <v>1582.069</v>
      </c>
      <c r="IA15" s="99">
        <v>159.07239999999999</v>
      </c>
      <c r="IB15" s="99">
        <v>498.18</v>
      </c>
      <c r="IC15" s="99">
        <v>247.4787</v>
      </c>
      <c r="ID15" s="99">
        <v>42.117699999999999</v>
      </c>
      <c r="IE15" s="99">
        <v>196.684</v>
      </c>
      <c r="IF15" s="99">
        <v>106.36</v>
      </c>
      <c r="IG15" s="99">
        <v>6.17</v>
      </c>
      <c r="IH15" s="99">
        <v>184.572</v>
      </c>
      <c r="II15" s="99">
        <v>1521.2570000000001</v>
      </c>
      <c r="IJ15" s="99">
        <v>653.755</v>
      </c>
      <c r="IK15" s="99">
        <v>2023.0170000000001</v>
      </c>
      <c r="IL15" s="99">
        <v>1644.3610000000001</v>
      </c>
      <c r="IM15" s="99">
        <v>1799.4202</v>
      </c>
      <c r="IN15" s="99">
        <v>1660.5029999999999</v>
      </c>
      <c r="IO15" s="99">
        <v>1946.4535000000001</v>
      </c>
      <c r="IP15" s="99">
        <v>3355.0230000000001</v>
      </c>
      <c r="IQ15" s="99">
        <v>3122.085</v>
      </c>
      <c r="IR15" s="99">
        <v>4380.2460000000001</v>
      </c>
      <c r="IS15" s="99">
        <v>2510.4589999999998</v>
      </c>
      <c r="IT15" s="99">
        <v>1378.4490000000001</v>
      </c>
      <c r="IU15" s="99">
        <v>1286.3810000000001</v>
      </c>
      <c r="IV15" s="99">
        <v>2302.7089999999998</v>
      </c>
      <c r="IW15" s="99">
        <v>3542.384</v>
      </c>
      <c r="IX15" s="99">
        <v>3890.6729999999998</v>
      </c>
      <c r="IY15" s="99">
        <v>3063.6925000000001</v>
      </c>
      <c r="IZ15" s="99">
        <v>3145.8870000000002</v>
      </c>
      <c r="JA15" s="99">
        <v>4393.8370000000004</v>
      </c>
      <c r="JB15" s="99">
        <f t="shared" si="14"/>
        <v>11784.670400000001</v>
      </c>
      <c r="JC15" s="99">
        <f t="shared" si="15"/>
        <v>36371.825499999999</v>
      </c>
      <c r="JD15" s="194"/>
    </row>
    <row r="16" spans="1:264" ht="15" customHeight="1">
      <c r="A16" s="94" t="s">
        <v>82</v>
      </c>
      <c r="B16" s="95" t="s">
        <v>83</v>
      </c>
      <c r="C16" s="82">
        <v>3</v>
      </c>
      <c r="D16" s="82">
        <v>1</v>
      </c>
      <c r="E16" s="82" t="s">
        <v>71</v>
      </c>
      <c r="F16" s="82">
        <v>10</v>
      </c>
      <c r="G16" s="93">
        <v>5</v>
      </c>
      <c r="H16" s="60">
        <v>18</v>
      </c>
      <c r="I16" s="57" t="s">
        <v>71</v>
      </c>
      <c r="J16" s="82">
        <v>11</v>
      </c>
      <c r="K16" s="82">
        <v>10.085000000000001</v>
      </c>
      <c r="L16" s="60">
        <v>9</v>
      </c>
      <c r="M16" s="60">
        <v>22.2</v>
      </c>
      <c r="N16" s="96">
        <v>42.3</v>
      </c>
      <c r="O16" s="60">
        <v>54.501999999999995</v>
      </c>
      <c r="P16" s="60">
        <v>37.003</v>
      </c>
      <c r="Q16" s="60">
        <v>44.564999999999998</v>
      </c>
      <c r="R16" s="97">
        <v>76.563000000000002</v>
      </c>
      <c r="S16" s="98">
        <v>131.70699999999999</v>
      </c>
      <c r="T16" s="98">
        <v>199.08199999999999</v>
      </c>
      <c r="U16" s="98">
        <v>205.316</v>
      </c>
      <c r="V16" s="98">
        <v>197.04600000000002</v>
      </c>
      <c r="W16" s="98">
        <v>88.948000000000008</v>
      </c>
      <c r="X16" s="98">
        <v>198.58199999999999</v>
      </c>
      <c r="Y16" s="99">
        <v>413.23489999999998</v>
      </c>
      <c r="Z16" s="99">
        <f t="shared" si="5"/>
        <v>277.25337200000001</v>
      </c>
      <c r="AA16" s="99" t="s">
        <v>71</v>
      </c>
      <c r="AB16" s="99" t="s">
        <v>72</v>
      </c>
      <c r="AC16" s="99">
        <v>2.1850000000000001</v>
      </c>
      <c r="AD16" s="99">
        <v>0</v>
      </c>
      <c r="AE16" s="99" t="s">
        <v>71</v>
      </c>
      <c r="AF16" s="99">
        <v>2</v>
      </c>
      <c r="AG16" s="99">
        <v>0.1</v>
      </c>
      <c r="AH16" s="99">
        <v>0</v>
      </c>
      <c r="AI16" s="99">
        <v>0.1</v>
      </c>
      <c r="AJ16" s="99">
        <v>0.1</v>
      </c>
      <c r="AK16" s="99">
        <v>0.6</v>
      </c>
      <c r="AL16" s="99">
        <v>5</v>
      </c>
      <c r="AM16" s="99">
        <f t="shared" si="6"/>
        <v>10.084999999999999</v>
      </c>
      <c r="AN16" s="99" t="s">
        <v>72</v>
      </c>
      <c r="AO16" s="99" t="e">
        <f t="shared" si="7"/>
        <v>#VALUE!</v>
      </c>
      <c r="AP16" s="99">
        <f t="shared" si="0"/>
        <v>0</v>
      </c>
      <c r="AQ16" s="99" t="e">
        <f t="shared" si="0"/>
        <v>#VALUE!</v>
      </c>
      <c r="AR16" s="99" t="e">
        <f t="shared" si="0"/>
        <v>#VALUE!</v>
      </c>
      <c r="AS16" s="99" t="e">
        <f t="shared" si="0"/>
        <v>#VALUE!</v>
      </c>
      <c r="AT16" s="99" t="e">
        <f t="shared" si="0"/>
        <v>#VALUE!</v>
      </c>
      <c r="AU16" s="99">
        <f t="shared" si="0"/>
        <v>0</v>
      </c>
      <c r="AV16" s="99">
        <f t="shared" si="0"/>
        <v>0</v>
      </c>
      <c r="AW16" s="99">
        <f t="shared" si="0"/>
        <v>0.90000000000000036</v>
      </c>
      <c r="AX16" s="99">
        <f t="shared" si="0"/>
        <v>4.3</v>
      </c>
      <c r="AY16" s="99">
        <f t="shared" si="1"/>
        <v>1</v>
      </c>
      <c r="AZ16" s="99" t="e">
        <f t="shared" si="8"/>
        <v>#VALUE!</v>
      </c>
      <c r="BA16" s="99">
        <v>0.2</v>
      </c>
      <c r="BB16" s="99">
        <v>0.2</v>
      </c>
      <c r="BC16" s="99" t="s">
        <v>72</v>
      </c>
      <c r="BD16" s="99" t="s">
        <v>71</v>
      </c>
      <c r="BE16" s="99" t="s">
        <v>71</v>
      </c>
      <c r="BF16" s="99">
        <v>2.8</v>
      </c>
      <c r="BG16" s="99">
        <v>2.8</v>
      </c>
      <c r="BH16" s="99">
        <v>2.8</v>
      </c>
      <c r="BI16" s="99">
        <v>3.7</v>
      </c>
      <c r="BJ16" s="99">
        <v>8</v>
      </c>
      <c r="BK16" s="99">
        <v>22.2</v>
      </c>
      <c r="BL16" s="99">
        <v>9</v>
      </c>
      <c r="BM16" s="99">
        <v>2.5</v>
      </c>
      <c r="BN16" s="99">
        <f t="shared" si="2"/>
        <v>0</v>
      </c>
      <c r="BO16" s="99">
        <f t="shared" si="3"/>
        <v>1.5</v>
      </c>
      <c r="BP16" s="99">
        <f t="shared" si="3"/>
        <v>9.9999999999999645E-2</v>
      </c>
      <c r="BQ16" s="99">
        <f t="shared" si="3"/>
        <v>3</v>
      </c>
      <c r="BR16" s="99">
        <f t="shared" si="3"/>
        <v>0.30000000000000071</v>
      </c>
      <c r="BS16" s="99">
        <f t="shared" si="3"/>
        <v>3.2999999999999989</v>
      </c>
      <c r="BT16" s="99">
        <f t="shared" si="3"/>
        <v>0.10000000000000142</v>
      </c>
      <c r="BU16" s="99">
        <f t="shared" si="3"/>
        <v>3.8999999999999986</v>
      </c>
      <c r="BV16" s="99">
        <f t="shared" si="3"/>
        <v>0.20000000000000107</v>
      </c>
      <c r="BW16" s="99">
        <f t="shared" si="3"/>
        <v>7.1</v>
      </c>
      <c r="BX16" s="99">
        <f t="shared" si="3"/>
        <v>0.19999999999999929</v>
      </c>
      <c r="BY16" s="99">
        <v>2.5</v>
      </c>
      <c r="BZ16" s="99">
        <v>4</v>
      </c>
      <c r="CA16" s="99">
        <v>4.0999999999999996</v>
      </c>
      <c r="CB16" s="99">
        <v>7.1</v>
      </c>
      <c r="CC16" s="99">
        <v>7.4</v>
      </c>
      <c r="CD16" s="99">
        <v>10.7</v>
      </c>
      <c r="CE16" s="99">
        <v>10.8</v>
      </c>
      <c r="CF16" s="99">
        <v>14.7</v>
      </c>
      <c r="CG16" s="99">
        <v>14.9</v>
      </c>
      <c r="CH16" s="99">
        <v>22</v>
      </c>
      <c r="CI16" s="99">
        <v>22.2</v>
      </c>
      <c r="CJ16" s="99" t="s">
        <v>71</v>
      </c>
      <c r="CK16" s="99" t="s">
        <v>72</v>
      </c>
      <c r="CL16" s="99">
        <v>2.5</v>
      </c>
      <c r="CM16" s="99">
        <v>2.8</v>
      </c>
      <c r="CN16" s="99">
        <v>5.8</v>
      </c>
      <c r="CO16" s="99">
        <v>6</v>
      </c>
      <c r="CP16" s="99">
        <v>9</v>
      </c>
      <c r="CQ16" s="99">
        <v>25.4</v>
      </c>
      <c r="CR16" s="99">
        <v>28.6</v>
      </c>
      <c r="CS16" s="99">
        <v>39.5</v>
      </c>
      <c r="CT16" s="99">
        <v>42.302999999999997</v>
      </c>
      <c r="CU16" s="99">
        <v>42.3</v>
      </c>
      <c r="CV16" s="99">
        <v>2.4</v>
      </c>
      <c r="CW16" s="99">
        <v>5</v>
      </c>
      <c r="CX16" s="99">
        <v>5.6</v>
      </c>
      <c r="CY16" s="99">
        <v>8.6</v>
      </c>
      <c r="CZ16" s="99">
        <v>9.1999999999999993</v>
      </c>
      <c r="DA16" s="99">
        <v>3.0670000000000002</v>
      </c>
      <c r="DB16" s="99">
        <v>1.9350000000000001</v>
      </c>
      <c r="DC16" s="99">
        <v>4.5490000000000004</v>
      </c>
      <c r="DD16" s="99">
        <v>2.8210000000000002</v>
      </c>
      <c r="DE16" s="99">
        <v>27.446000000000002</v>
      </c>
      <c r="DF16" s="99">
        <v>0.76600000000000001</v>
      </c>
      <c r="DG16" s="99">
        <v>4.718</v>
      </c>
      <c r="DH16" s="99">
        <f t="shared" si="4"/>
        <v>54.501999999999995</v>
      </c>
      <c r="DI16" s="99">
        <v>1.2909999999999999</v>
      </c>
      <c r="DJ16" s="99">
        <v>4.0439999999999996</v>
      </c>
      <c r="DK16" s="99">
        <v>0.5</v>
      </c>
      <c r="DL16" s="99">
        <v>5.27</v>
      </c>
      <c r="DM16" s="99">
        <v>3.556</v>
      </c>
      <c r="DN16" s="99">
        <v>0.26400000000000001</v>
      </c>
      <c r="DO16" s="99">
        <v>4.9169999999999998</v>
      </c>
      <c r="DP16" s="99">
        <v>4.3760000000000003</v>
      </c>
      <c r="DQ16" s="99">
        <v>0.22700000000000001</v>
      </c>
      <c r="DR16" s="99">
        <v>5.2</v>
      </c>
      <c r="DS16" s="99">
        <v>4.1120000000000001</v>
      </c>
      <c r="DT16" s="99">
        <v>3.246</v>
      </c>
      <c r="DU16" s="99">
        <f t="shared" si="9"/>
        <v>37.003</v>
      </c>
      <c r="DV16" s="99" t="s">
        <v>72</v>
      </c>
      <c r="DW16" s="99">
        <v>4.282</v>
      </c>
      <c r="DX16" s="99">
        <v>3.1480000000000001</v>
      </c>
      <c r="DY16" s="99">
        <v>0.22600000000000001</v>
      </c>
      <c r="DZ16" s="99">
        <v>8.3680000000000003</v>
      </c>
      <c r="EA16" s="99">
        <v>0.59499999999999997</v>
      </c>
      <c r="EB16" s="99">
        <v>1.0349999999999999</v>
      </c>
      <c r="EC16" s="99">
        <v>0.129</v>
      </c>
      <c r="ED16" s="99">
        <v>11.175000000000001</v>
      </c>
      <c r="EE16" s="99">
        <v>2.3740000000000001</v>
      </c>
      <c r="EF16" s="99">
        <v>7.2119999999999997</v>
      </c>
      <c r="EG16" s="99">
        <v>5.7119999999999997</v>
      </c>
      <c r="EH16" s="99" t="e">
        <f t="shared" si="10"/>
        <v>#VALUE!</v>
      </c>
      <c r="EI16" s="99">
        <v>18.614999999999998</v>
      </c>
      <c r="EJ16" s="99" t="s">
        <v>72</v>
      </c>
      <c r="EK16" s="99">
        <v>3.1480000000000001</v>
      </c>
      <c r="EL16" s="99">
        <v>3.3010000000000002</v>
      </c>
      <c r="EM16" s="99">
        <v>1.4239999999999999</v>
      </c>
      <c r="EN16" s="99">
        <v>4.6900000000000004</v>
      </c>
      <c r="EO16" s="99">
        <v>15.398</v>
      </c>
      <c r="EP16" s="99">
        <v>5.47</v>
      </c>
      <c r="EQ16" s="99">
        <v>3.2509999999999999</v>
      </c>
      <c r="ER16" s="99">
        <v>9.4859999999999989</v>
      </c>
      <c r="ES16" s="99">
        <v>4.5449999999999999</v>
      </c>
      <c r="ET16" s="99">
        <v>7.2350000000000003</v>
      </c>
      <c r="EU16" s="99">
        <f t="shared" si="11"/>
        <v>76.563000000000002</v>
      </c>
      <c r="EV16" s="99">
        <v>30.471</v>
      </c>
      <c r="EW16" s="99">
        <v>2.7320000000000002</v>
      </c>
      <c r="EX16" s="99">
        <v>2.5859999999999999</v>
      </c>
      <c r="EY16" s="99">
        <v>9.1440000000000001</v>
      </c>
      <c r="EZ16" s="99">
        <v>5.7309999999999999</v>
      </c>
      <c r="FA16" s="99">
        <v>5.64</v>
      </c>
      <c r="FB16" s="99">
        <v>16.158000000000005</v>
      </c>
      <c r="FC16" s="99">
        <v>15.04</v>
      </c>
      <c r="FD16" s="99">
        <v>4.8570000000000002</v>
      </c>
      <c r="FE16" s="99">
        <v>10.695</v>
      </c>
      <c r="FF16" s="99">
        <v>9.7650000000000006</v>
      </c>
      <c r="FG16" s="99">
        <v>18.888000000000002</v>
      </c>
      <c r="FH16" s="99">
        <f t="shared" si="12"/>
        <v>131.70699999999999</v>
      </c>
      <c r="FI16" s="99">
        <v>10.178000000000001</v>
      </c>
      <c r="FJ16" s="99">
        <v>10.917999999999999</v>
      </c>
      <c r="FK16" s="99">
        <v>24.122</v>
      </c>
      <c r="FL16" s="99">
        <v>11.474</v>
      </c>
      <c r="FM16" s="99">
        <v>4.0739999999999998</v>
      </c>
      <c r="FN16" s="99">
        <v>11.667</v>
      </c>
      <c r="FO16" s="99">
        <v>16.492000000000001</v>
      </c>
      <c r="FP16" s="99">
        <v>12.930999999999999</v>
      </c>
      <c r="FQ16" s="99">
        <v>13.893000000000001</v>
      </c>
      <c r="FR16" s="99">
        <v>32.590000000000003</v>
      </c>
      <c r="FS16" s="99">
        <v>23.31</v>
      </c>
      <c r="FT16" s="99">
        <v>27.433</v>
      </c>
      <c r="FU16" s="99">
        <f t="shared" si="13"/>
        <v>199.08199999999999</v>
      </c>
      <c r="FV16" s="99">
        <v>56.466000000000001</v>
      </c>
      <c r="FW16" s="99">
        <v>16.977</v>
      </c>
      <c r="FX16" s="99">
        <v>15.864000000000001</v>
      </c>
      <c r="FY16" s="99">
        <v>16.207000000000001</v>
      </c>
      <c r="FZ16" s="99">
        <v>9.1489999999999991</v>
      </c>
      <c r="GA16" s="99">
        <v>11.368</v>
      </c>
      <c r="GB16" s="99">
        <v>19.651</v>
      </c>
      <c r="GC16" s="99">
        <v>23.760999999999999</v>
      </c>
      <c r="GD16" s="99">
        <v>11.789</v>
      </c>
      <c r="GE16" s="99">
        <v>10.292</v>
      </c>
      <c r="GF16" s="99">
        <v>8.25</v>
      </c>
      <c r="GG16" s="99">
        <v>15.542</v>
      </c>
      <c r="GH16" s="99">
        <v>7.3140000000000001</v>
      </c>
      <c r="GI16" s="99">
        <v>20.12</v>
      </c>
      <c r="GJ16" s="99">
        <v>72.141000000000005</v>
      </c>
      <c r="GK16" s="99">
        <v>8.577</v>
      </c>
      <c r="GL16" s="99">
        <v>13.907999999999999</v>
      </c>
      <c r="GM16" s="99">
        <v>14.823</v>
      </c>
      <c r="GN16" s="99">
        <v>5.9349999999999996</v>
      </c>
      <c r="GO16" s="99">
        <v>9.5389999999999997</v>
      </c>
      <c r="GP16" s="99">
        <v>6.2309999999999999</v>
      </c>
      <c r="GQ16" s="99">
        <v>23.331</v>
      </c>
      <c r="GR16" s="99">
        <v>6.2450000000000001</v>
      </c>
      <c r="GS16" s="99">
        <v>8.8819999999999997</v>
      </c>
      <c r="GT16" s="99">
        <v>6.1680000000000001</v>
      </c>
      <c r="GU16" s="99">
        <v>2.2400000000000002</v>
      </c>
      <c r="GV16" s="99">
        <v>4.3109999999999999</v>
      </c>
      <c r="GW16" s="99">
        <v>7.0259999999999998</v>
      </c>
      <c r="GX16" s="99">
        <v>10.259</v>
      </c>
      <c r="GY16" s="99">
        <v>13.914999999999999</v>
      </c>
      <c r="GZ16" s="99">
        <v>7.3520000000000003</v>
      </c>
      <c r="HA16" s="99">
        <v>10.808</v>
      </c>
      <c r="HB16" s="99">
        <v>6.5970000000000004</v>
      </c>
      <c r="HC16" s="99">
        <v>5.2539999999999996</v>
      </c>
      <c r="HD16" s="99">
        <v>8.5619999999999994</v>
      </c>
      <c r="HE16" s="99">
        <v>6.4560000000000004</v>
      </c>
      <c r="HF16" s="99">
        <v>5.3620000000000001</v>
      </c>
      <c r="HG16" s="99">
        <v>15.169</v>
      </c>
      <c r="HH16" s="99">
        <v>12.215</v>
      </c>
      <c r="HI16" s="99">
        <v>7.0250000000000004</v>
      </c>
      <c r="HJ16" s="99">
        <v>11.459</v>
      </c>
      <c r="HK16" s="99">
        <v>17.739000000000001</v>
      </c>
      <c r="HL16" s="99">
        <v>22.486999999999998</v>
      </c>
      <c r="HM16" s="99">
        <v>24.295000000000002</v>
      </c>
      <c r="HN16" s="99">
        <v>18.300999999999998</v>
      </c>
      <c r="HO16" s="99">
        <v>30.527000000000001</v>
      </c>
      <c r="HP16" s="99">
        <v>13.968</v>
      </c>
      <c r="HQ16" s="99">
        <v>20.035</v>
      </c>
      <c r="HR16" s="99">
        <v>24.907</v>
      </c>
      <c r="HS16" s="99">
        <v>37.658999999999999</v>
      </c>
      <c r="HT16" s="99">
        <v>43.246000000000002</v>
      </c>
      <c r="HU16" s="99">
        <v>33.31</v>
      </c>
      <c r="HV16" s="99">
        <v>130.56100000000001</v>
      </c>
      <c r="HW16" s="99">
        <v>18.401</v>
      </c>
      <c r="HX16" s="99">
        <v>52.731400000000001</v>
      </c>
      <c r="HY16" s="99">
        <v>10.997999999999999</v>
      </c>
      <c r="HZ16" s="99">
        <v>17.151</v>
      </c>
      <c r="IA16" s="99">
        <v>18.759499999999999</v>
      </c>
      <c r="IB16" s="99">
        <v>15.353999999999999</v>
      </c>
      <c r="IC16" s="99">
        <v>10.157</v>
      </c>
      <c r="ID16" s="99">
        <v>12.126700000000001</v>
      </c>
      <c r="IE16" s="99">
        <v>21.242000000000001</v>
      </c>
      <c r="IF16" s="99">
        <v>20.184000000000001</v>
      </c>
      <c r="IG16" s="99">
        <v>42.582472000000003</v>
      </c>
      <c r="IH16" s="99">
        <v>5.05</v>
      </c>
      <c r="II16" s="99">
        <v>19.382999999999999</v>
      </c>
      <c r="IJ16" s="99">
        <v>10.2425</v>
      </c>
      <c r="IK16" s="99">
        <v>14.518000000000001</v>
      </c>
      <c r="IL16" s="99">
        <v>14.959</v>
      </c>
      <c r="IM16" s="99">
        <v>26.228999999999999</v>
      </c>
      <c r="IN16" s="99">
        <v>40.420999999999999</v>
      </c>
      <c r="IO16" s="99">
        <v>50.3157</v>
      </c>
      <c r="IP16" s="99">
        <v>16.259</v>
      </c>
      <c r="IQ16" s="99">
        <v>40.31</v>
      </c>
      <c r="IR16" s="99">
        <v>77.27</v>
      </c>
      <c r="IS16" s="99">
        <v>94.966999999999999</v>
      </c>
      <c r="IT16" s="99">
        <v>266.45299999999997</v>
      </c>
      <c r="IU16" s="99">
        <v>160.8904</v>
      </c>
      <c r="IV16" s="99">
        <v>163.471</v>
      </c>
      <c r="IW16" s="99">
        <v>84.447999999999993</v>
      </c>
      <c r="IX16" s="99">
        <v>9.8940000000000001</v>
      </c>
      <c r="IY16" s="99">
        <v>21.548999999999999</v>
      </c>
      <c r="IZ16" s="99">
        <v>19.803999999999998</v>
      </c>
      <c r="JA16" s="99">
        <v>32.819000000000003</v>
      </c>
      <c r="JB16" s="99">
        <f t="shared" si="14"/>
        <v>277.25337200000001</v>
      </c>
      <c r="JC16" s="99">
        <f t="shared" si="15"/>
        <v>988.13439999999991</v>
      </c>
      <c r="JD16" s="194"/>
    </row>
    <row r="17" spans="1:264" ht="15" customHeight="1">
      <c r="A17" s="94" t="s">
        <v>84</v>
      </c>
      <c r="B17" s="95" t="s">
        <v>85</v>
      </c>
      <c r="C17" s="82" t="s">
        <v>71</v>
      </c>
      <c r="D17" s="82" t="s">
        <v>71</v>
      </c>
      <c r="E17" s="82">
        <v>50</v>
      </c>
      <c r="F17" s="82" t="s">
        <v>71</v>
      </c>
      <c r="G17" s="93">
        <v>866</v>
      </c>
      <c r="H17" s="82" t="s">
        <v>72</v>
      </c>
      <c r="I17" s="57">
        <v>200</v>
      </c>
      <c r="J17" s="82">
        <v>2132</v>
      </c>
      <c r="K17" s="82">
        <v>1300.5999999999999</v>
      </c>
      <c r="L17" s="60">
        <v>3031</v>
      </c>
      <c r="M17" s="60">
        <v>3328.2</v>
      </c>
      <c r="N17" s="60" t="s">
        <v>71</v>
      </c>
      <c r="O17" s="60">
        <v>11071.056</v>
      </c>
      <c r="P17" s="60">
        <v>6125.4880000000003</v>
      </c>
      <c r="Q17" s="60">
        <v>16445.663</v>
      </c>
      <c r="R17" s="97">
        <v>27201.115000000002</v>
      </c>
      <c r="S17" s="98">
        <v>47203.482000000004</v>
      </c>
      <c r="T17" s="98">
        <v>59136.007000000005</v>
      </c>
      <c r="U17" s="98">
        <v>31579.814999999999</v>
      </c>
      <c r="V17" s="98">
        <v>66281.09</v>
      </c>
      <c r="W17" s="98">
        <v>82594.452000000005</v>
      </c>
      <c r="X17" s="98">
        <v>81139.791000000012</v>
      </c>
      <c r="Y17" s="99">
        <v>118514.34899999999</v>
      </c>
      <c r="Z17" s="99">
        <f t="shared" si="5"/>
        <v>83639.42300000001</v>
      </c>
      <c r="AA17" s="99" t="s">
        <v>71</v>
      </c>
      <c r="AB17" s="99" t="s">
        <v>71</v>
      </c>
      <c r="AC17" s="99">
        <v>0</v>
      </c>
      <c r="AD17" s="99">
        <v>0</v>
      </c>
      <c r="AE17" s="99" t="s">
        <v>71</v>
      </c>
      <c r="AF17" s="99">
        <v>0</v>
      </c>
      <c r="AG17" s="99">
        <v>779.8</v>
      </c>
      <c r="AH17" s="99">
        <v>123.9</v>
      </c>
      <c r="AI17" s="99">
        <v>0</v>
      </c>
      <c r="AJ17" s="99">
        <v>275.89999999999998</v>
      </c>
      <c r="AK17" s="99">
        <v>121</v>
      </c>
      <c r="AL17" s="99">
        <v>0</v>
      </c>
      <c r="AM17" s="99">
        <f t="shared" si="6"/>
        <v>1300.5999999999999</v>
      </c>
      <c r="AN17" s="99" t="s">
        <v>71</v>
      </c>
      <c r="AO17" s="99" t="e">
        <f t="shared" si="7"/>
        <v>#VALUE!</v>
      </c>
      <c r="AP17" s="99">
        <f t="shared" si="0"/>
        <v>1303.6000000000001</v>
      </c>
      <c r="AQ17" s="99">
        <f t="shared" si="0"/>
        <v>0</v>
      </c>
      <c r="AR17" s="99">
        <f t="shared" si="0"/>
        <v>0</v>
      </c>
      <c r="AS17" s="99">
        <f t="shared" si="0"/>
        <v>0</v>
      </c>
      <c r="AT17" s="99">
        <f t="shared" si="0"/>
        <v>0</v>
      </c>
      <c r="AU17" s="99">
        <f t="shared" si="0"/>
        <v>0</v>
      </c>
      <c r="AV17" s="99">
        <f t="shared" si="0"/>
        <v>0</v>
      </c>
      <c r="AW17" s="99">
        <f t="shared" si="0"/>
        <v>622.09999999999991</v>
      </c>
      <c r="AX17" s="99">
        <f t="shared" si="0"/>
        <v>235.09999999999991</v>
      </c>
      <c r="AY17" s="99">
        <f t="shared" si="1"/>
        <v>570.40000000000009</v>
      </c>
      <c r="AZ17" s="99" t="e">
        <f t="shared" si="8"/>
        <v>#VALUE!</v>
      </c>
      <c r="BA17" s="99">
        <v>299.8</v>
      </c>
      <c r="BB17" s="99">
        <v>1603.4</v>
      </c>
      <c r="BC17" s="99">
        <v>1603.4</v>
      </c>
      <c r="BD17" s="99">
        <v>1603.4</v>
      </c>
      <c r="BE17" s="99">
        <v>1603.4</v>
      </c>
      <c r="BF17" s="99">
        <v>1603.4</v>
      </c>
      <c r="BG17" s="99">
        <v>1603.4</v>
      </c>
      <c r="BH17" s="99">
        <v>1603.4</v>
      </c>
      <c r="BI17" s="99">
        <v>2225.5</v>
      </c>
      <c r="BJ17" s="99">
        <v>2460.6</v>
      </c>
      <c r="BK17" s="99">
        <v>3328.2</v>
      </c>
      <c r="BL17" s="99">
        <v>3031</v>
      </c>
      <c r="BM17" s="99">
        <v>552.20000000000005</v>
      </c>
      <c r="BN17" s="99">
        <f t="shared" si="2"/>
        <v>0</v>
      </c>
      <c r="BO17" s="99">
        <f t="shared" si="3"/>
        <v>-0.20000000000004547</v>
      </c>
      <c r="BP17" s="99">
        <f t="shared" si="3"/>
        <v>0.20000000000004547</v>
      </c>
      <c r="BQ17" s="99">
        <f t="shared" si="3"/>
        <v>0</v>
      </c>
      <c r="BR17" s="99">
        <f t="shared" si="3"/>
        <v>1102</v>
      </c>
      <c r="BS17" s="99">
        <f t="shared" si="3"/>
        <v>984.99999999999977</v>
      </c>
      <c r="BT17" s="99">
        <f t="shared" si="3"/>
        <v>356</v>
      </c>
      <c r="BU17" s="99">
        <f t="shared" si="3"/>
        <v>120</v>
      </c>
      <c r="BV17" s="99">
        <f t="shared" si="3"/>
        <v>153</v>
      </c>
      <c r="BW17" s="99">
        <f t="shared" si="3"/>
        <v>30</v>
      </c>
      <c r="BX17" s="99">
        <f t="shared" si="3"/>
        <v>30</v>
      </c>
      <c r="BY17" s="99">
        <v>552.20000000000005</v>
      </c>
      <c r="BZ17" s="99">
        <v>552</v>
      </c>
      <c r="CA17" s="99">
        <v>552.20000000000005</v>
      </c>
      <c r="CB17" s="99">
        <v>552.20000000000005</v>
      </c>
      <c r="CC17" s="99">
        <v>1654.2</v>
      </c>
      <c r="CD17" s="99">
        <v>2639.2</v>
      </c>
      <c r="CE17" s="99">
        <v>2995.2</v>
      </c>
      <c r="CF17" s="99">
        <v>3115.2</v>
      </c>
      <c r="CG17" s="99">
        <v>3268.2</v>
      </c>
      <c r="CH17" s="99">
        <v>3298.2</v>
      </c>
      <c r="CI17" s="99">
        <v>3328.2</v>
      </c>
      <c r="CJ17" s="99" t="s">
        <v>71</v>
      </c>
      <c r="CK17" s="99" t="s">
        <v>71</v>
      </c>
      <c r="CL17" s="99" t="s">
        <v>71</v>
      </c>
      <c r="CM17" s="99" t="s">
        <v>71</v>
      </c>
      <c r="CN17" s="99" t="s">
        <v>71</v>
      </c>
      <c r="CO17" s="99" t="s">
        <v>71</v>
      </c>
      <c r="CP17" s="99" t="s">
        <v>71</v>
      </c>
      <c r="CQ17" s="99" t="s">
        <v>71</v>
      </c>
      <c r="CR17" s="99" t="s">
        <v>71</v>
      </c>
      <c r="CS17" s="99" t="s">
        <v>71</v>
      </c>
      <c r="CT17" s="99" t="s">
        <v>71</v>
      </c>
      <c r="CU17" s="99" t="s">
        <v>71</v>
      </c>
      <c r="CV17" s="99" t="s">
        <v>71</v>
      </c>
      <c r="CW17" s="99">
        <v>2761</v>
      </c>
      <c r="CX17" s="99">
        <v>4229.6000000000004</v>
      </c>
      <c r="CY17" s="99">
        <v>6198.6</v>
      </c>
      <c r="CZ17" s="99">
        <v>6266.7</v>
      </c>
      <c r="DA17" s="99">
        <v>0</v>
      </c>
      <c r="DB17" s="99">
        <v>0.85599999999999998</v>
      </c>
      <c r="DC17" s="99">
        <v>0</v>
      </c>
      <c r="DD17" s="99">
        <v>4803.5</v>
      </c>
      <c r="DE17" s="99">
        <v>0</v>
      </c>
      <c r="DF17" s="99">
        <v>0</v>
      </c>
      <c r="DG17" s="99">
        <v>0</v>
      </c>
      <c r="DH17" s="99">
        <f t="shared" si="4"/>
        <v>11071.056</v>
      </c>
      <c r="DI17" s="99">
        <v>3005.1559999999999</v>
      </c>
      <c r="DJ17" s="99">
        <v>150.80000000000001</v>
      </c>
      <c r="DK17" s="99">
        <v>0</v>
      </c>
      <c r="DL17" s="99">
        <v>0</v>
      </c>
      <c r="DM17" s="99">
        <v>30</v>
      </c>
      <c r="DN17" s="99">
        <v>0</v>
      </c>
      <c r="DO17" s="99">
        <v>0</v>
      </c>
      <c r="DP17" s="99">
        <v>0</v>
      </c>
      <c r="DQ17" s="99">
        <v>122</v>
      </c>
      <c r="DR17" s="99">
        <v>1290.0319999999999</v>
      </c>
      <c r="DS17" s="99">
        <v>767</v>
      </c>
      <c r="DT17" s="99">
        <v>760.5</v>
      </c>
      <c r="DU17" s="99">
        <f t="shared" si="9"/>
        <v>6125.4880000000003</v>
      </c>
      <c r="DV17" s="99" t="s">
        <v>71</v>
      </c>
      <c r="DW17" s="99" t="s">
        <v>71</v>
      </c>
      <c r="DX17" s="99">
        <v>0</v>
      </c>
      <c r="DY17" s="99">
        <v>0</v>
      </c>
      <c r="DZ17" s="99">
        <v>995.1</v>
      </c>
      <c r="EA17" s="99">
        <v>0</v>
      </c>
      <c r="EB17" s="99">
        <v>0</v>
      </c>
      <c r="EC17" s="99">
        <v>147</v>
      </c>
      <c r="ED17" s="99">
        <v>3177</v>
      </c>
      <c r="EE17" s="99">
        <v>0</v>
      </c>
      <c r="EF17" s="99">
        <v>4642.5630000000001</v>
      </c>
      <c r="EG17" s="99">
        <v>7484</v>
      </c>
      <c r="EH17" s="99" t="e">
        <f t="shared" si="10"/>
        <v>#VALUE!</v>
      </c>
      <c r="EI17" s="99">
        <v>953.25</v>
      </c>
      <c r="EJ17" s="99">
        <v>1010</v>
      </c>
      <c r="EK17" s="99">
        <v>0</v>
      </c>
      <c r="EL17" s="99">
        <v>8556.34</v>
      </c>
      <c r="EM17" s="99">
        <v>5944.0749999999998</v>
      </c>
      <c r="EN17" s="99">
        <v>2208.5</v>
      </c>
      <c r="EO17" s="99">
        <v>355.4</v>
      </c>
      <c r="EP17" s="99">
        <v>0</v>
      </c>
      <c r="EQ17" s="99">
        <v>1421.55</v>
      </c>
      <c r="ER17" s="99">
        <v>1728</v>
      </c>
      <c r="ES17" s="99">
        <v>341</v>
      </c>
      <c r="ET17" s="99">
        <v>4683</v>
      </c>
      <c r="EU17" s="99">
        <f t="shared" si="11"/>
        <v>27201.115000000002</v>
      </c>
      <c r="EV17" s="99">
        <v>3914.85</v>
      </c>
      <c r="EW17" s="99">
        <v>4379.5</v>
      </c>
      <c r="EX17" s="99">
        <v>504.65</v>
      </c>
      <c r="EY17" s="99">
        <v>1134.8800000000001</v>
      </c>
      <c r="EZ17" s="99">
        <v>6589.35</v>
      </c>
      <c r="FA17" s="99">
        <v>2744.95</v>
      </c>
      <c r="FB17" s="99">
        <v>2530.5500000000002</v>
      </c>
      <c r="FC17" s="99">
        <v>3990</v>
      </c>
      <c r="FD17" s="99">
        <v>1.968</v>
      </c>
      <c r="FE17" s="99">
        <v>3580.5639999999999</v>
      </c>
      <c r="FF17" s="99">
        <v>12865.616</v>
      </c>
      <c r="FG17" s="99">
        <v>4966.6040000000003</v>
      </c>
      <c r="FH17" s="99">
        <f t="shared" si="12"/>
        <v>47203.482000000004</v>
      </c>
      <c r="FI17" s="99">
        <v>4878.18</v>
      </c>
      <c r="FJ17" s="99">
        <v>3307.4279999999999</v>
      </c>
      <c r="FK17" s="99">
        <v>2171.44</v>
      </c>
      <c r="FL17" s="99">
        <v>2531</v>
      </c>
      <c r="FM17" s="99">
        <v>2319</v>
      </c>
      <c r="FN17" s="99">
        <v>16258</v>
      </c>
      <c r="FO17" s="99">
        <v>960</v>
      </c>
      <c r="FP17" s="99">
        <v>1230</v>
      </c>
      <c r="FQ17" s="99">
        <v>12862.433999999999</v>
      </c>
      <c r="FR17" s="99">
        <v>5612</v>
      </c>
      <c r="FS17" s="99">
        <v>4516</v>
      </c>
      <c r="FT17" s="99">
        <v>2490.5250000000001</v>
      </c>
      <c r="FU17" s="99">
        <f t="shared" si="13"/>
        <v>59136.007000000005</v>
      </c>
      <c r="FV17" s="99">
        <v>2279.6</v>
      </c>
      <c r="FW17" s="99">
        <v>4431.3599999999997</v>
      </c>
      <c r="FX17" s="99">
        <v>1000.35</v>
      </c>
      <c r="FY17" s="99">
        <v>6000.2</v>
      </c>
      <c r="FZ17" s="99">
        <v>200</v>
      </c>
      <c r="GA17" s="99">
        <v>6513</v>
      </c>
      <c r="GB17" s="99">
        <v>7040.2359999999999</v>
      </c>
      <c r="GC17" s="99">
        <v>5708.433</v>
      </c>
      <c r="GD17" s="99">
        <v>2000</v>
      </c>
      <c r="GE17" s="99">
        <v>5000.3</v>
      </c>
      <c r="GF17" s="99">
        <v>4013.7249999999999</v>
      </c>
      <c r="GG17" s="99">
        <v>7792.6109999999999</v>
      </c>
      <c r="GH17" s="99">
        <v>2643.4110000000001</v>
      </c>
      <c r="GI17" s="99">
        <v>13886.05</v>
      </c>
      <c r="GJ17" s="99">
        <v>10.532999999999999</v>
      </c>
      <c r="GK17" s="99">
        <v>4067.68</v>
      </c>
      <c r="GL17" s="99">
        <v>2341.11</v>
      </c>
      <c r="GM17" s="99">
        <v>8955.6</v>
      </c>
      <c r="GN17" s="99">
        <v>473.15</v>
      </c>
      <c r="GO17" s="99">
        <v>6453.3</v>
      </c>
      <c r="GP17" s="99">
        <v>10018</v>
      </c>
      <c r="GQ17" s="99">
        <v>3928.2060000000001</v>
      </c>
      <c r="GR17" s="99">
        <v>1362.8</v>
      </c>
      <c r="GS17" s="99">
        <v>12141.25</v>
      </c>
      <c r="GT17" s="99">
        <v>3754</v>
      </c>
      <c r="GU17" s="99"/>
      <c r="GV17" s="99">
        <v>4530</v>
      </c>
      <c r="GW17" s="99">
        <v>3240.5</v>
      </c>
      <c r="GX17" s="99">
        <v>11684.625</v>
      </c>
      <c r="GY17" s="99">
        <v>7753.442</v>
      </c>
      <c r="GZ17" s="99">
        <v>7685.5</v>
      </c>
      <c r="HA17" s="99">
        <v>9097.35</v>
      </c>
      <c r="HB17" s="99">
        <v>1383.675</v>
      </c>
      <c r="HC17" s="99">
        <v>19334.151000000002</v>
      </c>
      <c r="HD17" s="99">
        <v>10098.709000000001</v>
      </c>
      <c r="HE17" s="99">
        <v>4032.5</v>
      </c>
      <c r="HF17" s="99">
        <v>6043.99</v>
      </c>
      <c r="HG17" s="99">
        <v>4016.855</v>
      </c>
      <c r="HH17" s="99">
        <v>17020.599999999999</v>
      </c>
      <c r="HI17" s="99">
        <v>6532.05</v>
      </c>
      <c r="HJ17" s="99">
        <v>6377.1</v>
      </c>
      <c r="HK17" s="99">
        <v>5.01</v>
      </c>
      <c r="HL17" s="99">
        <v>4034</v>
      </c>
      <c r="HM17" s="99">
        <v>22520</v>
      </c>
      <c r="HN17" s="99">
        <v>4028.636</v>
      </c>
      <c r="HO17" s="99">
        <v>1021.55</v>
      </c>
      <c r="HP17" s="99">
        <v>5520</v>
      </c>
      <c r="HQ17" s="99">
        <v>4020</v>
      </c>
      <c r="HR17" s="99">
        <v>4.4139999999999997</v>
      </c>
      <c r="HS17" s="99">
        <v>14501.018</v>
      </c>
      <c r="HT17" s="99">
        <v>10535.375</v>
      </c>
      <c r="HU17" s="99">
        <v>2003.365</v>
      </c>
      <c r="HV17" s="99">
        <v>7019.13</v>
      </c>
      <c r="HW17" s="99">
        <v>20898.651999999998</v>
      </c>
      <c r="HX17" s="99">
        <v>18530.047999999999</v>
      </c>
      <c r="HY17" s="99">
        <v>5300</v>
      </c>
      <c r="HZ17" s="99">
        <v>11003.3</v>
      </c>
      <c r="IA17" s="99">
        <v>10000</v>
      </c>
      <c r="IB17" s="99">
        <v>15717.647000000001</v>
      </c>
      <c r="IC17" s="99">
        <v>3001.4</v>
      </c>
      <c r="ID17" s="99">
        <v>18000</v>
      </c>
      <c r="IE17" s="99">
        <v>8000.15</v>
      </c>
      <c r="IF17" s="99">
        <v>4500</v>
      </c>
      <c r="IG17" s="99">
        <v>4000</v>
      </c>
      <c r="IH17" s="99">
        <v>3930.48</v>
      </c>
      <c r="II17" s="99">
        <v>15601</v>
      </c>
      <c r="IJ17" s="99">
        <v>3000</v>
      </c>
      <c r="IK17" s="99">
        <v>0</v>
      </c>
      <c r="IL17" s="99">
        <v>1007.16</v>
      </c>
      <c r="IM17" s="99">
        <v>12002.3</v>
      </c>
      <c r="IN17" s="99">
        <v>6598.3329999999996</v>
      </c>
      <c r="IO17" s="99">
        <v>7000</v>
      </c>
      <c r="IP17" s="99">
        <v>12200</v>
      </c>
      <c r="IQ17" s="99">
        <v>3300</v>
      </c>
      <c r="IR17" s="99">
        <v>0</v>
      </c>
      <c r="IS17" s="99">
        <v>7630.8249999999998</v>
      </c>
      <c r="IT17" s="99">
        <v>20579</v>
      </c>
      <c r="IU17" s="99">
        <v>0</v>
      </c>
      <c r="IV17" s="99">
        <v>6721</v>
      </c>
      <c r="IW17" s="99">
        <v>9780</v>
      </c>
      <c r="IX17" s="99">
        <v>1950</v>
      </c>
      <c r="IY17" s="99">
        <v>0</v>
      </c>
      <c r="IZ17" s="99">
        <v>9590</v>
      </c>
      <c r="JA17" s="99">
        <v>2000</v>
      </c>
      <c r="JB17" s="99">
        <f t="shared" si="14"/>
        <v>83639.42300000001</v>
      </c>
      <c r="JC17" s="99">
        <f t="shared" si="15"/>
        <v>73750.824999999997</v>
      </c>
      <c r="JD17" s="194"/>
    </row>
    <row r="18" spans="1:264" ht="15" customHeight="1">
      <c r="A18" s="100" t="s">
        <v>86</v>
      </c>
      <c r="B18" s="95" t="s">
        <v>87</v>
      </c>
      <c r="C18" s="82"/>
      <c r="D18" s="82"/>
      <c r="E18" s="82"/>
      <c r="F18" s="82"/>
      <c r="G18" s="93"/>
      <c r="H18" s="82"/>
      <c r="I18" s="57"/>
      <c r="J18" s="82"/>
      <c r="K18" s="82"/>
      <c r="L18" s="60"/>
      <c r="M18" s="60"/>
      <c r="N18" s="60"/>
      <c r="O18" s="60"/>
      <c r="P18" s="60"/>
      <c r="Q18" s="60"/>
      <c r="R18" s="97"/>
      <c r="S18" s="98"/>
      <c r="T18" s="98"/>
      <c r="U18" s="98"/>
      <c r="V18" s="98"/>
      <c r="W18" s="98"/>
      <c r="X18" s="98">
        <v>33611.562999999995</v>
      </c>
      <c r="Y18" s="99">
        <v>23693.153550000003</v>
      </c>
      <c r="Z18" s="99">
        <f t="shared" si="5"/>
        <v>15999.557000000001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>
        <v>4998.5050000000001</v>
      </c>
      <c r="HI18" s="99">
        <v>231.09299999999999</v>
      </c>
      <c r="HJ18" s="99">
        <v>3564.2550000000001</v>
      </c>
      <c r="HK18" s="99">
        <v>1400.585</v>
      </c>
      <c r="HL18" s="99">
        <v>5554.8720000000003</v>
      </c>
      <c r="HM18" s="99">
        <v>2366.8220000000001</v>
      </c>
      <c r="HN18" s="99">
        <v>2490.8890000000001</v>
      </c>
      <c r="HO18" s="99">
        <v>5620.0029999999997</v>
      </c>
      <c r="HP18" s="99">
        <v>1868.5730000000001</v>
      </c>
      <c r="HQ18" s="99">
        <v>5515.9660000000003</v>
      </c>
      <c r="HR18" s="99">
        <v>3576.35</v>
      </c>
      <c r="HS18" s="99">
        <v>5188.7920000000004</v>
      </c>
      <c r="HT18" s="99">
        <v>236.15</v>
      </c>
      <c r="HU18" s="99">
        <v>2049.0839999999998</v>
      </c>
      <c r="HV18" s="99">
        <v>4225.25</v>
      </c>
      <c r="HW18" s="99">
        <v>26.05</v>
      </c>
      <c r="HX18" s="99">
        <v>120.554</v>
      </c>
      <c r="HY18" s="99">
        <v>387.73654999999997</v>
      </c>
      <c r="HZ18" s="99">
        <v>3040.5430000000001</v>
      </c>
      <c r="IA18" s="99">
        <v>369.70299999999997</v>
      </c>
      <c r="IB18" s="99">
        <v>3537.5610000000001</v>
      </c>
      <c r="IC18" s="99">
        <v>935.38</v>
      </c>
      <c r="ID18" s="99">
        <v>279.411</v>
      </c>
      <c r="IE18" s="99">
        <v>3655.8229999999999</v>
      </c>
      <c r="IF18" s="99">
        <v>223.202</v>
      </c>
      <c r="IG18" s="99">
        <v>163.001</v>
      </c>
      <c r="IH18" s="99">
        <v>128.78</v>
      </c>
      <c r="II18" s="99">
        <v>1338.702</v>
      </c>
      <c r="IJ18" s="99">
        <v>1688.94</v>
      </c>
      <c r="IK18" s="99">
        <v>1165.4100000000001</v>
      </c>
      <c r="IL18" s="99">
        <v>1371.241</v>
      </c>
      <c r="IM18" s="99">
        <v>652.01</v>
      </c>
      <c r="IN18" s="99">
        <v>2849.252</v>
      </c>
      <c r="IO18" s="99">
        <v>2483.7849999999999</v>
      </c>
      <c r="IP18" s="99">
        <v>2646.34</v>
      </c>
      <c r="IQ18" s="99">
        <v>1098.3920000000001</v>
      </c>
      <c r="IR18" s="99">
        <v>2416.9</v>
      </c>
      <c r="IS18" s="99">
        <v>0</v>
      </c>
      <c r="IT18" s="99">
        <v>33.234999999999999</v>
      </c>
      <c r="IU18" s="99">
        <v>829.28499999999997</v>
      </c>
      <c r="IV18" s="99">
        <v>108.72</v>
      </c>
      <c r="IW18" s="99">
        <v>152.09800000000001</v>
      </c>
      <c r="IX18" s="99">
        <v>1037.51</v>
      </c>
      <c r="IY18" s="99">
        <v>27.2</v>
      </c>
      <c r="IZ18" s="99">
        <v>2</v>
      </c>
      <c r="JA18" s="99">
        <v>0.1</v>
      </c>
      <c r="JB18" s="99">
        <f t="shared" si="14"/>
        <v>15999.557000000001</v>
      </c>
      <c r="JC18" s="99">
        <f t="shared" si="15"/>
        <v>8351.7800000000007</v>
      </c>
      <c r="JD18" s="194"/>
    </row>
    <row r="19" spans="1:264" ht="15" customHeight="1">
      <c r="A19" s="94" t="s">
        <v>88</v>
      </c>
      <c r="B19" s="95" t="s">
        <v>89</v>
      </c>
      <c r="C19" s="82">
        <v>643</v>
      </c>
      <c r="D19" s="82">
        <v>5165</v>
      </c>
      <c r="E19" s="82">
        <v>461</v>
      </c>
      <c r="F19" s="82">
        <v>4287</v>
      </c>
      <c r="G19" s="93">
        <v>3043</v>
      </c>
      <c r="H19" s="60">
        <v>34</v>
      </c>
      <c r="I19" s="57">
        <v>2</v>
      </c>
      <c r="J19" s="82">
        <v>3</v>
      </c>
      <c r="K19" s="82">
        <v>548.4</v>
      </c>
      <c r="L19" s="60">
        <v>7872</v>
      </c>
      <c r="M19" s="60">
        <v>4114.8</v>
      </c>
      <c r="N19" s="96">
        <v>872.9</v>
      </c>
      <c r="O19" s="60">
        <v>3192.4290000000001</v>
      </c>
      <c r="P19" s="60">
        <v>10412.116</v>
      </c>
      <c r="Q19" s="60">
        <v>8833.1059999999979</v>
      </c>
      <c r="R19" s="97">
        <v>17960.935000000001</v>
      </c>
      <c r="S19" s="98">
        <v>17733.887000000002</v>
      </c>
      <c r="T19" s="98">
        <v>16084.463000000002</v>
      </c>
      <c r="U19" s="98">
        <v>13080.073</v>
      </c>
      <c r="V19" s="98">
        <v>12008.894999999999</v>
      </c>
      <c r="W19" s="98">
        <v>27913.966</v>
      </c>
      <c r="X19" s="98">
        <v>15627.017999999998</v>
      </c>
      <c r="Y19" s="99">
        <v>16960.851486</v>
      </c>
      <c r="Z19" s="99">
        <f t="shared" si="5"/>
        <v>17975.348710000002</v>
      </c>
      <c r="AA19" s="99" t="s">
        <v>71</v>
      </c>
      <c r="AB19" s="99" t="s">
        <v>71</v>
      </c>
      <c r="AC19" s="99">
        <v>20.6</v>
      </c>
      <c r="AD19" s="99">
        <v>520</v>
      </c>
      <c r="AE19" s="99">
        <v>3</v>
      </c>
      <c r="AF19" s="99">
        <v>1</v>
      </c>
      <c r="AG19" s="99">
        <v>0.1</v>
      </c>
      <c r="AH19" s="99">
        <v>1.7</v>
      </c>
      <c r="AI19" s="99">
        <v>9.9999999999999867E-2</v>
      </c>
      <c r="AJ19" s="99">
        <v>0.5</v>
      </c>
      <c r="AK19" s="99">
        <v>0.4</v>
      </c>
      <c r="AL19" s="99">
        <v>1</v>
      </c>
      <c r="AM19" s="99">
        <f t="shared" si="6"/>
        <v>548.40000000000009</v>
      </c>
      <c r="AN19" s="99">
        <v>50.4</v>
      </c>
      <c r="AO19" s="99">
        <f t="shared" si="7"/>
        <v>25.1</v>
      </c>
      <c r="AP19" s="99">
        <f t="shared" si="0"/>
        <v>160.9</v>
      </c>
      <c r="AQ19" s="99">
        <f t="shared" si="0"/>
        <v>423.30000000000007</v>
      </c>
      <c r="AR19" s="99">
        <f t="shared" si="0"/>
        <v>1155.3999999999999</v>
      </c>
      <c r="AS19" s="99">
        <f t="shared" si="0"/>
        <v>1969</v>
      </c>
      <c r="AT19" s="99">
        <f t="shared" si="0"/>
        <v>1527.2999999999997</v>
      </c>
      <c r="AU19" s="99">
        <f t="shared" si="0"/>
        <v>687.60000000000036</v>
      </c>
      <c r="AV19" s="99">
        <f t="shared" si="0"/>
        <v>244.69999999999982</v>
      </c>
      <c r="AW19" s="99">
        <f t="shared" si="0"/>
        <v>420.5</v>
      </c>
      <c r="AX19" s="99">
        <f t="shared" si="0"/>
        <v>731.69999999999982</v>
      </c>
      <c r="AY19" s="99">
        <f t="shared" si="1"/>
        <v>476.10000000000036</v>
      </c>
      <c r="AZ19" s="99">
        <f t="shared" si="8"/>
        <v>7872</v>
      </c>
      <c r="BA19" s="99">
        <v>75.5</v>
      </c>
      <c r="BB19" s="99">
        <v>236.4</v>
      </c>
      <c r="BC19" s="99">
        <v>659.7</v>
      </c>
      <c r="BD19" s="99">
        <v>1815.1</v>
      </c>
      <c r="BE19" s="99">
        <v>3784.1</v>
      </c>
      <c r="BF19" s="99">
        <v>5311.4</v>
      </c>
      <c r="BG19" s="99">
        <v>5999</v>
      </c>
      <c r="BH19" s="99">
        <v>6243.7</v>
      </c>
      <c r="BI19" s="99">
        <v>6664.2</v>
      </c>
      <c r="BJ19" s="99">
        <v>7395.9</v>
      </c>
      <c r="BK19" s="99">
        <v>4114.8</v>
      </c>
      <c r="BL19" s="99">
        <v>7872</v>
      </c>
      <c r="BM19" s="99">
        <v>274.39999999999998</v>
      </c>
      <c r="BN19" s="99">
        <f t="shared" si="2"/>
        <v>189.10000000000002</v>
      </c>
      <c r="BO19" s="99">
        <f t="shared" si="3"/>
        <v>383.5</v>
      </c>
      <c r="BP19" s="99">
        <f t="shared" si="3"/>
        <v>377.5</v>
      </c>
      <c r="BQ19" s="99">
        <f t="shared" si="3"/>
        <v>1207.3000000000002</v>
      </c>
      <c r="BR19" s="99">
        <f t="shared" si="3"/>
        <v>360.89999999999964</v>
      </c>
      <c r="BS19" s="99">
        <f t="shared" si="3"/>
        <v>514.60000000000036</v>
      </c>
      <c r="BT19" s="99">
        <f t="shared" si="3"/>
        <v>112.09999999999991</v>
      </c>
      <c r="BU19" s="99">
        <f t="shared" si="3"/>
        <v>201.09999999999991</v>
      </c>
      <c r="BV19" s="99">
        <f t="shared" si="3"/>
        <v>160.09999999999991</v>
      </c>
      <c r="BW19" s="99">
        <f t="shared" si="3"/>
        <v>218.80000000000018</v>
      </c>
      <c r="BX19" s="99">
        <f t="shared" si="3"/>
        <v>115.40000000000009</v>
      </c>
      <c r="BY19" s="99">
        <v>463.5</v>
      </c>
      <c r="BZ19" s="99">
        <v>847</v>
      </c>
      <c r="CA19" s="99">
        <v>1224.5</v>
      </c>
      <c r="CB19" s="99">
        <v>2431.8000000000002</v>
      </c>
      <c r="CC19" s="99">
        <v>2792.7</v>
      </c>
      <c r="CD19" s="99">
        <v>3307.3</v>
      </c>
      <c r="CE19" s="99">
        <v>3419.4</v>
      </c>
      <c r="CF19" s="99">
        <v>3620.5</v>
      </c>
      <c r="CG19" s="99">
        <v>3780.6</v>
      </c>
      <c r="CH19" s="99">
        <v>3999.4</v>
      </c>
      <c r="CI19" s="99">
        <v>4114.8</v>
      </c>
      <c r="CJ19" s="99">
        <v>60</v>
      </c>
      <c r="CK19" s="99">
        <v>300</v>
      </c>
      <c r="CL19" s="99">
        <v>377.8</v>
      </c>
      <c r="CM19" s="99">
        <v>378.4</v>
      </c>
      <c r="CN19" s="99">
        <v>408.4</v>
      </c>
      <c r="CO19" s="99">
        <v>724</v>
      </c>
      <c r="CP19" s="99">
        <v>725.2</v>
      </c>
      <c r="CQ19" s="99">
        <v>781</v>
      </c>
      <c r="CR19" s="99">
        <v>781</v>
      </c>
      <c r="CS19" s="99">
        <v>818.2</v>
      </c>
      <c r="CT19" s="99">
        <v>851.43400000000008</v>
      </c>
      <c r="CU19" s="99">
        <v>872.9</v>
      </c>
      <c r="CV19" s="99">
        <v>18.399999999999999</v>
      </c>
      <c r="CW19" s="99">
        <v>516</v>
      </c>
      <c r="CX19" s="99">
        <v>519.4</v>
      </c>
      <c r="CY19" s="99">
        <v>520.70000000000005</v>
      </c>
      <c r="CZ19" s="99">
        <v>1025.5</v>
      </c>
      <c r="DA19" s="99">
        <v>649.75</v>
      </c>
      <c r="DB19" s="99">
        <v>425</v>
      </c>
      <c r="DC19" s="99">
        <v>35.35</v>
      </c>
      <c r="DD19" s="99">
        <v>17.407</v>
      </c>
      <c r="DE19" s="99">
        <v>237.14500000000001</v>
      </c>
      <c r="DF19" s="99">
        <v>527.952</v>
      </c>
      <c r="DG19" s="99">
        <v>274.32499999999999</v>
      </c>
      <c r="DH19" s="99">
        <f t="shared" si="4"/>
        <v>3192.4290000000001</v>
      </c>
      <c r="DI19" s="99">
        <v>44.08</v>
      </c>
      <c r="DJ19" s="99">
        <v>0.5</v>
      </c>
      <c r="DK19" s="99">
        <v>15</v>
      </c>
      <c r="DL19" s="99">
        <v>18</v>
      </c>
      <c r="DM19" s="99">
        <v>10.125</v>
      </c>
      <c r="DN19" s="99">
        <v>245.4</v>
      </c>
      <c r="DO19" s="99">
        <v>403.24</v>
      </c>
      <c r="DP19" s="99">
        <v>153.21</v>
      </c>
      <c r="DQ19" s="99">
        <v>219.833</v>
      </c>
      <c r="DR19" s="99">
        <v>4506.5</v>
      </c>
      <c r="DS19" s="99">
        <v>1896.8979999999999</v>
      </c>
      <c r="DT19" s="99">
        <v>2899.33</v>
      </c>
      <c r="DU19" s="99">
        <f t="shared" si="9"/>
        <v>10412.116</v>
      </c>
      <c r="DV19" s="99">
        <v>1289.6400000000001</v>
      </c>
      <c r="DW19" s="99">
        <v>2180.9490000000001</v>
      </c>
      <c r="DX19" s="99">
        <v>542.45699999999999</v>
      </c>
      <c r="DY19" s="99">
        <v>997.47500000000002</v>
      </c>
      <c r="DZ19" s="99">
        <v>144.68600000000001</v>
      </c>
      <c r="EA19" s="99">
        <v>572.55700000000002</v>
      </c>
      <c r="EB19" s="99">
        <v>928.39599999999996</v>
      </c>
      <c r="EC19" s="99">
        <v>487.94499999999999</v>
      </c>
      <c r="ED19" s="99">
        <v>145.57499999999999</v>
      </c>
      <c r="EE19" s="99">
        <v>399.39499999999998</v>
      </c>
      <c r="EF19" s="99">
        <v>397.65</v>
      </c>
      <c r="EG19" s="99">
        <v>746.38099999999997</v>
      </c>
      <c r="EH19" s="99">
        <f t="shared" si="10"/>
        <v>8833.1059999999979</v>
      </c>
      <c r="EI19" s="99">
        <v>227.898</v>
      </c>
      <c r="EJ19" s="99">
        <v>148.54300000000001</v>
      </c>
      <c r="EK19" s="99">
        <v>542.45699999999999</v>
      </c>
      <c r="EL19" s="99">
        <v>201.44500000000002</v>
      </c>
      <c r="EM19" s="99">
        <v>612.51400000000001</v>
      </c>
      <c r="EN19" s="99">
        <v>946.67099999999994</v>
      </c>
      <c r="EO19" s="99">
        <v>1162.626</v>
      </c>
      <c r="EP19" s="99">
        <v>839.77800000000002</v>
      </c>
      <c r="EQ19" s="99">
        <v>2298.645</v>
      </c>
      <c r="ER19" s="99">
        <v>2262.9590000000003</v>
      </c>
      <c r="ES19" s="99">
        <v>3475.6350000000002</v>
      </c>
      <c r="ET19" s="99">
        <v>5241.7640000000001</v>
      </c>
      <c r="EU19" s="99">
        <f t="shared" si="11"/>
        <v>17960.935000000001</v>
      </c>
      <c r="EV19" s="99">
        <v>3016.3580000000002</v>
      </c>
      <c r="EW19" s="99">
        <v>1086.943</v>
      </c>
      <c r="EX19" s="99">
        <v>1546.2859999999998</v>
      </c>
      <c r="EY19" s="99">
        <v>194.54499999999999</v>
      </c>
      <c r="EZ19" s="99">
        <v>1675.2360000000001</v>
      </c>
      <c r="FA19" s="99">
        <v>2986.7269999999999</v>
      </c>
      <c r="FB19" s="99">
        <v>379.17099999999994</v>
      </c>
      <c r="FC19" s="99">
        <v>548.39700000000005</v>
      </c>
      <c r="FD19" s="99">
        <v>1238.172</v>
      </c>
      <c r="FE19" s="99">
        <v>52</v>
      </c>
      <c r="FF19" s="99">
        <v>2944.038</v>
      </c>
      <c r="FG19" s="99">
        <v>2066.0140000000001</v>
      </c>
      <c r="FH19" s="99">
        <f t="shared" si="12"/>
        <v>17733.887000000002</v>
      </c>
      <c r="FI19" s="99">
        <v>1260.615</v>
      </c>
      <c r="FJ19" s="99">
        <v>1270.0840000000001</v>
      </c>
      <c r="FK19" s="99">
        <v>1619.6590000000001</v>
      </c>
      <c r="FL19" s="99">
        <v>1734.3050000000001</v>
      </c>
      <c r="FM19" s="99">
        <v>1126.4000000000001</v>
      </c>
      <c r="FN19" s="99">
        <v>1228.5920000000001</v>
      </c>
      <c r="FO19" s="99">
        <v>1278.9939999999999</v>
      </c>
      <c r="FP19" s="99">
        <v>1866</v>
      </c>
      <c r="FQ19" s="99">
        <v>1973.3030000000001</v>
      </c>
      <c r="FR19" s="99"/>
      <c r="FS19" s="99">
        <v>1242.9269999999999</v>
      </c>
      <c r="FT19" s="99">
        <v>1483.5840000000001</v>
      </c>
      <c r="FU19" s="99">
        <f t="shared" si="13"/>
        <v>16084.463000000002</v>
      </c>
      <c r="FV19" s="99">
        <v>1426.16</v>
      </c>
      <c r="FW19" s="99">
        <v>1481.89</v>
      </c>
      <c r="FX19" s="99">
        <v>1056.711</v>
      </c>
      <c r="FY19" s="99">
        <v>412.935</v>
      </c>
      <c r="FZ19" s="99">
        <v>1541.2429999999999</v>
      </c>
      <c r="GA19" s="99">
        <v>1512.009</v>
      </c>
      <c r="GB19" s="99">
        <v>545.697</v>
      </c>
      <c r="GC19" s="99">
        <v>720.27499999999998</v>
      </c>
      <c r="GD19" s="99">
        <v>1321.2260000000001</v>
      </c>
      <c r="GE19" s="99">
        <v>1402.9549999999999</v>
      </c>
      <c r="GF19" s="99">
        <v>813.11300000000006</v>
      </c>
      <c r="GG19" s="99">
        <v>846.68399999999997</v>
      </c>
      <c r="GH19" s="99">
        <v>605.84</v>
      </c>
      <c r="GI19" s="99">
        <v>565.34</v>
      </c>
      <c r="GJ19" s="99">
        <v>754.74599999999998</v>
      </c>
      <c r="GK19" s="99">
        <v>1189.9670000000001</v>
      </c>
      <c r="GL19" s="99">
        <v>1596.819</v>
      </c>
      <c r="GM19" s="99">
        <v>1432.884</v>
      </c>
      <c r="GN19" s="99">
        <v>667.69</v>
      </c>
      <c r="GO19" s="99">
        <v>634.74</v>
      </c>
      <c r="GP19" s="99">
        <v>750.01300000000003</v>
      </c>
      <c r="GQ19" s="99">
        <v>1468.3869999999999</v>
      </c>
      <c r="GR19" s="99">
        <v>1379.211</v>
      </c>
      <c r="GS19" s="99">
        <v>963.25800000000004</v>
      </c>
      <c r="GT19" s="99">
        <v>1362.1</v>
      </c>
      <c r="GU19" s="99">
        <v>1012.53</v>
      </c>
      <c r="GV19" s="99">
        <v>3054.64</v>
      </c>
      <c r="GW19" s="99">
        <v>2256.8180000000002</v>
      </c>
      <c r="GX19" s="99">
        <v>2380.9250000000002</v>
      </c>
      <c r="GY19" s="99">
        <v>748.08799999999997</v>
      </c>
      <c r="GZ19" s="99">
        <v>5781.7489999999998</v>
      </c>
      <c r="HA19" s="99">
        <v>1206.4359999999999</v>
      </c>
      <c r="HB19" s="99">
        <v>4007.674</v>
      </c>
      <c r="HC19" s="99">
        <v>1068.4829999999999</v>
      </c>
      <c r="HD19" s="99">
        <v>1868.9649999999999</v>
      </c>
      <c r="HE19" s="99">
        <v>3165.558</v>
      </c>
      <c r="HF19" s="99">
        <v>686.51300000000003</v>
      </c>
      <c r="HG19" s="99">
        <v>158.59</v>
      </c>
      <c r="HH19" s="99">
        <v>1370.5419999999999</v>
      </c>
      <c r="HI19" s="99">
        <v>1901.413</v>
      </c>
      <c r="HJ19" s="99">
        <v>547.197</v>
      </c>
      <c r="HK19" s="99">
        <v>638.70600000000002</v>
      </c>
      <c r="HL19" s="99">
        <v>638.721</v>
      </c>
      <c r="HM19" s="99">
        <v>825.88699999999994</v>
      </c>
      <c r="HN19" s="99">
        <v>1754.528</v>
      </c>
      <c r="HO19" s="99">
        <v>486.00700000000001</v>
      </c>
      <c r="HP19" s="99">
        <v>444.94200000000001</v>
      </c>
      <c r="HQ19" s="99">
        <v>6173.9719999999998</v>
      </c>
      <c r="HR19" s="99">
        <v>4019.0149999999999</v>
      </c>
      <c r="HS19" s="99">
        <v>1574.4659999999999</v>
      </c>
      <c r="HT19" s="99">
        <v>569.46799999999996</v>
      </c>
      <c r="HU19" s="99">
        <v>2545.5680000000002</v>
      </c>
      <c r="HV19" s="99">
        <v>641.24699999999996</v>
      </c>
      <c r="HW19" s="99">
        <v>263.36900000000003</v>
      </c>
      <c r="HX19" s="99">
        <v>2173.116</v>
      </c>
      <c r="HY19" s="99">
        <v>1876.72</v>
      </c>
      <c r="HZ19" s="99">
        <v>1198.751</v>
      </c>
      <c r="IA19" s="99">
        <v>133.64243599999998</v>
      </c>
      <c r="IB19" s="99">
        <v>1272.4690000000001</v>
      </c>
      <c r="IC19" s="99">
        <v>693.02004999999997</v>
      </c>
      <c r="ID19" s="99">
        <v>1063.126</v>
      </c>
      <c r="IE19" s="99">
        <v>330.85376000000002</v>
      </c>
      <c r="IF19" s="99">
        <v>401.79700000000003</v>
      </c>
      <c r="IG19" s="99">
        <v>402.79924999999997</v>
      </c>
      <c r="IH19" s="99">
        <v>367.35820000000001</v>
      </c>
      <c r="II19" s="99"/>
      <c r="IJ19" s="99">
        <v>3870.797</v>
      </c>
      <c r="IK19" s="99">
        <v>1618.3409999999999</v>
      </c>
      <c r="IL19" s="99">
        <v>3463.9830000000002</v>
      </c>
      <c r="IM19" s="99">
        <v>2023.191</v>
      </c>
      <c r="IN19" s="99">
        <v>1882.546</v>
      </c>
      <c r="IO19" s="99">
        <v>2550.5565000000001</v>
      </c>
      <c r="IP19" s="99">
        <v>1000.522</v>
      </c>
      <c r="IQ19" s="99">
        <v>989.98099999999999</v>
      </c>
      <c r="IR19" s="99">
        <v>1524.9723280000001</v>
      </c>
      <c r="IS19" s="99">
        <v>6159.2430000000004</v>
      </c>
      <c r="IT19" s="99">
        <v>1578.9860000000001</v>
      </c>
      <c r="IU19" s="99">
        <v>2241.9029999999998</v>
      </c>
      <c r="IV19" s="99">
        <v>2267.2440000000001</v>
      </c>
      <c r="IW19" s="99">
        <v>2990.1840000000002</v>
      </c>
      <c r="IX19" s="99">
        <v>2070.7800000000002</v>
      </c>
      <c r="IY19" s="99">
        <v>3162.4009999999998</v>
      </c>
      <c r="IZ19" s="99">
        <v>1523.723</v>
      </c>
      <c r="JA19" s="99">
        <v>1302.105</v>
      </c>
      <c r="JB19" s="99">
        <f t="shared" si="14"/>
        <v>17975.348710000002</v>
      </c>
      <c r="JC19" s="99">
        <f t="shared" si="15"/>
        <v>26812.044328</v>
      </c>
      <c r="JD19" s="194"/>
    </row>
    <row r="20" spans="1:264" ht="15" customHeight="1">
      <c r="A20" s="94" t="s">
        <v>90</v>
      </c>
      <c r="B20" s="95" t="s">
        <v>91</v>
      </c>
      <c r="C20" s="82">
        <v>5348</v>
      </c>
      <c r="D20" s="82">
        <v>8829</v>
      </c>
      <c r="E20" s="82">
        <v>7443</v>
      </c>
      <c r="F20" s="82">
        <v>11139</v>
      </c>
      <c r="G20" s="93">
        <v>4311</v>
      </c>
      <c r="H20" s="60">
        <v>1892</v>
      </c>
      <c r="I20" s="57">
        <v>1210</v>
      </c>
      <c r="J20" s="82">
        <v>1982</v>
      </c>
      <c r="K20" s="82">
        <v>603.5</v>
      </c>
      <c r="L20" s="60">
        <v>1521</v>
      </c>
      <c r="M20" s="60">
        <v>2495</v>
      </c>
      <c r="N20" s="96">
        <v>1886.5</v>
      </c>
      <c r="O20" s="60">
        <v>3556.6749999999997</v>
      </c>
      <c r="P20" s="60">
        <v>7205.4410000000007</v>
      </c>
      <c r="Q20" s="60">
        <v>4193.9440000000004</v>
      </c>
      <c r="R20" s="97">
        <v>5818.4179999999997</v>
      </c>
      <c r="S20" s="98">
        <v>1064.104</v>
      </c>
      <c r="T20" s="98">
        <v>10.369</v>
      </c>
      <c r="U20" s="98">
        <v>7.9329999999999998</v>
      </c>
      <c r="V20" s="98">
        <v>95.285000000000011</v>
      </c>
      <c r="W20" s="98">
        <v>6426.9749999999995</v>
      </c>
      <c r="X20" s="98">
        <v>4919.22</v>
      </c>
      <c r="Y20" s="99">
        <v>261.46000000000004</v>
      </c>
      <c r="Z20" s="99">
        <f t="shared" si="5"/>
        <v>3061.259</v>
      </c>
      <c r="AA20" s="99">
        <v>40</v>
      </c>
      <c r="AB20" s="99" t="s">
        <v>71</v>
      </c>
      <c r="AC20" s="99">
        <v>5</v>
      </c>
      <c r="AD20" s="99">
        <v>0</v>
      </c>
      <c r="AE20" s="99" t="s">
        <v>71</v>
      </c>
      <c r="AF20" s="99">
        <v>0</v>
      </c>
      <c r="AG20" s="99">
        <v>198.3</v>
      </c>
      <c r="AH20" s="99">
        <v>0</v>
      </c>
      <c r="AI20" s="99">
        <v>0</v>
      </c>
      <c r="AJ20" s="99">
        <v>24.9</v>
      </c>
      <c r="AK20" s="99">
        <v>235.3</v>
      </c>
      <c r="AL20" s="99">
        <v>100</v>
      </c>
      <c r="AM20" s="99">
        <f t="shared" si="6"/>
        <v>603.5</v>
      </c>
      <c r="AN20" s="99">
        <v>230.3</v>
      </c>
      <c r="AO20" s="99">
        <f t="shared" si="7"/>
        <v>110</v>
      </c>
      <c r="AP20" s="99">
        <f t="shared" si="0"/>
        <v>309.09999999999997</v>
      </c>
      <c r="AQ20" s="99">
        <f t="shared" si="0"/>
        <v>79.100000000000023</v>
      </c>
      <c r="AR20" s="99">
        <f t="shared" si="0"/>
        <v>114.29999999999995</v>
      </c>
      <c r="AS20" s="99">
        <f t="shared" si="0"/>
        <v>80.800000000000068</v>
      </c>
      <c r="AT20" s="99">
        <f t="shared" si="0"/>
        <v>40</v>
      </c>
      <c r="AU20" s="99">
        <f t="shared" si="0"/>
        <v>69.999999999999886</v>
      </c>
      <c r="AV20" s="99">
        <f t="shared" si="0"/>
        <v>120</v>
      </c>
      <c r="AW20" s="99">
        <f t="shared" si="0"/>
        <v>50</v>
      </c>
      <c r="AX20" s="99">
        <f t="shared" si="0"/>
        <v>120</v>
      </c>
      <c r="AY20" s="99">
        <f t="shared" si="1"/>
        <v>197.40000000000009</v>
      </c>
      <c r="AZ20" s="99">
        <f t="shared" si="8"/>
        <v>1521</v>
      </c>
      <c r="BA20" s="99">
        <v>340.3</v>
      </c>
      <c r="BB20" s="99">
        <v>649.4</v>
      </c>
      <c r="BC20" s="99">
        <v>728.5</v>
      </c>
      <c r="BD20" s="99">
        <v>842.8</v>
      </c>
      <c r="BE20" s="99">
        <v>923.6</v>
      </c>
      <c r="BF20" s="99">
        <v>963.6</v>
      </c>
      <c r="BG20" s="99">
        <v>1033.5999999999999</v>
      </c>
      <c r="BH20" s="99">
        <v>1153.5999999999999</v>
      </c>
      <c r="BI20" s="99">
        <v>1203.5999999999999</v>
      </c>
      <c r="BJ20" s="99">
        <v>1323.6</v>
      </c>
      <c r="BK20" s="99">
        <v>2495</v>
      </c>
      <c r="BL20" s="99">
        <v>1521</v>
      </c>
      <c r="BM20" s="99">
        <v>210.1</v>
      </c>
      <c r="BN20" s="99">
        <f t="shared" si="2"/>
        <v>28.5</v>
      </c>
      <c r="BO20" s="99">
        <f t="shared" si="3"/>
        <v>253.4</v>
      </c>
      <c r="BP20" s="99">
        <f t="shared" si="3"/>
        <v>180.5</v>
      </c>
      <c r="BQ20" s="99">
        <f t="shared" si="3"/>
        <v>80.5</v>
      </c>
      <c r="BR20" s="99">
        <f t="shared" si="3"/>
        <v>474.29999999999995</v>
      </c>
      <c r="BS20" s="99">
        <f t="shared" si="3"/>
        <v>118.90000000000009</v>
      </c>
      <c r="BT20" s="99">
        <f t="shared" si="3"/>
        <v>398.70000000000005</v>
      </c>
      <c r="BU20" s="99">
        <f t="shared" si="3"/>
        <v>75</v>
      </c>
      <c r="BV20" s="99">
        <f t="shared" si="3"/>
        <v>75</v>
      </c>
      <c r="BW20" s="99">
        <f t="shared" si="3"/>
        <v>260.09999999999991</v>
      </c>
      <c r="BX20" s="99">
        <f t="shared" si="3"/>
        <v>340</v>
      </c>
      <c r="BY20" s="99">
        <v>238.6</v>
      </c>
      <c r="BZ20" s="99">
        <v>492</v>
      </c>
      <c r="CA20" s="99">
        <v>672.5</v>
      </c>
      <c r="CB20" s="99">
        <v>753</v>
      </c>
      <c r="CC20" s="99">
        <v>1227.3</v>
      </c>
      <c r="CD20" s="99">
        <v>1346.2</v>
      </c>
      <c r="CE20" s="99">
        <v>1744.9</v>
      </c>
      <c r="CF20" s="99">
        <v>1819.9</v>
      </c>
      <c r="CG20" s="99">
        <v>1894.9</v>
      </c>
      <c r="CH20" s="99">
        <v>2155</v>
      </c>
      <c r="CI20" s="99">
        <v>2495</v>
      </c>
      <c r="CJ20" s="99">
        <v>75</v>
      </c>
      <c r="CK20" s="99">
        <v>215</v>
      </c>
      <c r="CL20" s="99">
        <v>265</v>
      </c>
      <c r="CM20" s="99">
        <v>275</v>
      </c>
      <c r="CN20" s="99">
        <v>275</v>
      </c>
      <c r="CO20" s="99">
        <v>445</v>
      </c>
      <c r="CP20" s="99">
        <v>536.20000000000005</v>
      </c>
      <c r="CQ20" s="99">
        <v>657.4</v>
      </c>
      <c r="CR20" s="99">
        <v>1106.8</v>
      </c>
      <c r="CS20" s="99">
        <v>1443.5</v>
      </c>
      <c r="CT20" s="99">
        <v>1717.75</v>
      </c>
      <c r="CU20" s="99">
        <v>1886.5</v>
      </c>
      <c r="CV20" s="99">
        <v>125.5</v>
      </c>
      <c r="CW20" s="99">
        <v>242</v>
      </c>
      <c r="CX20" s="99">
        <v>367.9</v>
      </c>
      <c r="CY20" s="99">
        <v>485.7</v>
      </c>
      <c r="CZ20" s="99">
        <v>885.9</v>
      </c>
      <c r="DA20" s="99">
        <v>270.95</v>
      </c>
      <c r="DB20" s="99">
        <v>486.22500000000002</v>
      </c>
      <c r="DC20" s="99">
        <v>261</v>
      </c>
      <c r="DD20" s="99">
        <v>318.05</v>
      </c>
      <c r="DE20" s="99">
        <v>221.25</v>
      </c>
      <c r="DF20" s="99">
        <v>428.95</v>
      </c>
      <c r="DG20" s="99">
        <v>684.35</v>
      </c>
      <c r="DH20" s="99">
        <f t="shared" si="4"/>
        <v>3556.6749999999997</v>
      </c>
      <c r="DI20" s="99">
        <v>712.23</v>
      </c>
      <c r="DJ20" s="99">
        <v>618.70000000000005</v>
      </c>
      <c r="DK20" s="99">
        <v>1075.25</v>
      </c>
      <c r="DL20" s="99">
        <v>534.4</v>
      </c>
      <c r="DM20" s="99">
        <v>627.4</v>
      </c>
      <c r="DN20" s="99">
        <v>677</v>
      </c>
      <c r="DO20" s="99">
        <v>958.55</v>
      </c>
      <c r="DP20" s="99">
        <v>177</v>
      </c>
      <c r="DQ20" s="99">
        <v>378.041</v>
      </c>
      <c r="DR20" s="99">
        <v>280.32</v>
      </c>
      <c r="DS20" s="99">
        <v>708.72500000000002</v>
      </c>
      <c r="DT20" s="99">
        <v>457.82499999999999</v>
      </c>
      <c r="DU20" s="99">
        <f t="shared" si="9"/>
        <v>7205.4410000000007</v>
      </c>
      <c r="DV20" s="99">
        <v>174.9</v>
      </c>
      <c r="DW20" s="99">
        <v>816.6</v>
      </c>
      <c r="DX20" s="99">
        <v>392</v>
      </c>
      <c r="DY20" s="99">
        <v>370.04</v>
      </c>
      <c r="DZ20" s="99">
        <v>290</v>
      </c>
      <c r="EA20" s="99">
        <v>60</v>
      </c>
      <c r="EB20" s="99">
        <v>255</v>
      </c>
      <c r="EC20" s="99">
        <v>436.63900000000001</v>
      </c>
      <c r="ED20" s="99">
        <v>374.3</v>
      </c>
      <c r="EE20" s="99">
        <v>364.21499999999997</v>
      </c>
      <c r="EF20" s="99">
        <v>221.5</v>
      </c>
      <c r="EG20" s="99">
        <v>438.75</v>
      </c>
      <c r="EH20" s="99">
        <f t="shared" si="10"/>
        <v>4193.9440000000004</v>
      </c>
      <c r="EI20" s="99">
        <v>500.45299999999997</v>
      </c>
      <c r="EJ20" s="99">
        <v>452.255</v>
      </c>
      <c r="EK20" s="99">
        <v>392</v>
      </c>
      <c r="EL20" s="99">
        <v>690</v>
      </c>
      <c r="EM20" s="99">
        <v>761.57100000000003</v>
      </c>
      <c r="EN20" s="99">
        <v>409.125</v>
      </c>
      <c r="EO20" s="99">
        <v>996.44399999999996</v>
      </c>
      <c r="EP20" s="99">
        <v>386.42500000000001</v>
      </c>
      <c r="EQ20" s="99">
        <v>183.07</v>
      </c>
      <c r="ER20" s="99">
        <v>402</v>
      </c>
      <c r="ES20" s="99">
        <v>550.07500000000005</v>
      </c>
      <c r="ET20" s="99">
        <v>95</v>
      </c>
      <c r="EU20" s="99">
        <f t="shared" si="11"/>
        <v>5818.4179999999997</v>
      </c>
      <c r="EV20" s="99">
        <v>428.02499999999998</v>
      </c>
      <c r="EW20" s="99">
        <v>61.475000000000001</v>
      </c>
      <c r="EX20" s="99">
        <v>184.375</v>
      </c>
      <c r="EY20" s="99">
        <v>155.97499999999999</v>
      </c>
      <c r="EZ20" s="99">
        <v>60</v>
      </c>
      <c r="FA20" s="99">
        <v>0.154</v>
      </c>
      <c r="FB20" s="99">
        <v>120.44</v>
      </c>
      <c r="FC20" s="99">
        <v>30</v>
      </c>
      <c r="FD20" s="99">
        <v>0</v>
      </c>
      <c r="FE20" s="99">
        <v>0.66</v>
      </c>
      <c r="FF20" s="99">
        <v>20</v>
      </c>
      <c r="FG20" s="99">
        <v>3</v>
      </c>
      <c r="FH20" s="99">
        <f t="shared" si="12"/>
        <v>1064.104</v>
      </c>
      <c r="FI20" s="99">
        <v>1.65</v>
      </c>
      <c r="FJ20" s="99">
        <v>0</v>
      </c>
      <c r="FK20" s="99">
        <v>0.15</v>
      </c>
      <c r="FL20" s="99">
        <v>0</v>
      </c>
      <c r="FM20" s="99">
        <v>0</v>
      </c>
      <c r="FN20" s="99">
        <v>0</v>
      </c>
      <c r="FO20" s="99">
        <v>0.12</v>
      </c>
      <c r="FP20" s="99"/>
      <c r="FQ20" s="99">
        <v>0.72499999999999998</v>
      </c>
      <c r="FR20" s="99">
        <v>2.8000000000000001E-2</v>
      </c>
      <c r="FS20" s="99">
        <v>9.0999999999999998E-2</v>
      </c>
      <c r="FT20" s="99">
        <v>7.6050000000000004</v>
      </c>
      <c r="FU20" s="99">
        <f t="shared" si="13"/>
        <v>10.369</v>
      </c>
      <c r="FV20" s="99">
        <v>1.383</v>
      </c>
      <c r="FW20" s="99">
        <v>564.58000000000004</v>
      </c>
      <c r="FX20" s="99"/>
      <c r="FY20" s="99"/>
      <c r="FZ20" s="99">
        <v>0.17499999999999999</v>
      </c>
      <c r="GA20" s="99">
        <v>0.2</v>
      </c>
      <c r="GB20" s="99"/>
      <c r="GC20" s="99">
        <v>1.575</v>
      </c>
      <c r="GD20" s="99">
        <v>0.22500000000000001</v>
      </c>
      <c r="GE20" s="99">
        <v>1.75</v>
      </c>
      <c r="GF20" s="99">
        <v>1.375</v>
      </c>
      <c r="GG20" s="99">
        <v>1.25</v>
      </c>
      <c r="GH20" s="99">
        <v>0.443</v>
      </c>
      <c r="GI20" s="99">
        <v>0.13</v>
      </c>
      <c r="GJ20" s="99">
        <v>17.475000000000001</v>
      </c>
      <c r="GK20" s="99">
        <v>3.0249999999999999</v>
      </c>
      <c r="GL20" s="99">
        <v>2.0539999999999998</v>
      </c>
      <c r="GM20" s="99">
        <v>2.9119999999999999</v>
      </c>
      <c r="GN20" s="99">
        <v>1.75</v>
      </c>
      <c r="GO20" s="99">
        <v>1.3</v>
      </c>
      <c r="GP20" s="99">
        <v>32.125</v>
      </c>
      <c r="GQ20" s="99">
        <v>1.425</v>
      </c>
      <c r="GR20" s="99">
        <v>32.25</v>
      </c>
      <c r="GS20" s="99">
        <v>0.39600000000000002</v>
      </c>
      <c r="GT20" s="99">
        <v>0.75</v>
      </c>
      <c r="GU20" s="99">
        <v>0.92500000000000004</v>
      </c>
      <c r="GV20" s="99">
        <v>7.8250000000000002</v>
      </c>
      <c r="GW20" s="99">
        <v>1413.7509319999999</v>
      </c>
      <c r="GX20" s="99">
        <v>629.29999999999995</v>
      </c>
      <c r="GY20" s="99">
        <v>643.54999999999995</v>
      </c>
      <c r="GZ20" s="99">
        <v>916.58</v>
      </c>
      <c r="HA20" s="99">
        <v>422.05</v>
      </c>
      <c r="HB20" s="99">
        <v>884.73900000000003</v>
      </c>
      <c r="HC20" s="99">
        <v>399</v>
      </c>
      <c r="HD20" s="99">
        <v>332.15100000000001</v>
      </c>
      <c r="HE20" s="99">
        <v>353.07499999999999</v>
      </c>
      <c r="HF20" s="99">
        <v>369.27600000000001</v>
      </c>
      <c r="HG20" s="99">
        <v>205.34</v>
      </c>
      <c r="HH20" s="99">
        <v>414.23500000000001</v>
      </c>
      <c r="HI20" s="99">
        <v>658.75</v>
      </c>
      <c r="HJ20" s="99">
        <v>692.05700000000002</v>
      </c>
      <c r="HK20" s="99">
        <v>938.2</v>
      </c>
      <c r="HL20" s="99">
        <v>954.17700000000002</v>
      </c>
      <c r="HM20" s="99">
        <v>419.57499999999999</v>
      </c>
      <c r="HN20" s="99">
        <v>132.35</v>
      </c>
      <c r="HO20" s="99">
        <v>56.759</v>
      </c>
      <c r="HP20" s="99">
        <v>35.045000000000002</v>
      </c>
      <c r="HQ20" s="99">
        <v>43.456000000000003</v>
      </c>
      <c r="HR20" s="99">
        <v>7.25</v>
      </c>
      <c r="HS20" s="99">
        <v>7.1</v>
      </c>
      <c r="HT20" s="99">
        <v>175.66499999999999</v>
      </c>
      <c r="HU20" s="99">
        <v>31.65</v>
      </c>
      <c r="HV20" s="99">
        <v>5.75</v>
      </c>
      <c r="HW20" s="99">
        <v>16.411000000000001</v>
      </c>
      <c r="HX20" s="99">
        <v>4.8890000000000002</v>
      </c>
      <c r="HY20" s="99">
        <v>2.5499999999999998</v>
      </c>
      <c r="HZ20" s="99">
        <v>0.35599999999999998</v>
      </c>
      <c r="IA20" s="99">
        <v>5.5049999999999999</v>
      </c>
      <c r="IB20" s="99">
        <v>0</v>
      </c>
      <c r="IC20" s="99">
        <v>4.3339999999999996</v>
      </c>
      <c r="ID20" s="99">
        <v>2.99</v>
      </c>
      <c r="IE20" s="99">
        <v>420.55</v>
      </c>
      <c r="IF20" s="99">
        <v>0.1</v>
      </c>
      <c r="IG20" s="99">
        <v>1.5</v>
      </c>
      <c r="IH20" s="99">
        <v>1.5</v>
      </c>
      <c r="II20" s="99">
        <v>2.379</v>
      </c>
      <c r="IJ20" s="99">
        <v>2</v>
      </c>
      <c r="IK20" s="99">
        <v>0</v>
      </c>
      <c r="IL20" s="99">
        <v>0.3</v>
      </c>
      <c r="IM20" s="99">
        <v>142.56</v>
      </c>
      <c r="IN20" s="99">
        <v>1155.23</v>
      </c>
      <c r="IO20" s="99">
        <v>1332.15</v>
      </c>
      <c r="IP20" s="99">
        <v>2305.15</v>
      </c>
      <c r="IQ20" s="99">
        <v>618.96299999999997</v>
      </c>
      <c r="IR20" s="99">
        <v>171.17500000000001</v>
      </c>
      <c r="IS20" s="99">
        <v>97.384</v>
      </c>
      <c r="IT20" s="99">
        <v>382.40499999999997</v>
      </c>
      <c r="IU20" s="99">
        <v>233.5</v>
      </c>
      <c r="IV20" s="99">
        <v>75.704999999999998</v>
      </c>
      <c r="IW20" s="99">
        <v>1531.357</v>
      </c>
      <c r="IX20" s="99">
        <v>41.524999999999999</v>
      </c>
      <c r="IY20" s="99">
        <v>15.068</v>
      </c>
      <c r="IZ20" s="99">
        <v>2.7749999999999999</v>
      </c>
      <c r="JA20" s="99">
        <v>6.1</v>
      </c>
      <c r="JB20" s="99">
        <f t="shared" si="14"/>
        <v>3061.259</v>
      </c>
      <c r="JC20" s="99">
        <f t="shared" si="15"/>
        <v>5481.107</v>
      </c>
      <c r="JD20" s="194"/>
    </row>
    <row r="21" spans="1:264" ht="15" customHeight="1">
      <c r="A21" s="94" t="s">
        <v>92</v>
      </c>
      <c r="B21" s="95" t="s">
        <v>93</v>
      </c>
      <c r="C21" s="82">
        <v>10415</v>
      </c>
      <c r="D21" s="82">
        <v>11756</v>
      </c>
      <c r="E21" s="82">
        <v>6394</v>
      </c>
      <c r="F21" s="82">
        <v>9465</v>
      </c>
      <c r="G21" s="93">
        <v>4824</v>
      </c>
      <c r="H21" s="60">
        <v>7185</v>
      </c>
      <c r="I21" s="86">
        <v>7876</v>
      </c>
      <c r="J21" s="86">
        <v>7447</v>
      </c>
      <c r="K21" s="86">
        <v>9372.5379999999986</v>
      </c>
      <c r="L21" s="60">
        <v>12610</v>
      </c>
      <c r="M21" s="60">
        <v>11868.9</v>
      </c>
      <c r="N21" s="96">
        <v>11241.7</v>
      </c>
      <c r="O21" s="60">
        <v>12684.636</v>
      </c>
      <c r="P21" s="60">
        <v>14318.636999999999</v>
      </c>
      <c r="Q21" s="60">
        <v>17198.635999999999</v>
      </c>
      <c r="R21" s="97">
        <v>17355.5</v>
      </c>
      <c r="S21" s="98">
        <v>11789.550000000001</v>
      </c>
      <c r="T21" s="98">
        <v>13269.275</v>
      </c>
      <c r="U21" s="98">
        <v>16260.819</v>
      </c>
      <c r="V21" s="98">
        <v>14089.354000000001</v>
      </c>
      <c r="W21" s="98">
        <v>17175.036</v>
      </c>
      <c r="X21" s="98">
        <v>19492.463</v>
      </c>
      <c r="Y21" s="99">
        <v>13814.579800000001</v>
      </c>
      <c r="Z21" s="99">
        <f t="shared" si="5"/>
        <v>17017.283800000001</v>
      </c>
      <c r="AA21" s="99">
        <v>486</v>
      </c>
      <c r="AB21" s="99">
        <v>926</v>
      </c>
      <c r="AC21" s="99">
        <v>952.33799999999997</v>
      </c>
      <c r="AD21" s="99">
        <v>1048</v>
      </c>
      <c r="AE21" s="99">
        <v>1234</v>
      </c>
      <c r="AF21" s="99">
        <v>277</v>
      </c>
      <c r="AG21" s="99">
        <v>718.2</v>
      </c>
      <c r="AH21" s="99">
        <v>1236.2</v>
      </c>
      <c r="AI21" s="99">
        <v>460.2</v>
      </c>
      <c r="AJ21" s="99">
        <v>723.8</v>
      </c>
      <c r="AK21" s="99">
        <v>675.8</v>
      </c>
      <c r="AL21" s="99">
        <v>635</v>
      </c>
      <c r="AM21" s="99">
        <f t="shared" si="6"/>
        <v>9372.5379999999986</v>
      </c>
      <c r="AN21" s="99">
        <v>1040.5</v>
      </c>
      <c r="AO21" s="99">
        <f t="shared" si="7"/>
        <v>918.90000000000009</v>
      </c>
      <c r="AP21" s="99">
        <f t="shared" si="0"/>
        <v>1390.1</v>
      </c>
      <c r="AQ21" s="99">
        <f t="shared" si="0"/>
        <v>834.30000000000018</v>
      </c>
      <c r="AR21" s="99">
        <f t="shared" si="0"/>
        <v>968.80000000000018</v>
      </c>
      <c r="AS21" s="99">
        <f t="shared" si="0"/>
        <v>1504.3999999999996</v>
      </c>
      <c r="AT21" s="99">
        <f t="shared" si="0"/>
        <v>1606.5</v>
      </c>
      <c r="AU21" s="99">
        <f t="shared" si="0"/>
        <v>760.89999999999964</v>
      </c>
      <c r="AV21" s="99">
        <f t="shared" si="0"/>
        <v>920.60000000000036</v>
      </c>
      <c r="AW21" s="99">
        <f t="shared" si="0"/>
        <v>1068.3999999999996</v>
      </c>
      <c r="AX21" s="99">
        <f t="shared" si="0"/>
        <v>905.10000000000036</v>
      </c>
      <c r="AY21" s="99">
        <f t="shared" si="1"/>
        <v>691.5</v>
      </c>
      <c r="AZ21" s="99">
        <f t="shared" si="8"/>
        <v>12610</v>
      </c>
      <c r="BA21" s="99">
        <v>1959.4</v>
      </c>
      <c r="BB21" s="99">
        <v>3349.5</v>
      </c>
      <c r="BC21" s="99">
        <v>4183.8</v>
      </c>
      <c r="BD21" s="99">
        <v>5152.6000000000004</v>
      </c>
      <c r="BE21" s="99">
        <v>6657</v>
      </c>
      <c r="BF21" s="99">
        <v>8263.5</v>
      </c>
      <c r="BG21" s="99">
        <v>9024.4</v>
      </c>
      <c r="BH21" s="99">
        <v>9945</v>
      </c>
      <c r="BI21" s="99">
        <v>11013.4</v>
      </c>
      <c r="BJ21" s="99">
        <v>11918.5</v>
      </c>
      <c r="BK21" s="99">
        <v>11868.9</v>
      </c>
      <c r="BL21" s="99">
        <v>12610</v>
      </c>
      <c r="BM21" s="99">
        <v>1286.7</v>
      </c>
      <c r="BN21" s="99">
        <f t="shared" si="2"/>
        <v>736.89999999999986</v>
      </c>
      <c r="BO21" s="99">
        <f t="shared" si="3"/>
        <v>149.40000000000009</v>
      </c>
      <c r="BP21" s="99">
        <f t="shared" si="3"/>
        <v>948.09999999999991</v>
      </c>
      <c r="BQ21" s="99">
        <f t="shared" si="3"/>
        <v>1477.6</v>
      </c>
      <c r="BR21" s="99">
        <f t="shared" si="3"/>
        <v>957.5</v>
      </c>
      <c r="BS21" s="99">
        <f t="shared" si="3"/>
        <v>1444</v>
      </c>
      <c r="BT21" s="99">
        <f t="shared" si="3"/>
        <v>1846.1999999999998</v>
      </c>
      <c r="BU21" s="99">
        <f t="shared" si="3"/>
        <v>1245.3000000000011</v>
      </c>
      <c r="BV21" s="99">
        <f t="shared" si="3"/>
        <v>596.19999999999891</v>
      </c>
      <c r="BW21" s="99">
        <f t="shared" si="3"/>
        <v>585</v>
      </c>
      <c r="BX21" s="99">
        <f t="shared" si="3"/>
        <v>596</v>
      </c>
      <c r="BY21" s="99">
        <v>2023.6</v>
      </c>
      <c r="BZ21" s="99">
        <v>2173</v>
      </c>
      <c r="CA21" s="99">
        <v>3121.1</v>
      </c>
      <c r="CB21" s="99">
        <v>4598.7</v>
      </c>
      <c r="CC21" s="99">
        <v>5556.2</v>
      </c>
      <c r="CD21" s="99">
        <v>7000.2</v>
      </c>
      <c r="CE21" s="99">
        <v>8846.4</v>
      </c>
      <c r="CF21" s="99">
        <v>10091.700000000001</v>
      </c>
      <c r="CG21" s="99">
        <v>10687.9</v>
      </c>
      <c r="CH21" s="99">
        <v>11272.9</v>
      </c>
      <c r="CI21" s="99">
        <v>11868.9</v>
      </c>
      <c r="CJ21" s="99">
        <v>711.1</v>
      </c>
      <c r="CK21" s="99">
        <v>1546.2</v>
      </c>
      <c r="CL21" s="99">
        <v>3456.1</v>
      </c>
      <c r="CM21" s="99">
        <v>4964.1000000000004</v>
      </c>
      <c r="CN21" s="99">
        <v>5622.1</v>
      </c>
      <c r="CO21" s="99">
        <v>6053.1</v>
      </c>
      <c r="CP21" s="99">
        <v>6053.1</v>
      </c>
      <c r="CQ21" s="99">
        <v>6671.5</v>
      </c>
      <c r="CR21" s="99">
        <v>7208.5</v>
      </c>
      <c r="CS21" s="99">
        <v>7983.9</v>
      </c>
      <c r="CT21" s="99">
        <v>8982.67</v>
      </c>
      <c r="CU21" s="99">
        <v>11241.7</v>
      </c>
      <c r="CV21" s="99">
        <v>1047</v>
      </c>
      <c r="CW21" s="99">
        <v>3182</v>
      </c>
      <c r="CX21" s="99">
        <v>4958.2</v>
      </c>
      <c r="CY21" s="99">
        <v>5527.5</v>
      </c>
      <c r="CZ21" s="99">
        <v>6029.1</v>
      </c>
      <c r="DA21" s="99">
        <v>0</v>
      </c>
      <c r="DB21" s="99">
        <v>1090.1880000000001</v>
      </c>
      <c r="DC21" s="99">
        <v>2294.114</v>
      </c>
      <c r="DD21" s="99">
        <v>546.23400000000004</v>
      </c>
      <c r="DE21" s="99">
        <v>534</v>
      </c>
      <c r="DF21" s="99">
        <v>1374</v>
      </c>
      <c r="DG21" s="99">
        <v>817</v>
      </c>
      <c r="DH21" s="99">
        <f t="shared" si="4"/>
        <v>12684.636</v>
      </c>
      <c r="DI21" s="99">
        <v>1137.0909999999999</v>
      </c>
      <c r="DJ21" s="99">
        <v>566</v>
      </c>
      <c r="DK21" s="99">
        <v>2292</v>
      </c>
      <c r="DL21" s="99">
        <v>1450.106</v>
      </c>
      <c r="DM21" s="99">
        <v>1544.9259999999999</v>
      </c>
      <c r="DN21" s="99">
        <v>1424</v>
      </c>
      <c r="DO21" s="99">
        <v>1407.4</v>
      </c>
      <c r="DP21" s="99">
        <v>360</v>
      </c>
      <c r="DQ21" s="99">
        <v>747</v>
      </c>
      <c r="DR21" s="99">
        <v>936.11400000000003</v>
      </c>
      <c r="DS21" s="99">
        <v>1101</v>
      </c>
      <c r="DT21" s="99">
        <v>1353</v>
      </c>
      <c r="DU21" s="99">
        <f t="shared" si="9"/>
        <v>14318.636999999999</v>
      </c>
      <c r="DV21" s="99">
        <v>744</v>
      </c>
      <c r="DW21" s="99">
        <v>1457</v>
      </c>
      <c r="DX21" s="99">
        <v>1119</v>
      </c>
      <c r="DY21" s="99">
        <v>3074.0929999999998</v>
      </c>
      <c r="DZ21" s="99">
        <v>124</v>
      </c>
      <c r="EA21" s="99">
        <v>120</v>
      </c>
      <c r="EB21" s="99">
        <v>1210.893</v>
      </c>
      <c r="EC21" s="99">
        <v>2621.4</v>
      </c>
      <c r="ED21" s="99">
        <v>2198.15</v>
      </c>
      <c r="EE21" s="99">
        <v>982.1</v>
      </c>
      <c r="EF21" s="99">
        <v>1218</v>
      </c>
      <c r="EG21" s="99">
        <v>2330</v>
      </c>
      <c r="EH21" s="99">
        <f t="shared" si="10"/>
        <v>17198.635999999999</v>
      </c>
      <c r="EI21" s="99">
        <v>1905</v>
      </c>
      <c r="EJ21" s="99">
        <v>1366.5</v>
      </c>
      <c r="EK21" s="99">
        <v>1119</v>
      </c>
      <c r="EL21" s="99">
        <v>895</v>
      </c>
      <c r="EM21" s="99">
        <v>1029</v>
      </c>
      <c r="EN21" s="99">
        <v>1527</v>
      </c>
      <c r="EO21" s="99">
        <v>1018</v>
      </c>
      <c r="EP21" s="99">
        <v>390</v>
      </c>
      <c r="EQ21" s="99">
        <v>2369</v>
      </c>
      <c r="ER21" s="99">
        <v>1663</v>
      </c>
      <c r="ES21" s="99">
        <v>1465</v>
      </c>
      <c r="ET21" s="99">
        <v>2609</v>
      </c>
      <c r="EU21" s="99">
        <f t="shared" si="11"/>
        <v>17355.5</v>
      </c>
      <c r="EV21" s="99">
        <v>10</v>
      </c>
      <c r="EW21" s="99">
        <v>2435</v>
      </c>
      <c r="EX21" s="99">
        <v>670</v>
      </c>
      <c r="EY21" s="99">
        <v>30.2</v>
      </c>
      <c r="EZ21" s="99">
        <v>461.8</v>
      </c>
      <c r="FA21" s="99">
        <v>746.75</v>
      </c>
      <c r="FB21" s="99">
        <v>1236.27</v>
      </c>
      <c r="FC21" s="99">
        <v>2604.85</v>
      </c>
      <c r="FD21" s="99">
        <v>1576.25</v>
      </c>
      <c r="FE21" s="99">
        <v>1183.1500000000001</v>
      </c>
      <c r="FF21" s="99">
        <v>799.6</v>
      </c>
      <c r="FG21" s="99">
        <v>35.68</v>
      </c>
      <c r="FH21" s="99">
        <f t="shared" si="12"/>
        <v>11789.550000000001</v>
      </c>
      <c r="FI21" s="99">
        <v>1860</v>
      </c>
      <c r="FJ21" s="99">
        <v>659</v>
      </c>
      <c r="FK21" s="99">
        <v>534</v>
      </c>
      <c r="FL21" s="99">
        <v>34.4</v>
      </c>
      <c r="FM21" s="99">
        <v>958</v>
      </c>
      <c r="FN21" s="99">
        <v>1083</v>
      </c>
      <c r="FO21" s="99">
        <v>950.43799999999999</v>
      </c>
      <c r="FP21" s="99">
        <v>2458.5</v>
      </c>
      <c r="FQ21" s="99">
        <v>3097.752</v>
      </c>
      <c r="FR21" s="99">
        <v>510</v>
      </c>
      <c r="FS21" s="99">
        <v>104</v>
      </c>
      <c r="FT21" s="99">
        <v>1020.1849999999999</v>
      </c>
      <c r="FU21" s="99">
        <f t="shared" si="13"/>
        <v>13269.275</v>
      </c>
      <c r="FV21" s="99">
        <v>1020</v>
      </c>
      <c r="FW21" s="99">
        <v>1258</v>
      </c>
      <c r="FX21" s="99">
        <v>4063</v>
      </c>
      <c r="FY21" s="99">
        <v>1275</v>
      </c>
      <c r="FZ21" s="99">
        <v>1275</v>
      </c>
      <c r="GA21" s="99">
        <v>765.96900000000005</v>
      </c>
      <c r="GB21" s="99">
        <v>790</v>
      </c>
      <c r="GC21" s="99">
        <v>1554.4</v>
      </c>
      <c r="GD21" s="99">
        <v>1215</v>
      </c>
      <c r="GE21" s="99">
        <v>1564</v>
      </c>
      <c r="GF21" s="99">
        <v>735</v>
      </c>
      <c r="GG21" s="99">
        <v>745.45</v>
      </c>
      <c r="GH21" s="99">
        <v>1535.8140000000001</v>
      </c>
      <c r="GI21" s="99"/>
      <c r="GJ21" s="99">
        <v>1020</v>
      </c>
      <c r="GK21" s="99">
        <v>1291.95</v>
      </c>
      <c r="GL21" s="99">
        <v>1057.876</v>
      </c>
      <c r="GM21" s="99">
        <v>2559.7919999999999</v>
      </c>
      <c r="GN21" s="99">
        <v>510</v>
      </c>
      <c r="GO21" s="99">
        <v>287.55</v>
      </c>
      <c r="GP21" s="99">
        <v>742.02200000000005</v>
      </c>
      <c r="GQ21" s="99">
        <v>2030.1379999999999</v>
      </c>
      <c r="GR21" s="99">
        <v>2542.2739999999999</v>
      </c>
      <c r="GS21" s="99">
        <v>511.93799999999999</v>
      </c>
      <c r="GT21" s="99">
        <v>1535.9159999999999</v>
      </c>
      <c r="GU21" s="99">
        <v>1535.8140000000001</v>
      </c>
      <c r="GV21" s="99">
        <v>1023.876</v>
      </c>
      <c r="GW21" s="99">
        <v>1535.8140000000001</v>
      </c>
      <c r="GX21" s="99">
        <v>1535.9159999999999</v>
      </c>
      <c r="GY21" s="99">
        <v>511.93799999999999</v>
      </c>
      <c r="GZ21" s="99">
        <v>511.93799999999999</v>
      </c>
      <c r="HA21" s="99">
        <v>1535.8140000000001</v>
      </c>
      <c r="HB21" s="99">
        <v>2045.7940000000001</v>
      </c>
      <c r="HC21" s="99">
        <v>1013.578</v>
      </c>
      <c r="HD21" s="99">
        <v>1023.758</v>
      </c>
      <c r="HE21" s="99">
        <v>3364.88</v>
      </c>
      <c r="HF21" s="99">
        <v>2077.2559999999999</v>
      </c>
      <c r="HG21" s="99">
        <v>1535.538</v>
      </c>
      <c r="HH21" s="99">
        <v>547.21500000000003</v>
      </c>
      <c r="HI21" s="99">
        <v>1023.876</v>
      </c>
      <c r="HJ21" s="99">
        <v>2555.9160000000002</v>
      </c>
      <c r="HK21" s="99">
        <v>1534.08</v>
      </c>
      <c r="HL21" s="99">
        <v>2046.154</v>
      </c>
      <c r="HM21" s="99">
        <v>1532.04</v>
      </c>
      <c r="HN21" s="99">
        <v>511.93799999999999</v>
      </c>
      <c r="HO21" s="99">
        <v>3562.8539999999998</v>
      </c>
      <c r="HP21" s="99">
        <v>2047.854</v>
      </c>
      <c r="HQ21" s="99">
        <v>517.74199999999996</v>
      </c>
      <c r="HR21" s="99">
        <v>511.93799999999999</v>
      </c>
      <c r="HS21" s="99">
        <v>1023.876</v>
      </c>
      <c r="HT21" s="99">
        <v>511.93799999999999</v>
      </c>
      <c r="HU21" s="99">
        <v>1535.8389999999999</v>
      </c>
      <c r="HV21" s="99">
        <v>511.93799999999999</v>
      </c>
      <c r="HW21" s="99">
        <v>1023.876</v>
      </c>
      <c r="HX21" s="99">
        <v>2539.0540000000001</v>
      </c>
      <c r="HY21" s="99">
        <v>528.72</v>
      </c>
      <c r="HZ21" s="99">
        <v>511.93799999999999</v>
      </c>
      <c r="IA21" s="99">
        <v>510</v>
      </c>
      <c r="IB21" s="99">
        <v>2045.7728</v>
      </c>
      <c r="IC21" s="99">
        <v>2559.69</v>
      </c>
      <c r="ID21" s="99">
        <v>1535.8140000000001</v>
      </c>
      <c r="IE21" s="99">
        <v>1535.8140000000001</v>
      </c>
      <c r="IF21" s="99">
        <v>1023.876</v>
      </c>
      <c r="IG21" s="99">
        <v>1023.876</v>
      </c>
      <c r="IH21" s="99">
        <v>511.93799999999999</v>
      </c>
      <c r="II21" s="99">
        <v>3169.752</v>
      </c>
      <c r="IJ21" s="99">
        <v>1410.5</v>
      </c>
      <c r="IK21" s="99">
        <v>1191.5406</v>
      </c>
      <c r="IL21" s="99">
        <v>2557.5920000000001</v>
      </c>
      <c r="IM21" s="99">
        <v>511.93799999999999</v>
      </c>
      <c r="IN21" s="99">
        <v>511.81559999999996</v>
      </c>
      <c r="IO21" s="99">
        <v>2032.8276000000001</v>
      </c>
      <c r="IP21" s="99">
        <v>511.93799999999999</v>
      </c>
      <c r="IQ21" s="99">
        <v>1021.918</v>
      </c>
      <c r="IR21" s="99">
        <v>1535.9159999999999</v>
      </c>
      <c r="IS21" s="99">
        <v>511.81559999999996</v>
      </c>
      <c r="IT21" s="99">
        <v>2046.018</v>
      </c>
      <c r="IU21" s="99">
        <v>1021.928</v>
      </c>
      <c r="IV21" s="99">
        <v>2043.7536</v>
      </c>
      <c r="IW21" s="99">
        <v>4144.3459999999995</v>
      </c>
      <c r="IX21" s="99">
        <v>1994.8339699999999</v>
      </c>
      <c r="IY21" s="99">
        <v>1020</v>
      </c>
      <c r="IZ21" s="99">
        <v>0</v>
      </c>
      <c r="JA21" s="99">
        <v>511.93799999999999</v>
      </c>
      <c r="JB21" s="99">
        <f t="shared" si="14"/>
        <v>17017.283800000001</v>
      </c>
      <c r="JC21" s="99">
        <f t="shared" si="15"/>
        <v>16364.405169999998</v>
      </c>
      <c r="JD21" s="194"/>
    </row>
    <row r="22" spans="1:264" ht="15" customHeight="1">
      <c r="A22" s="94" t="s">
        <v>94</v>
      </c>
      <c r="B22" s="95" t="s">
        <v>95</v>
      </c>
      <c r="C22" s="82">
        <v>6</v>
      </c>
      <c r="D22" s="82">
        <v>32</v>
      </c>
      <c r="E22" s="82">
        <v>10</v>
      </c>
      <c r="F22" s="82">
        <v>19</v>
      </c>
      <c r="G22" s="93">
        <v>20</v>
      </c>
      <c r="H22" s="60">
        <v>18</v>
      </c>
      <c r="I22" s="86">
        <v>7</v>
      </c>
      <c r="J22" s="86">
        <v>13</v>
      </c>
      <c r="K22" s="86">
        <v>28.179000000000002</v>
      </c>
      <c r="L22" s="60">
        <v>14</v>
      </c>
      <c r="M22" s="60">
        <v>15.5</v>
      </c>
      <c r="N22" s="96">
        <v>4</v>
      </c>
      <c r="O22" s="60">
        <v>7.2370000000000001</v>
      </c>
      <c r="P22" s="60">
        <v>15.559000000000001</v>
      </c>
      <c r="Q22" s="60">
        <v>17.192</v>
      </c>
      <c r="R22" s="97">
        <v>11.499000000000001</v>
      </c>
      <c r="S22" s="98">
        <v>27.356000000000002</v>
      </c>
      <c r="T22" s="98">
        <v>29.55</v>
      </c>
      <c r="U22" s="98">
        <v>76.656000000000006</v>
      </c>
      <c r="V22" s="98">
        <v>28.007999999999999</v>
      </c>
      <c r="W22" s="98">
        <v>14.651000000000002</v>
      </c>
      <c r="X22" s="98">
        <v>21.276999999999997</v>
      </c>
      <c r="Y22" s="99">
        <v>23.298400000000001</v>
      </c>
      <c r="Z22" s="99">
        <f t="shared" si="5"/>
        <v>57.3262</v>
      </c>
      <c r="AA22" s="99">
        <v>2</v>
      </c>
      <c r="AB22" s="99" t="s">
        <v>72</v>
      </c>
      <c r="AC22" s="99">
        <v>1.079</v>
      </c>
      <c r="AD22" s="99">
        <v>7</v>
      </c>
      <c r="AE22" s="99" t="s">
        <v>71</v>
      </c>
      <c r="AF22" s="99">
        <v>3</v>
      </c>
      <c r="AG22" s="99">
        <v>1.5</v>
      </c>
      <c r="AH22" s="99">
        <v>0.6</v>
      </c>
      <c r="AI22" s="99">
        <v>0.4</v>
      </c>
      <c r="AJ22" s="99">
        <v>3</v>
      </c>
      <c r="AK22" s="99">
        <v>0.6</v>
      </c>
      <c r="AL22" s="99">
        <v>9</v>
      </c>
      <c r="AM22" s="99">
        <f t="shared" si="6"/>
        <v>28.179000000000002</v>
      </c>
      <c r="AN22" s="99">
        <v>0.6</v>
      </c>
      <c r="AO22" s="99">
        <f t="shared" si="7"/>
        <v>1.6999999999999997</v>
      </c>
      <c r="AP22" s="99">
        <f t="shared" si="0"/>
        <v>2.1000000000000005</v>
      </c>
      <c r="AQ22" s="99">
        <f t="shared" si="0"/>
        <v>0.19999999999999929</v>
      </c>
      <c r="AR22" s="99">
        <f t="shared" si="0"/>
        <v>0.30000000000000071</v>
      </c>
      <c r="AS22" s="99">
        <f t="shared" si="0"/>
        <v>6.7999999999999989</v>
      </c>
      <c r="AT22" s="99">
        <f t="shared" si="0"/>
        <v>0.30000000000000071</v>
      </c>
      <c r="AU22" s="99">
        <f t="shared" si="0"/>
        <v>0.5</v>
      </c>
      <c r="AV22" s="99">
        <f t="shared" si="0"/>
        <v>0.30000000000000071</v>
      </c>
      <c r="AW22" s="99">
        <f t="shared" si="0"/>
        <v>0.5</v>
      </c>
      <c r="AX22" s="99">
        <f t="shared" si="0"/>
        <v>0.39999999999999858</v>
      </c>
      <c r="AY22" s="99">
        <f t="shared" si="1"/>
        <v>0.30000000000000071</v>
      </c>
      <c r="AZ22" s="99">
        <f t="shared" si="8"/>
        <v>14</v>
      </c>
      <c r="BA22" s="99">
        <v>2.2999999999999998</v>
      </c>
      <c r="BB22" s="99">
        <v>4.4000000000000004</v>
      </c>
      <c r="BC22" s="99">
        <v>4.5999999999999996</v>
      </c>
      <c r="BD22" s="99">
        <v>4.9000000000000004</v>
      </c>
      <c r="BE22" s="99">
        <v>11.7</v>
      </c>
      <c r="BF22" s="99">
        <v>12</v>
      </c>
      <c r="BG22" s="99">
        <v>12.5</v>
      </c>
      <c r="BH22" s="99">
        <v>12.8</v>
      </c>
      <c r="BI22" s="99">
        <v>13.3</v>
      </c>
      <c r="BJ22" s="99">
        <v>13.7</v>
      </c>
      <c r="BK22" s="99">
        <v>15.5</v>
      </c>
      <c r="BL22" s="99">
        <v>14</v>
      </c>
      <c r="BM22" s="99">
        <v>0.5</v>
      </c>
      <c r="BN22" s="99">
        <f t="shared" si="2"/>
        <v>0.60000000000000009</v>
      </c>
      <c r="BO22" s="99">
        <f t="shared" si="3"/>
        <v>0.89999999999999991</v>
      </c>
      <c r="BP22" s="99">
        <f t="shared" si="3"/>
        <v>-0.19999999999999996</v>
      </c>
      <c r="BQ22" s="99">
        <f t="shared" si="3"/>
        <v>2.2000000000000002</v>
      </c>
      <c r="BR22" s="99">
        <f t="shared" si="3"/>
        <v>1.7000000000000002</v>
      </c>
      <c r="BS22" s="99">
        <f t="shared" si="3"/>
        <v>0.29999999999999982</v>
      </c>
      <c r="BT22" s="99">
        <f t="shared" si="3"/>
        <v>0.5</v>
      </c>
      <c r="BU22" s="99">
        <f t="shared" si="3"/>
        <v>8.1999999999999993</v>
      </c>
      <c r="BV22" s="99">
        <f t="shared" si="3"/>
        <v>0.40000000000000036</v>
      </c>
      <c r="BW22" s="99">
        <f t="shared" si="3"/>
        <v>0.20000000000000107</v>
      </c>
      <c r="BX22" s="99">
        <f t="shared" si="3"/>
        <v>0.19999999999999929</v>
      </c>
      <c r="BY22" s="99">
        <v>1.1000000000000001</v>
      </c>
      <c r="BZ22" s="99">
        <v>2</v>
      </c>
      <c r="CA22" s="99">
        <v>1.8</v>
      </c>
      <c r="CB22" s="99">
        <v>4</v>
      </c>
      <c r="CC22" s="99">
        <v>5.7</v>
      </c>
      <c r="CD22" s="99">
        <v>6</v>
      </c>
      <c r="CE22" s="99">
        <v>6.5</v>
      </c>
      <c r="CF22" s="99">
        <v>14.7</v>
      </c>
      <c r="CG22" s="99">
        <v>15.1</v>
      </c>
      <c r="CH22" s="99">
        <v>15.3</v>
      </c>
      <c r="CI22" s="99">
        <v>15.5</v>
      </c>
      <c r="CJ22" s="99">
        <v>0.5</v>
      </c>
      <c r="CK22" s="99">
        <v>0.9</v>
      </c>
      <c r="CL22" s="99">
        <v>1.1000000000000001</v>
      </c>
      <c r="CM22" s="99">
        <v>1.8</v>
      </c>
      <c r="CN22" s="99">
        <v>2.4</v>
      </c>
      <c r="CO22" s="99">
        <v>2.6</v>
      </c>
      <c r="CP22" s="99">
        <v>2.6</v>
      </c>
      <c r="CQ22" s="99">
        <v>2.8</v>
      </c>
      <c r="CR22" s="99">
        <v>3</v>
      </c>
      <c r="CS22" s="99">
        <v>3</v>
      </c>
      <c r="CT22" s="99">
        <v>4</v>
      </c>
      <c r="CU22" s="99">
        <v>4</v>
      </c>
      <c r="CV22" s="99">
        <v>1.4</v>
      </c>
      <c r="CW22" s="99">
        <v>2</v>
      </c>
      <c r="CX22" s="99">
        <v>3.3</v>
      </c>
      <c r="CY22" s="99">
        <v>3.3</v>
      </c>
      <c r="CZ22" s="99">
        <v>4.8</v>
      </c>
      <c r="DA22" s="99">
        <v>1.0029999999999999</v>
      </c>
      <c r="DB22" s="99">
        <v>0</v>
      </c>
      <c r="DC22" s="99">
        <v>0.57999999999999996</v>
      </c>
      <c r="DD22" s="99">
        <v>0.39500000000000002</v>
      </c>
      <c r="DE22" s="99">
        <v>0.436</v>
      </c>
      <c r="DF22" s="99">
        <v>2.3E-2</v>
      </c>
      <c r="DG22" s="99">
        <v>0</v>
      </c>
      <c r="DH22" s="99">
        <f t="shared" si="4"/>
        <v>7.2370000000000001</v>
      </c>
      <c r="DI22" s="99">
        <v>4.585</v>
      </c>
      <c r="DJ22" s="99">
        <v>1.905</v>
      </c>
      <c r="DK22" s="99">
        <v>0.03</v>
      </c>
      <c r="DL22" s="99">
        <v>0.31900000000000001</v>
      </c>
      <c r="DM22" s="99">
        <v>0</v>
      </c>
      <c r="DN22" s="99">
        <v>2.84</v>
      </c>
      <c r="DO22" s="99">
        <v>0</v>
      </c>
      <c r="DP22" s="99">
        <v>0.94199999999999995</v>
      </c>
      <c r="DQ22" s="99">
        <v>0.91200000000000003</v>
      </c>
      <c r="DR22" s="99">
        <v>0.65</v>
      </c>
      <c r="DS22" s="99">
        <v>1.0649999999999999</v>
      </c>
      <c r="DT22" s="99">
        <v>2.3109999999999999</v>
      </c>
      <c r="DU22" s="99">
        <f t="shared" si="9"/>
        <v>15.559000000000001</v>
      </c>
      <c r="DV22" s="99">
        <v>1</v>
      </c>
      <c r="DW22" s="99" t="s">
        <v>71</v>
      </c>
      <c r="DX22" s="99">
        <v>0.31</v>
      </c>
      <c r="DY22" s="99">
        <v>2.629</v>
      </c>
      <c r="DZ22" s="99">
        <v>0.6</v>
      </c>
      <c r="EA22" s="99">
        <v>2.0209999999999999</v>
      </c>
      <c r="EB22" s="99">
        <v>0</v>
      </c>
      <c r="EC22" s="99">
        <v>5.6390000000000002</v>
      </c>
      <c r="ED22" s="99">
        <v>0.81</v>
      </c>
      <c r="EE22" s="99">
        <v>0.94499999999999995</v>
      </c>
      <c r="EF22" s="99">
        <v>0</v>
      </c>
      <c r="EG22" s="99">
        <v>3.238</v>
      </c>
      <c r="EH22" s="99" t="e">
        <f t="shared" si="10"/>
        <v>#VALUE!</v>
      </c>
      <c r="EI22" s="99">
        <v>0.63</v>
      </c>
      <c r="EJ22" s="99" t="s">
        <v>71</v>
      </c>
      <c r="EK22" s="99">
        <v>0.31</v>
      </c>
      <c r="EL22" s="99">
        <v>2.8000000000000001E-2</v>
      </c>
      <c r="EM22" s="99">
        <v>1.0429999999999999</v>
      </c>
      <c r="EN22" s="99">
        <v>0</v>
      </c>
      <c r="EO22" s="99">
        <v>3.298</v>
      </c>
      <c r="EP22" s="99">
        <v>1.0649999999999999</v>
      </c>
      <c r="EQ22" s="99">
        <v>1.7749999999999999</v>
      </c>
      <c r="ER22" s="99">
        <v>0.63</v>
      </c>
      <c r="ES22" s="99">
        <v>1.7</v>
      </c>
      <c r="ET22" s="99">
        <v>1.02</v>
      </c>
      <c r="EU22" s="99">
        <f t="shared" si="11"/>
        <v>11.499000000000001</v>
      </c>
      <c r="EV22" s="99">
        <v>7.8</v>
      </c>
      <c r="EW22" s="99">
        <v>0.32500000000000001</v>
      </c>
      <c r="EX22" s="99">
        <v>0</v>
      </c>
      <c r="EY22" s="99">
        <v>1.593</v>
      </c>
      <c r="EZ22" s="99">
        <v>0</v>
      </c>
      <c r="FA22" s="99">
        <v>3.72</v>
      </c>
      <c r="FB22" s="99">
        <v>0.91600000000000004</v>
      </c>
      <c r="FC22" s="99">
        <v>6.2130000000000001</v>
      </c>
      <c r="FD22" s="99">
        <v>1.637</v>
      </c>
      <c r="FE22" s="99">
        <v>2.56</v>
      </c>
      <c r="FF22" s="99">
        <v>1.0620000000000001</v>
      </c>
      <c r="FG22" s="99">
        <v>1.53</v>
      </c>
      <c r="FH22" s="99">
        <f t="shared" si="12"/>
        <v>27.356000000000002</v>
      </c>
      <c r="FI22" s="99">
        <v>3.036</v>
      </c>
      <c r="FJ22" s="99">
        <v>1.9830000000000001</v>
      </c>
      <c r="FK22" s="99">
        <v>0.54100000000000004</v>
      </c>
      <c r="FL22" s="99">
        <v>1.645</v>
      </c>
      <c r="FM22" s="99">
        <v>5.569</v>
      </c>
      <c r="FN22" s="99">
        <v>1.0629999999999999</v>
      </c>
      <c r="FO22" s="99">
        <v>1.327</v>
      </c>
      <c r="FP22" s="99">
        <v>2.7549999999999999</v>
      </c>
      <c r="FQ22" s="99">
        <v>2.2749999999999999</v>
      </c>
      <c r="FR22" s="99">
        <v>2.7010000000000001</v>
      </c>
      <c r="FS22" s="99">
        <v>4.1500000000000004</v>
      </c>
      <c r="FT22" s="99">
        <v>2.5049999999999999</v>
      </c>
      <c r="FU22" s="99">
        <f t="shared" si="13"/>
        <v>29.55</v>
      </c>
      <c r="FV22" s="99">
        <v>1.522</v>
      </c>
      <c r="FW22" s="99">
        <v>2.16</v>
      </c>
      <c r="FX22" s="99">
        <v>0.81</v>
      </c>
      <c r="FY22" s="99">
        <v>0.96</v>
      </c>
      <c r="FZ22" s="99">
        <v>4.1550000000000002</v>
      </c>
      <c r="GA22" s="99">
        <v>2.36</v>
      </c>
      <c r="GB22" s="99">
        <v>34.783000000000001</v>
      </c>
      <c r="GC22" s="99">
        <v>4.3250000000000002</v>
      </c>
      <c r="GD22" s="99">
        <v>14.18</v>
      </c>
      <c r="GE22" s="99">
        <v>5.6719999999999997</v>
      </c>
      <c r="GF22" s="99">
        <v>3.198</v>
      </c>
      <c r="GG22" s="99">
        <v>2.681</v>
      </c>
      <c r="GH22" s="99">
        <v>3.5609999999999999</v>
      </c>
      <c r="GI22" s="99">
        <v>2.2999999999999998</v>
      </c>
      <c r="GJ22" s="99">
        <v>4.9240000000000004</v>
      </c>
      <c r="GK22" s="99">
        <v>5.835</v>
      </c>
      <c r="GL22" s="99">
        <v>1.9039999999999999</v>
      </c>
      <c r="GM22" s="99">
        <v>0.51600000000000001</v>
      </c>
      <c r="GN22" s="99">
        <v>0.48499999999999999</v>
      </c>
      <c r="GO22" s="99">
        <v>2.63</v>
      </c>
      <c r="GP22" s="99">
        <v>2.5379999999999998</v>
      </c>
      <c r="GQ22" s="99">
        <v>1.212</v>
      </c>
      <c r="GR22" s="99">
        <v>0.74399999999999999</v>
      </c>
      <c r="GS22" s="99">
        <v>1.359</v>
      </c>
      <c r="GT22" s="99">
        <v>0.378</v>
      </c>
      <c r="GU22" s="99">
        <v>1.5640000000000001</v>
      </c>
      <c r="GV22" s="99">
        <v>0.93600000000000005</v>
      </c>
      <c r="GW22" s="99">
        <v>1.03</v>
      </c>
      <c r="GX22" s="99">
        <v>1.883</v>
      </c>
      <c r="GY22" s="99">
        <v>1.5249999999999999</v>
      </c>
      <c r="GZ22" s="99">
        <v>0.44600000000000001</v>
      </c>
      <c r="HA22" s="99">
        <v>1.583</v>
      </c>
      <c r="HB22" s="99">
        <v>0.317</v>
      </c>
      <c r="HC22" s="99">
        <v>1.27</v>
      </c>
      <c r="HD22" s="99">
        <v>1.829</v>
      </c>
      <c r="HE22" s="99">
        <v>1.89</v>
      </c>
      <c r="HF22" s="99">
        <v>2.831</v>
      </c>
      <c r="HG22" s="99">
        <v>0.64</v>
      </c>
      <c r="HH22" s="99">
        <v>0.64500000000000002</v>
      </c>
      <c r="HI22" s="99">
        <v>0.96699999999999997</v>
      </c>
      <c r="HJ22" s="99">
        <v>1.339</v>
      </c>
      <c r="HK22" s="99">
        <v>3.99</v>
      </c>
      <c r="HL22" s="99">
        <v>3.3889999999999998</v>
      </c>
      <c r="HM22" s="99">
        <v>2.512</v>
      </c>
      <c r="HN22" s="99">
        <v>1.55</v>
      </c>
      <c r="HO22" s="99">
        <v>0.70599999999999996</v>
      </c>
      <c r="HP22" s="99">
        <v>2.153</v>
      </c>
      <c r="HQ22" s="99">
        <v>0.55500000000000005</v>
      </c>
      <c r="HR22" s="99">
        <v>2.746</v>
      </c>
      <c r="HS22" s="99">
        <v>2.298</v>
      </c>
      <c r="HT22" s="99">
        <v>2.9249999999999998</v>
      </c>
      <c r="HU22" s="99">
        <v>2.6040000000000001</v>
      </c>
      <c r="HV22" s="99">
        <v>1.776</v>
      </c>
      <c r="HW22" s="99">
        <v>1.2889999999999999</v>
      </c>
      <c r="HX22" s="99">
        <v>1.1425000000000001</v>
      </c>
      <c r="HY22" s="99">
        <v>1.8905000000000001</v>
      </c>
      <c r="HZ22" s="99">
        <v>1.17</v>
      </c>
      <c r="IA22" s="99">
        <v>0.46800000000000003</v>
      </c>
      <c r="IB22" s="99">
        <v>2.2534999999999998</v>
      </c>
      <c r="IC22" s="99">
        <v>2.7359</v>
      </c>
      <c r="ID22" s="99">
        <v>4.0380000000000003</v>
      </c>
      <c r="IE22" s="99">
        <v>5.6</v>
      </c>
      <c r="IF22" s="99">
        <v>1.302</v>
      </c>
      <c r="IG22" s="99">
        <v>1.74</v>
      </c>
      <c r="IH22" s="99">
        <v>0.125</v>
      </c>
      <c r="II22" s="99">
        <v>10.673</v>
      </c>
      <c r="IJ22" s="99">
        <v>9.234</v>
      </c>
      <c r="IK22" s="99">
        <v>1.3440000000000001</v>
      </c>
      <c r="IL22" s="99">
        <v>19.845200000000002</v>
      </c>
      <c r="IM22" s="99">
        <v>0.498</v>
      </c>
      <c r="IN22" s="99">
        <v>2.3119999999999998</v>
      </c>
      <c r="IO22" s="99">
        <v>0.61499999999999999</v>
      </c>
      <c r="IP22" s="99">
        <v>0.90700000000000003</v>
      </c>
      <c r="IQ22" s="99">
        <v>25.177</v>
      </c>
      <c r="IR22" s="99">
        <v>0.60799999999999998</v>
      </c>
      <c r="IS22" s="99">
        <v>3.5999999999999997E-2</v>
      </c>
      <c r="IT22" s="99">
        <v>0.11899999999999999</v>
      </c>
      <c r="IU22" s="99">
        <v>4.7685000000000004</v>
      </c>
      <c r="IV22" s="99">
        <v>0.60199999999999998</v>
      </c>
      <c r="IW22" s="99">
        <v>3.85</v>
      </c>
      <c r="IX22" s="99">
        <v>0.317</v>
      </c>
      <c r="IY22" s="99">
        <v>8.1000000000000003E-2</v>
      </c>
      <c r="IZ22" s="99">
        <v>0.877</v>
      </c>
      <c r="JA22" s="99">
        <v>1.0329999999999999</v>
      </c>
      <c r="JB22" s="99">
        <f t="shared" si="14"/>
        <v>57.3262</v>
      </c>
      <c r="JC22" s="99">
        <f t="shared" si="15"/>
        <v>38.375500000000009</v>
      </c>
      <c r="JD22" s="194"/>
    </row>
    <row r="23" spans="1:264" ht="15" customHeight="1">
      <c r="A23" s="94" t="s">
        <v>96</v>
      </c>
      <c r="B23" s="95" t="s">
        <v>97</v>
      </c>
      <c r="C23" s="82">
        <v>43</v>
      </c>
      <c r="D23" s="82">
        <v>26</v>
      </c>
      <c r="E23" s="82">
        <v>25</v>
      </c>
      <c r="F23" s="82">
        <v>24</v>
      </c>
      <c r="G23" s="93">
        <v>13</v>
      </c>
      <c r="H23" s="60">
        <v>16</v>
      </c>
      <c r="I23" s="86">
        <v>13</v>
      </c>
      <c r="J23" s="86">
        <v>26</v>
      </c>
      <c r="K23" s="86">
        <v>13</v>
      </c>
      <c r="L23" s="60">
        <v>27</v>
      </c>
      <c r="M23" s="60">
        <v>31.7</v>
      </c>
      <c r="N23" s="96">
        <v>31.2</v>
      </c>
      <c r="O23" s="60">
        <v>14.858000000000001</v>
      </c>
      <c r="P23" s="60">
        <v>31.179000000000002</v>
      </c>
      <c r="Q23" s="60">
        <v>31.326000000000001</v>
      </c>
      <c r="R23" s="97">
        <v>45.007999999999996</v>
      </c>
      <c r="S23" s="98">
        <v>26.88</v>
      </c>
      <c r="T23" s="98">
        <v>28.564</v>
      </c>
      <c r="U23" s="98">
        <v>55.902999999999999</v>
      </c>
      <c r="V23" s="98">
        <v>44.732999999999997</v>
      </c>
      <c r="W23" s="98">
        <v>42.914999999999999</v>
      </c>
      <c r="X23" s="98">
        <v>31.129000000000005</v>
      </c>
      <c r="Y23" s="99">
        <v>11.231999999999999</v>
      </c>
      <c r="Z23" s="99">
        <f t="shared" si="5"/>
        <v>21.719000000000001</v>
      </c>
      <c r="AA23" s="99" t="s">
        <v>71</v>
      </c>
      <c r="AB23" s="99" t="s">
        <v>71</v>
      </c>
      <c r="AC23" s="99">
        <v>0</v>
      </c>
      <c r="AD23" s="99">
        <v>0</v>
      </c>
      <c r="AE23" s="99">
        <v>13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f t="shared" si="6"/>
        <v>13</v>
      </c>
      <c r="AN23" s="99" t="s">
        <v>71</v>
      </c>
      <c r="AO23" s="99" t="e">
        <f t="shared" si="7"/>
        <v>#VALUE!</v>
      </c>
      <c r="AP23" s="99">
        <f t="shared" si="0"/>
        <v>13.4</v>
      </c>
      <c r="AQ23" s="99">
        <f t="shared" si="0"/>
        <v>0</v>
      </c>
      <c r="AR23" s="99">
        <f t="shared" si="0"/>
        <v>13.299999999999999</v>
      </c>
      <c r="AS23" s="99">
        <f t="shared" si="0"/>
        <v>0</v>
      </c>
      <c r="AT23" s="99">
        <f t="shared" si="0"/>
        <v>0</v>
      </c>
      <c r="AU23" s="99">
        <f t="shared" si="0"/>
        <v>0</v>
      </c>
      <c r="AV23" s="99">
        <f t="shared" si="0"/>
        <v>0</v>
      </c>
      <c r="AW23" s="99">
        <f t="shared" si="0"/>
        <v>0</v>
      </c>
      <c r="AX23" s="99">
        <f t="shared" si="0"/>
        <v>0</v>
      </c>
      <c r="AY23" s="99">
        <f t="shared" si="1"/>
        <v>0.30000000000000071</v>
      </c>
      <c r="AZ23" s="99" t="e">
        <f t="shared" si="8"/>
        <v>#VALUE!</v>
      </c>
      <c r="BA23" s="99">
        <v>0</v>
      </c>
      <c r="BB23" s="99">
        <v>13.4</v>
      </c>
      <c r="BC23" s="99">
        <v>13.4</v>
      </c>
      <c r="BD23" s="99">
        <v>26.7</v>
      </c>
      <c r="BE23" s="99">
        <v>26.7</v>
      </c>
      <c r="BF23" s="99">
        <v>26.7</v>
      </c>
      <c r="BG23" s="99">
        <v>26.7</v>
      </c>
      <c r="BH23" s="99">
        <v>26.7</v>
      </c>
      <c r="BI23" s="99">
        <v>26.7</v>
      </c>
      <c r="BJ23" s="99">
        <v>26.7</v>
      </c>
      <c r="BK23" s="99">
        <v>31.7</v>
      </c>
      <c r="BL23" s="99">
        <v>27</v>
      </c>
      <c r="BM23" s="99" t="s">
        <v>71</v>
      </c>
      <c r="BN23" s="99" t="e">
        <f t="shared" si="2"/>
        <v>#VALUE!</v>
      </c>
      <c r="BO23" s="99" t="e">
        <f t="shared" si="3"/>
        <v>#VALUE!</v>
      </c>
      <c r="BP23" s="99" t="e">
        <f t="shared" si="3"/>
        <v>#VALUE!</v>
      </c>
      <c r="BQ23" s="99">
        <f t="shared" si="3"/>
        <v>0</v>
      </c>
      <c r="BR23" s="99">
        <f t="shared" si="3"/>
        <v>0</v>
      </c>
      <c r="BS23" s="99">
        <f t="shared" si="3"/>
        <v>15.799999999999999</v>
      </c>
      <c r="BT23" s="99">
        <f t="shared" si="3"/>
        <v>0</v>
      </c>
      <c r="BU23" s="99">
        <f t="shared" si="3"/>
        <v>0</v>
      </c>
      <c r="BV23" s="99">
        <f t="shared" si="3"/>
        <v>0</v>
      </c>
      <c r="BW23" s="99">
        <f t="shared" si="3"/>
        <v>0</v>
      </c>
      <c r="BX23" s="99">
        <f t="shared" si="3"/>
        <v>0</v>
      </c>
      <c r="BY23" s="99" t="s">
        <v>71</v>
      </c>
      <c r="BZ23" s="99" t="s">
        <v>71</v>
      </c>
      <c r="CA23" s="99">
        <v>15.9</v>
      </c>
      <c r="CB23" s="99">
        <v>15.9</v>
      </c>
      <c r="CC23" s="99">
        <v>15.9</v>
      </c>
      <c r="CD23" s="99">
        <v>31.7</v>
      </c>
      <c r="CE23" s="99">
        <v>31.7</v>
      </c>
      <c r="CF23" s="99">
        <v>31.7</v>
      </c>
      <c r="CG23" s="99">
        <v>31.7</v>
      </c>
      <c r="CH23" s="99">
        <v>31.7</v>
      </c>
      <c r="CI23" s="99">
        <v>31.7</v>
      </c>
      <c r="CJ23" s="99" t="s">
        <v>71</v>
      </c>
      <c r="CK23" s="99" t="s">
        <v>71</v>
      </c>
      <c r="CL23" s="99" t="s">
        <v>71</v>
      </c>
      <c r="CM23" s="99" t="s">
        <v>71</v>
      </c>
      <c r="CN23" s="99" t="s">
        <v>71</v>
      </c>
      <c r="CO23" s="99" t="s">
        <v>71</v>
      </c>
      <c r="CP23" s="99" t="s">
        <v>71</v>
      </c>
      <c r="CQ23" s="99" t="s">
        <v>71</v>
      </c>
      <c r="CR23" s="99">
        <v>16</v>
      </c>
      <c r="CS23" s="99" t="s">
        <v>71</v>
      </c>
      <c r="CT23" s="99" t="s">
        <v>71</v>
      </c>
      <c r="CU23" s="99">
        <v>31</v>
      </c>
      <c r="CV23" s="99" t="s">
        <v>71</v>
      </c>
      <c r="CW23" s="99" t="s">
        <v>71</v>
      </c>
      <c r="CX23" s="99" t="s">
        <v>72</v>
      </c>
      <c r="CY23" s="99">
        <v>1.4</v>
      </c>
      <c r="CZ23" s="99">
        <v>1.4</v>
      </c>
      <c r="DA23" s="99">
        <v>13.44</v>
      </c>
      <c r="DB23" s="99">
        <v>0</v>
      </c>
      <c r="DC23" s="99">
        <v>0</v>
      </c>
      <c r="DD23" s="99">
        <v>6.0000000000000001E-3</v>
      </c>
      <c r="DE23" s="99">
        <v>0</v>
      </c>
      <c r="DF23" s="99">
        <v>0</v>
      </c>
      <c r="DG23" s="99">
        <v>1.2E-2</v>
      </c>
      <c r="DH23" s="99">
        <f t="shared" si="4"/>
        <v>14.858000000000001</v>
      </c>
      <c r="DI23" s="99" t="s">
        <v>71</v>
      </c>
      <c r="DJ23" s="99">
        <v>0</v>
      </c>
      <c r="DK23" s="99">
        <v>15.33</v>
      </c>
      <c r="DL23" s="99">
        <v>0</v>
      </c>
      <c r="DM23" s="99">
        <v>0</v>
      </c>
      <c r="DN23" s="99">
        <v>0</v>
      </c>
      <c r="DO23" s="99">
        <v>0</v>
      </c>
      <c r="DP23" s="99">
        <v>0</v>
      </c>
      <c r="DQ23" s="99">
        <v>0</v>
      </c>
      <c r="DR23" s="99">
        <v>15.849</v>
      </c>
      <c r="DS23" s="99">
        <v>0</v>
      </c>
      <c r="DT23" s="99">
        <v>0</v>
      </c>
      <c r="DU23" s="99">
        <f t="shared" si="9"/>
        <v>31.179000000000002</v>
      </c>
      <c r="DV23" s="99" t="s">
        <v>71</v>
      </c>
      <c r="DW23" s="99" t="s">
        <v>71</v>
      </c>
      <c r="DX23" s="99">
        <v>0</v>
      </c>
      <c r="DY23" s="99">
        <v>15.465</v>
      </c>
      <c r="DZ23" s="99">
        <v>0</v>
      </c>
      <c r="EA23" s="99">
        <v>0</v>
      </c>
      <c r="EB23" s="99">
        <v>0</v>
      </c>
      <c r="EC23" s="99">
        <v>0</v>
      </c>
      <c r="ED23" s="99">
        <v>15.711</v>
      </c>
      <c r="EE23" s="99">
        <v>0</v>
      </c>
      <c r="EF23" s="99">
        <v>0.15000000000000002</v>
      </c>
      <c r="EG23" s="99">
        <v>0</v>
      </c>
      <c r="EH23" s="99" t="e">
        <f t="shared" si="10"/>
        <v>#VALUE!</v>
      </c>
      <c r="EI23" s="99" t="s">
        <v>71</v>
      </c>
      <c r="EJ23" s="99" t="s">
        <v>71</v>
      </c>
      <c r="EK23" s="99">
        <v>0</v>
      </c>
      <c r="EL23" s="99">
        <v>15.74</v>
      </c>
      <c r="EM23" s="99">
        <v>0</v>
      </c>
      <c r="EN23" s="99">
        <v>15.827999999999999</v>
      </c>
      <c r="EO23" s="99">
        <v>0</v>
      </c>
      <c r="EP23" s="99">
        <v>0</v>
      </c>
      <c r="EQ23" s="99">
        <v>0</v>
      </c>
      <c r="ER23" s="99">
        <v>0</v>
      </c>
      <c r="ES23" s="99">
        <v>13.44</v>
      </c>
      <c r="ET23" s="99">
        <v>0</v>
      </c>
      <c r="EU23" s="99">
        <f t="shared" si="11"/>
        <v>45.007999999999996</v>
      </c>
      <c r="EV23" s="99" t="s">
        <v>71</v>
      </c>
      <c r="EW23" s="99">
        <v>0</v>
      </c>
      <c r="EX23" s="99">
        <v>0</v>
      </c>
      <c r="EY23" s="99">
        <v>0</v>
      </c>
      <c r="EZ23" s="99">
        <v>0</v>
      </c>
      <c r="FA23" s="99">
        <v>13.44</v>
      </c>
      <c r="FB23" s="99">
        <v>0</v>
      </c>
      <c r="FC23" s="99">
        <v>0</v>
      </c>
      <c r="FD23" s="99">
        <v>0</v>
      </c>
      <c r="FE23" s="99">
        <v>0</v>
      </c>
      <c r="FF23" s="99">
        <v>0</v>
      </c>
      <c r="FG23" s="99">
        <v>13.44</v>
      </c>
      <c r="FH23" s="99" t="e">
        <f t="shared" si="12"/>
        <v>#VALUE!</v>
      </c>
      <c r="FI23" s="99">
        <v>0</v>
      </c>
      <c r="FJ23" s="99">
        <v>0</v>
      </c>
      <c r="FK23" s="99">
        <v>0</v>
      </c>
      <c r="FL23" s="99">
        <v>13.44</v>
      </c>
      <c r="FM23" s="99">
        <v>0</v>
      </c>
      <c r="FN23" s="99">
        <v>0</v>
      </c>
      <c r="FO23" s="99">
        <v>0</v>
      </c>
      <c r="FP23" s="99"/>
      <c r="FQ23" s="99">
        <v>15.124000000000001</v>
      </c>
      <c r="FR23" s="99"/>
      <c r="FS23" s="99"/>
      <c r="FT23" s="99"/>
      <c r="FU23" s="99">
        <f t="shared" si="13"/>
        <v>28.564</v>
      </c>
      <c r="FV23" s="99">
        <v>13.515000000000001</v>
      </c>
      <c r="FW23" s="99"/>
      <c r="FX23" s="99"/>
      <c r="FY23" s="99"/>
      <c r="FZ23" s="99"/>
      <c r="GA23" s="99">
        <v>13.51</v>
      </c>
      <c r="GB23" s="99">
        <v>0.12</v>
      </c>
      <c r="GC23" s="99"/>
      <c r="GD23" s="99"/>
      <c r="GE23" s="99">
        <v>15.2</v>
      </c>
      <c r="GF23" s="99">
        <v>0.11799999999999999</v>
      </c>
      <c r="GG23" s="99"/>
      <c r="GH23" s="99"/>
      <c r="GI23" s="99"/>
      <c r="GJ23" s="99"/>
      <c r="GK23" s="99">
        <v>13.44</v>
      </c>
      <c r="GL23" s="99"/>
      <c r="GM23" s="99"/>
      <c r="GN23" s="99"/>
      <c r="GO23" s="99">
        <v>15.581</v>
      </c>
      <c r="GP23" s="99">
        <v>1.2E-2</v>
      </c>
      <c r="GQ23" s="99"/>
      <c r="GR23" s="99"/>
      <c r="GS23" s="99">
        <v>15.7</v>
      </c>
      <c r="GT23" s="99"/>
      <c r="GU23" s="99"/>
      <c r="GV23" s="99">
        <v>15.682</v>
      </c>
      <c r="GW23" s="99">
        <v>0.308</v>
      </c>
      <c r="GX23" s="99"/>
      <c r="GY23" s="99">
        <v>1E-3</v>
      </c>
      <c r="GZ23" s="99"/>
      <c r="HA23" s="99">
        <v>15.836</v>
      </c>
      <c r="HB23" s="99"/>
      <c r="HC23" s="99">
        <v>10.837999999999999</v>
      </c>
      <c r="HD23" s="99"/>
      <c r="HE23" s="99">
        <v>0.25</v>
      </c>
      <c r="HF23" s="99">
        <v>9.9860000000000007</v>
      </c>
      <c r="HG23" s="99">
        <v>0.19400000000000001</v>
      </c>
      <c r="HH23" s="99">
        <v>0.39500000000000002</v>
      </c>
      <c r="HI23" s="99">
        <v>0</v>
      </c>
      <c r="HJ23" s="99">
        <v>0</v>
      </c>
      <c r="HK23" s="99"/>
      <c r="HL23" s="99">
        <v>0</v>
      </c>
      <c r="HM23" s="99">
        <v>9.0519999999999996</v>
      </c>
      <c r="HN23" s="99">
        <v>0</v>
      </c>
      <c r="HO23" s="99"/>
      <c r="HP23" s="99">
        <v>11.237</v>
      </c>
      <c r="HQ23" s="99">
        <v>0.26500000000000001</v>
      </c>
      <c r="HR23" s="99">
        <v>0</v>
      </c>
      <c r="HS23" s="99">
        <v>0.17</v>
      </c>
      <c r="HT23" s="99">
        <v>0</v>
      </c>
      <c r="HU23" s="99">
        <v>0</v>
      </c>
      <c r="HV23" s="99">
        <v>0</v>
      </c>
      <c r="HW23" s="99">
        <v>0</v>
      </c>
      <c r="HX23" s="99"/>
      <c r="HY23" s="99">
        <v>10.895</v>
      </c>
      <c r="HZ23" s="99"/>
      <c r="IA23" s="99">
        <v>0.14199999999999999</v>
      </c>
      <c r="IB23" s="99">
        <v>2.5000000000000001E-2</v>
      </c>
      <c r="IC23" s="99">
        <v>0</v>
      </c>
      <c r="ID23" s="99">
        <v>0.01</v>
      </c>
      <c r="IE23" s="99"/>
      <c r="IF23" s="99">
        <v>10.959</v>
      </c>
      <c r="IG23" s="99"/>
      <c r="IH23" s="99"/>
      <c r="II23" s="99"/>
      <c r="IJ23" s="99">
        <v>0</v>
      </c>
      <c r="IK23" s="99">
        <v>10.75</v>
      </c>
      <c r="IL23" s="99">
        <v>0</v>
      </c>
      <c r="IM23" s="99">
        <v>0</v>
      </c>
      <c r="IN23" s="99">
        <v>0</v>
      </c>
      <c r="IO23" s="99">
        <v>0</v>
      </c>
      <c r="IP23" s="99">
        <v>11.455</v>
      </c>
      <c r="IQ23" s="99">
        <v>0</v>
      </c>
      <c r="IR23" s="99">
        <v>0</v>
      </c>
      <c r="IS23" s="99">
        <v>0</v>
      </c>
      <c r="IT23" s="99">
        <v>0</v>
      </c>
      <c r="IU23" s="99">
        <v>0</v>
      </c>
      <c r="IV23" s="99">
        <v>5.4850000000000003</v>
      </c>
      <c r="IW23" s="99">
        <v>0</v>
      </c>
      <c r="IX23" s="99">
        <v>16.222000000000001</v>
      </c>
      <c r="IY23" s="99">
        <v>10.894</v>
      </c>
      <c r="IZ23" s="99">
        <v>1E-3</v>
      </c>
      <c r="JA23" s="99">
        <v>0</v>
      </c>
      <c r="JB23" s="99">
        <f t="shared" si="14"/>
        <v>21.719000000000001</v>
      </c>
      <c r="JC23" s="99">
        <f t="shared" si="15"/>
        <v>44.057000000000002</v>
      </c>
      <c r="JD23" s="194"/>
    </row>
    <row r="24" spans="1:264" ht="15" customHeight="1">
      <c r="A24" s="94" t="s">
        <v>98</v>
      </c>
      <c r="B24" s="95" t="s">
        <v>99</v>
      </c>
      <c r="C24" s="82">
        <v>714</v>
      </c>
      <c r="D24" s="82">
        <v>3780</v>
      </c>
      <c r="E24" s="82">
        <v>181</v>
      </c>
      <c r="F24" s="82">
        <v>1379</v>
      </c>
      <c r="G24" s="93">
        <v>1586</v>
      </c>
      <c r="H24" s="60">
        <v>1512</v>
      </c>
      <c r="I24" s="86">
        <v>1406</v>
      </c>
      <c r="J24" s="86">
        <v>1673</v>
      </c>
      <c r="K24" s="86">
        <v>1287.114</v>
      </c>
      <c r="L24" s="60">
        <v>1870</v>
      </c>
      <c r="M24" s="60">
        <v>2669.6</v>
      </c>
      <c r="N24" s="96">
        <v>4352</v>
      </c>
      <c r="O24" s="60">
        <v>2892.8</v>
      </c>
      <c r="P24" s="60">
        <v>1538.8879999999999</v>
      </c>
      <c r="Q24" s="60">
        <v>8790.8420000000006</v>
      </c>
      <c r="R24" s="97">
        <v>8277.6219999999994</v>
      </c>
      <c r="S24" s="98">
        <v>8603.6630000000023</v>
      </c>
      <c r="T24" s="98">
        <v>6690.0419999999995</v>
      </c>
      <c r="U24" s="98">
        <v>5377.7719999999999</v>
      </c>
      <c r="V24" s="98">
        <v>8993.7950000000001</v>
      </c>
      <c r="W24" s="98">
        <v>7928.64</v>
      </c>
      <c r="X24" s="98">
        <v>14809.806</v>
      </c>
      <c r="Y24" s="99">
        <v>12399.951499999999</v>
      </c>
      <c r="Z24" s="99">
        <f t="shared" si="5"/>
        <v>7687.9951179999998</v>
      </c>
      <c r="AA24" s="99">
        <v>78</v>
      </c>
      <c r="AB24" s="99">
        <v>40</v>
      </c>
      <c r="AC24" s="99">
        <v>243.714</v>
      </c>
      <c r="AD24" s="99">
        <v>90</v>
      </c>
      <c r="AE24" s="99">
        <v>72</v>
      </c>
      <c r="AF24" s="99">
        <v>124</v>
      </c>
      <c r="AG24" s="99">
        <v>212.2</v>
      </c>
      <c r="AH24" s="99">
        <v>26.3</v>
      </c>
      <c r="AI24" s="99">
        <v>187.6</v>
      </c>
      <c r="AJ24" s="99">
        <v>58.4</v>
      </c>
      <c r="AK24" s="99">
        <v>112.9</v>
      </c>
      <c r="AL24" s="99">
        <v>42</v>
      </c>
      <c r="AM24" s="99">
        <f t="shared" si="6"/>
        <v>1287.114</v>
      </c>
      <c r="AN24" s="99">
        <v>2.4</v>
      </c>
      <c r="AO24" s="99">
        <f t="shared" si="7"/>
        <v>105</v>
      </c>
      <c r="AP24" s="99">
        <f t="shared" si="0"/>
        <v>157.29999999999998</v>
      </c>
      <c r="AQ24" s="99">
        <f t="shared" si="0"/>
        <v>78</v>
      </c>
      <c r="AR24" s="99">
        <f t="shared" si="0"/>
        <v>228.90000000000003</v>
      </c>
      <c r="AS24" s="99">
        <f t="shared" si="0"/>
        <v>360.29999999999995</v>
      </c>
      <c r="AT24" s="99">
        <f t="shared" si="0"/>
        <v>401.6</v>
      </c>
      <c r="AU24" s="99">
        <f t="shared" si="0"/>
        <v>151.79999999999995</v>
      </c>
      <c r="AV24" s="99">
        <f t="shared" si="0"/>
        <v>73.700000000000045</v>
      </c>
      <c r="AW24" s="99">
        <f t="shared" si="0"/>
        <v>117.90000000000009</v>
      </c>
      <c r="AX24" s="99">
        <f t="shared" si="0"/>
        <v>125</v>
      </c>
      <c r="AY24" s="99">
        <f t="shared" si="1"/>
        <v>68.099999999999909</v>
      </c>
      <c r="AZ24" s="99">
        <f t="shared" si="8"/>
        <v>1870</v>
      </c>
      <c r="BA24" s="99">
        <v>107.4</v>
      </c>
      <c r="BB24" s="99">
        <v>264.7</v>
      </c>
      <c r="BC24" s="99">
        <v>342.7</v>
      </c>
      <c r="BD24" s="99">
        <v>571.6</v>
      </c>
      <c r="BE24" s="99">
        <v>931.9</v>
      </c>
      <c r="BF24" s="99">
        <v>1333.5</v>
      </c>
      <c r="BG24" s="99">
        <v>1485.3</v>
      </c>
      <c r="BH24" s="99">
        <v>1559</v>
      </c>
      <c r="BI24" s="99">
        <v>1676.9</v>
      </c>
      <c r="BJ24" s="99">
        <v>1801.9</v>
      </c>
      <c r="BK24" s="99">
        <v>2669.6</v>
      </c>
      <c r="BL24" s="99">
        <v>1870</v>
      </c>
      <c r="BM24" s="99">
        <v>169</v>
      </c>
      <c r="BN24" s="99">
        <f t="shared" si="2"/>
        <v>193.8</v>
      </c>
      <c r="BO24" s="99">
        <f t="shared" si="3"/>
        <v>101.19999999999999</v>
      </c>
      <c r="BP24" s="99">
        <f t="shared" si="3"/>
        <v>98.5</v>
      </c>
      <c r="BQ24" s="99">
        <f t="shared" si="3"/>
        <v>212.89999999999998</v>
      </c>
      <c r="BR24" s="99">
        <f t="shared" si="3"/>
        <v>369.30000000000007</v>
      </c>
      <c r="BS24" s="99">
        <f t="shared" si="3"/>
        <v>343.70000000000005</v>
      </c>
      <c r="BT24" s="99">
        <f t="shared" si="3"/>
        <v>508.09999999999991</v>
      </c>
      <c r="BU24" s="99">
        <f t="shared" si="3"/>
        <v>158.80000000000018</v>
      </c>
      <c r="BV24" s="99">
        <f t="shared" si="3"/>
        <v>238.69999999999982</v>
      </c>
      <c r="BW24" s="99">
        <f t="shared" si="3"/>
        <v>221</v>
      </c>
      <c r="BX24" s="99">
        <f t="shared" si="3"/>
        <v>54.599999999999909</v>
      </c>
      <c r="BY24" s="99">
        <v>362.8</v>
      </c>
      <c r="BZ24" s="99">
        <v>464</v>
      </c>
      <c r="CA24" s="99">
        <v>562.5</v>
      </c>
      <c r="CB24" s="99">
        <v>775.4</v>
      </c>
      <c r="CC24" s="99">
        <v>1144.7</v>
      </c>
      <c r="CD24" s="99">
        <v>1488.4</v>
      </c>
      <c r="CE24" s="99">
        <v>1996.5</v>
      </c>
      <c r="CF24" s="99">
        <v>2155.3000000000002</v>
      </c>
      <c r="CG24" s="99">
        <v>2394</v>
      </c>
      <c r="CH24" s="99">
        <v>2615</v>
      </c>
      <c r="CI24" s="99">
        <v>2669.6</v>
      </c>
      <c r="CJ24" s="99">
        <v>84.6</v>
      </c>
      <c r="CK24" s="99">
        <v>184.3</v>
      </c>
      <c r="CL24" s="99">
        <v>277.2</v>
      </c>
      <c r="CM24" s="99">
        <v>1514</v>
      </c>
      <c r="CN24" s="99">
        <v>1606</v>
      </c>
      <c r="CO24" s="99">
        <v>2154.6999999999998</v>
      </c>
      <c r="CP24" s="99">
        <v>2694.2</v>
      </c>
      <c r="CQ24" s="99">
        <v>3286.4</v>
      </c>
      <c r="CR24" s="99">
        <v>3597.5</v>
      </c>
      <c r="CS24" s="99">
        <v>3798.2</v>
      </c>
      <c r="CT24" s="99">
        <v>4140.8649999999998</v>
      </c>
      <c r="CU24" s="99">
        <v>4352</v>
      </c>
      <c r="CV24" s="99">
        <v>184.3</v>
      </c>
      <c r="CW24" s="99">
        <v>339</v>
      </c>
      <c r="CX24" s="99">
        <v>536.9</v>
      </c>
      <c r="CY24" s="99">
        <v>1149.7</v>
      </c>
      <c r="CZ24" s="99">
        <v>1372</v>
      </c>
      <c r="DA24" s="99">
        <v>365.85599999999999</v>
      </c>
      <c r="DB24" s="99">
        <v>224.315</v>
      </c>
      <c r="DC24" s="99">
        <v>293.91300000000001</v>
      </c>
      <c r="DD24" s="99">
        <v>464.392</v>
      </c>
      <c r="DE24" s="99">
        <v>22.585000000000001</v>
      </c>
      <c r="DF24" s="99">
        <v>95.421000000000006</v>
      </c>
      <c r="DG24" s="99">
        <v>54.317999999999998</v>
      </c>
      <c r="DH24" s="99">
        <f t="shared" si="4"/>
        <v>2892.7999999999997</v>
      </c>
      <c r="DI24" s="99">
        <v>30.744</v>
      </c>
      <c r="DJ24" s="99">
        <v>30.890999999999998</v>
      </c>
      <c r="DK24" s="99">
        <v>44.59</v>
      </c>
      <c r="DL24" s="99">
        <v>320.899</v>
      </c>
      <c r="DM24" s="99">
        <v>88.004000000000005</v>
      </c>
      <c r="DN24" s="99">
        <v>139.12299999999999</v>
      </c>
      <c r="DO24" s="99">
        <v>90.63</v>
      </c>
      <c r="DP24" s="99">
        <v>231.56399999999999</v>
      </c>
      <c r="DQ24" s="99">
        <v>86.456000000000003</v>
      </c>
      <c r="DR24" s="99">
        <v>228.46700000000001</v>
      </c>
      <c r="DS24" s="99">
        <v>126.554</v>
      </c>
      <c r="DT24" s="99">
        <v>120.96599999999999</v>
      </c>
      <c r="DU24" s="99">
        <f t="shared" si="9"/>
        <v>1538.8879999999999</v>
      </c>
      <c r="DV24" s="99">
        <v>266.29500000000002</v>
      </c>
      <c r="DW24" s="99">
        <v>497.29599999999999</v>
      </c>
      <c r="DX24" s="99">
        <v>727.76499999999999</v>
      </c>
      <c r="DY24" s="99">
        <v>908.27599999999995</v>
      </c>
      <c r="DZ24" s="99">
        <v>625.255</v>
      </c>
      <c r="EA24" s="99">
        <v>695.46600000000001</v>
      </c>
      <c r="EB24" s="99">
        <v>1512.0340000000001</v>
      </c>
      <c r="EC24" s="99">
        <v>1303.643</v>
      </c>
      <c r="ED24" s="99">
        <v>947.89700000000005</v>
      </c>
      <c r="EE24" s="99">
        <v>565.23400000000004</v>
      </c>
      <c r="EF24" s="99">
        <v>319.59900000000005</v>
      </c>
      <c r="EG24" s="99">
        <v>422.08199999999999</v>
      </c>
      <c r="EH24" s="99">
        <f t="shared" si="10"/>
        <v>8790.8420000000006</v>
      </c>
      <c r="EI24" s="99">
        <v>262.21499999999997</v>
      </c>
      <c r="EJ24" s="99">
        <v>251.33500000000001</v>
      </c>
      <c r="EK24" s="99">
        <v>727.76499999999999</v>
      </c>
      <c r="EL24" s="99">
        <v>519.47900000000004</v>
      </c>
      <c r="EM24" s="99">
        <v>507.98500000000001</v>
      </c>
      <c r="EN24" s="99">
        <v>1550.251</v>
      </c>
      <c r="EO24" s="99">
        <v>1116.825</v>
      </c>
      <c r="EP24" s="99">
        <v>1155.079</v>
      </c>
      <c r="EQ24" s="99">
        <v>513.81100000000004</v>
      </c>
      <c r="ER24" s="99">
        <v>766.54600000000005</v>
      </c>
      <c r="ES24" s="99">
        <v>500.11</v>
      </c>
      <c r="ET24" s="99">
        <v>406.221</v>
      </c>
      <c r="EU24" s="99">
        <f t="shared" si="11"/>
        <v>8277.6219999999994</v>
      </c>
      <c r="EV24" s="99">
        <v>423.55</v>
      </c>
      <c r="EW24" s="99">
        <v>599.69500000000005</v>
      </c>
      <c r="EX24" s="99">
        <v>539.51099999999997</v>
      </c>
      <c r="EY24" s="99">
        <v>1056.7760000000001</v>
      </c>
      <c r="EZ24" s="99">
        <v>1237.8389999999999</v>
      </c>
      <c r="FA24" s="99">
        <v>871.70299999999997</v>
      </c>
      <c r="FB24" s="99">
        <v>876.35399999999993</v>
      </c>
      <c r="FC24" s="99">
        <v>888.40300000000002</v>
      </c>
      <c r="FD24" s="99">
        <v>710.35199999999998</v>
      </c>
      <c r="FE24" s="99">
        <v>309.06</v>
      </c>
      <c r="FF24" s="99">
        <v>727.93600000000004</v>
      </c>
      <c r="FG24" s="99">
        <v>362.48399999999998</v>
      </c>
      <c r="FH24" s="99">
        <f t="shared" si="12"/>
        <v>8603.6630000000023</v>
      </c>
      <c r="FI24" s="99">
        <v>499.28400000000005</v>
      </c>
      <c r="FJ24" s="99">
        <v>479.822</v>
      </c>
      <c r="FK24" s="99">
        <v>1101.7190000000001</v>
      </c>
      <c r="FL24" s="99">
        <v>581.44499999999994</v>
      </c>
      <c r="FM24" s="99">
        <v>327.73399999999998</v>
      </c>
      <c r="FN24" s="99">
        <v>670.6110000000001</v>
      </c>
      <c r="FO24" s="99">
        <v>798.74900000000002</v>
      </c>
      <c r="FP24" s="99">
        <v>425.36</v>
      </c>
      <c r="FQ24" s="99">
        <v>512.42599999999993</v>
      </c>
      <c r="FR24" s="99">
        <v>515.98099999999988</v>
      </c>
      <c r="FS24" s="99">
        <v>405.75599999999997</v>
      </c>
      <c r="FT24" s="99">
        <v>371.15499999999997</v>
      </c>
      <c r="FU24" s="99">
        <f t="shared" si="13"/>
        <v>6690.0419999999995</v>
      </c>
      <c r="FV24" s="99">
        <v>330.416</v>
      </c>
      <c r="FW24" s="99">
        <v>231.87800000000001</v>
      </c>
      <c r="FX24" s="99">
        <v>685.42600000000004</v>
      </c>
      <c r="FY24" s="99">
        <v>467.49400000000003</v>
      </c>
      <c r="FZ24" s="99">
        <v>240.31800000000001</v>
      </c>
      <c r="GA24" s="99">
        <v>531.83799999999997</v>
      </c>
      <c r="GB24" s="99">
        <v>407.26600000000002</v>
      </c>
      <c r="GC24" s="99">
        <v>813.00699999999995</v>
      </c>
      <c r="GD24" s="99">
        <v>621.95000000000005</v>
      </c>
      <c r="GE24" s="99">
        <v>464.697</v>
      </c>
      <c r="GF24" s="99">
        <v>461.46</v>
      </c>
      <c r="GG24" s="99">
        <v>261.91800000000001</v>
      </c>
      <c r="GH24" s="99">
        <v>508.42599999999999</v>
      </c>
      <c r="GI24" s="99">
        <v>524.50499999999988</v>
      </c>
      <c r="GJ24" s="99">
        <v>694.43200000000002</v>
      </c>
      <c r="GK24" s="99">
        <v>672.64400000000012</v>
      </c>
      <c r="GL24" s="99">
        <v>918.24199999999996</v>
      </c>
      <c r="GM24" s="99">
        <v>871.67600000000004</v>
      </c>
      <c r="GN24" s="99">
        <v>917.7410000000001</v>
      </c>
      <c r="GO24" s="99">
        <v>1386.009</v>
      </c>
      <c r="GP24" s="99">
        <v>1172.5510000000002</v>
      </c>
      <c r="GQ24" s="99">
        <v>431.16400000000004</v>
      </c>
      <c r="GR24" s="99">
        <v>556.35300000000007</v>
      </c>
      <c r="GS24" s="99">
        <v>340.05199999999996</v>
      </c>
      <c r="GT24" s="99">
        <v>271.98700000000002</v>
      </c>
      <c r="GU24" s="99">
        <v>348.38800000000003</v>
      </c>
      <c r="GV24" s="99">
        <v>504.26799999999997</v>
      </c>
      <c r="GW24" s="99">
        <v>731.04999999999984</v>
      </c>
      <c r="GX24" s="99">
        <v>719.08899999999994</v>
      </c>
      <c r="GY24" s="99">
        <v>378.11099999999999</v>
      </c>
      <c r="GZ24" s="99">
        <v>1163.2270000000001</v>
      </c>
      <c r="HA24" s="99">
        <v>872.62400000000002</v>
      </c>
      <c r="HB24" s="99">
        <v>670.7109999999999</v>
      </c>
      <c r="HC24" s="99">
        <v>572.6</v>
      </c>
      <c r="HD24" s="99">
        <v>796.95600000000002</v>
      </c>
      <c r="HE24" s="99">
        <v>899.62900000000002</v>
      </c>
      <c r="HF24" s="99">
        <v>553.40800000000002</v>
      </c>
      <c r="HG24" s="99">
        <v>374.72899999999993</v>
      </c>
      <c r="HH24" s="99">
        <v>1189.634</v>
      </c>
      <c r="HI24" s="99">
        <v>1094.9799999999998</v>
      </c>
      <c r="HJ24" s="99">
        <v>1154.3059999999998</v>
      </c>
      <c r="HK24" s="99">
        <v>2588.1969999999997</v>
      </c>
      <c r="HL24" s="99">
        <v>2069.0419999999999</v>
      </c>
      <c r="HM24" s="99">
        <v>1601.0410000000002</v>
      </c>
      <c r="HN24" s="99">
        <v>1364.296</v>
      </c>
      <c r="HO24" s="99">
        <v>1239.0810000000001</v>
      </c>
      <c r="HP24" s="99">
        <v>930.36599999999999</v>
      </c>
      <c r="HQ24" s="99">
        <v>650.726</v>
      </c>
      <c r="HR24" s="99">
        <v>1087.6940000000002</v>
      </c>
      <c r="HS24" s="99">
        <v>697.66499999999996</v>
      </c>
      <c r="HT24" s="99">
        <v>718.6450000000001</v>
      </c>
      <c r="HU24" s="99">
        <v>1537.8389999999999</v>
      </c>
      <c r="HV24" s="99">
        <v>2037.3169999999998</v>
      </c>
      <c r="HW24" s="99">
        <v>1194.0239999999999</v>
      </c>
      <c r="HX24" s="99">
        <v>1257.3505000000002</v>
      </c>
      <c r="HY24" s="99">
        <v>1467.4459999999999</v>
      </c>
      <c r="HZ24" s="99">
        <v>574.43299999999988</v>
      </c>
      <c r="IA24" s="99">
        <v>920.16300000000012</v>
      </c>
      <c r="IB24" s="99">
        <v>467.4500000000001</v>
      </c>
      <c r="IC24" s="99">
        <v>439.92500000000001</v>
      </c>
      <c r="ID24" s="99">
        <v>275.93</v>
      </c>
      <c r="IE24" s="99">
        <v>477.71880699999997</v>
      </c>
      <c r="IF24" s="99">
        <v>545.12168099999997</v>
      </c>
      <c r="IG24" s="99">
        <v>576.36989000000005</v>
      </c>
      <c r="IH24" s="99">
        <v>888.83160000000009</v>
      </c>
      <c r="II24" s="99">
        <v>184.78100000000001</v>
      </c>
      <c r="IJ24" s="99">
        <v>1301.4965000000002</v>
      </c>
      <c r="IK24" s="99">
        <v>673.84879999999998</v>
      </c>
      <c r="IL24" s="99">
        <v>829.74900000000002</v>
      </c>
      <c r="IM24" s="99">
        <v>572.77584000000002</v>
      </c>
      <c r="IN24" s="99">
        <v>839.11300000000006</v>
      </c>
      <c r="IO24" s="99">
        <v>522.25900000000001</v>
      </c>
      <c r="IP24" s="99">
        <v>735.25048000000004</v>
      </c>
      <c r="IQ24" s="99">
        <v>333.53100000000001</v>
      </c>
      <c r="IR24" s="99">
        <v>376.85712999999998</v>
      </c>
      <c r="IS24" s="99">
        <v>1062.1180240000001</v>
      </c>
      <c r="IT24" s="99">
        <v>270.21587</v>
      </c>
      <c r="IU24" s="99">
        <v>429.26354000000003</v>
      </c>
      <c r="IV24" s="99">
        <v>378.88008500000001</v>
      </c>
      <c r="IW24" s="99">
        <v>1549.9489999999998</v>
      </c>
      <c r="IX24" s="99">
        <v>1114.4031200000002</v>
      </c>
      <c r="IY24" s="99">
        <v>1110.2760000000001</v>
      </c>
      <c r="IZ24" s="99">
        <v>497.65600000000001</v>
      </c>
      <c r="JA24" s="99">
        <v>97.969199999999987</v>
      </c>
      <c r="JB24" s="99">
        <f t="shared" si="14"/>
        <v>7687.9951179999998</v>
      </c>
      <c r="JC24" s="99">
        <f t="shared" si="15"/>
        <v>7956.3694489999989</v>
      </c>
      <c r="JD24" s="194"/>
    </row>
    <row r="25" spans="1:264" ht="15" customHeight="1">
      <c r="A25" s="94" t="s">
        <v>100</v>
      </c>
      <c r="B25" s="95" t="s">
        <v>101</v>
      </c>
      <c r="C25" s="82">
        <v>36</v>
      </c>
      <c r="D25" s="82">
        <v>16</v>
      </c>
      <c r="E25" s="82">
        <v>44</v>
      </c>
      <c r="F25" s="82">
        <v>11</v>
      </c>
      <c r="G25" s="93">
        <v>24</v>
      </c>
      <c r="H25" s="60">
        <v>21</v>
      </c>
      <c r="I25" s="86">
        <v>36</v>
      </c>
      <c r="J25" s="86">
        <v>57</v>
      </c>
      <c r="K25" s="86">
        <v>108.58699999999999</v>
      </c>
      <c r="L25" s="60">
        <v>474</v>
      </c>
      <c r="M25" s="60">
        <v>507.6</v>
      </c>
      <c r="N25" s="96">
        <v>219.3</v>
      </c>
      <c r="O25" s="60">
        <v>274.76</v>
      </c>
      <c r="P25" s="60">
        <v>130.35500000000002</v>
      </c>
      <c r="Q25" s="60">
        <v>162.465</v>
      </c>
      <c r="R25" s="97">
        <v>146.67599999999999</v>
      </c>
      <c r="S25" s="98">
        <v>916.96499999999992</v>
      </c>
      <c r="T25" s="98">
        <v>117.583</v>
      </c>
      <c r="U25" s="98">
        <v>155.75800000000001</v>
      </c>
      <c r="V25" s="98">
        <v>129.12100000000001</v>
      </c>
      <c r="W25" s="98">
        <v>161.35400000000001</v>
      </c>
      <c r="X25" s="98">
        <v>144.73600000000002</v>
      </c>
      <c r="Y25" s="99">
        <v>197.76709999999997</v>
      </c>
      <c r="Z25" s="99">
        <f t="shared" si="5"/>
        <v>190.65862000000001</v>
      </c>
      <c r="AA25" s="99">
        <v>11</v>
      </c>
      <c r="AB25" s="99">
        <v>5</v>
      </c>
      <c r="AC25" s="99">
        <v>16.587</v>
      </c>
      <c r="AD25" s="99">
        <v>4</v>
      </c>
      <c r="AE25" s="99">
        <v>7</v>
      </c>
      <c r="AF25" s="99">
        <v>0</v>
      </c>
      <c r="AG25" s="99">
        <v>12</v>
      </c>
      <c r="AH25" s="99">
        <v>12.1</v>
      </c>
      <c r="AI25" s="99">
        <v>22.9</v>
      </c>
      <c r="AJ25" s="99">
        <v>0.60000000000000142</v>
      </c>
      <c r="AK25" s="99">
        <v>8.4</v>
      </c>
      <c r="AL25" s="99">
        <v>9</v>
      </c>
      <c r="AM25" s="99">
        <f t="shared" si="6"/>
        <v>108.58699999999999</v>
      </c>
      <c r="AN25" s="99">
        <v>28.1</v>
      </c>
      <c r="AO25" s="99">
        <f t="shared" si="7"/>
        <v>5.6999999999999957</v>
      </c>
      <c r="AP25" s="99">
        <f t="shared" si="0"/>
        <v>0.10000000000000142</v>
      </c>
      <c r="AQ25" s="99">
        <f t="shared" si="0"/>
        <v>25.700000000000003</v>
      </c>
      <c r="AR25" s="99">
        <f t="shared" si="0"/>
        <v>29.1</v>
      </c>
      <c r="AS25" s="99">
        <f t="shared" si="0"/>
        <v>55.499999999999986</v>
      </c>
      <c r="AT25" s="99">
        <f t="shared" si="0"/>
        <v>35.900000000000006</v>
      </c>
      <c r="AU25" s="99">
        <f t="shared" si="0"/>
        <v>93.200000000000017</v>
      </c>
      <c r="AV25" s="99">
        <f t="shared" si="0"/>
        <v>71.199999999999989</v>
      </c>
      <c r="AW25" s="99">
        <f t="shared" si="0"/>
        <v>82.5</v>
      </c>
      <c r="AX25" s="99">
        <f t="shared" si="0"/>
        <v>11.800000000000011</v>
      </c>
      <c r="AY25" s="99">
        <f t="shared" si="1"/>
        <v>35.199999999999989</v>
      </c>
      <c r="AZ25" s="99">
        <f t="shared" si="8"/>
        <v>474</v>
      </c>
      <c r="BA25" s="99">
        <v>33.799999999999997</v>
      </c>
      <c r="BB25" s="99">
        <v>33.9</v>
      </c>
      <c r="BC25" s="99">
        <v>59.6</v>
      </c>
      <c r="BD25" s="99">
        <v>88.7</v>
      </c>
      <c r="BE25" s="99">
        <v>144.19999999999999</v>
      </c>
      <c r="BF25" s="99">
        <v>180.1</v>
      </c>
      <c r="BG25" s="99">
        <v>273.3</v>
      </c>
      <c r="BH25" s="99">
        <v>344.5</v>
      </c>
      <c r="BI25" s="99">
        <v>427</v>
      </c>
      <c r="BJ25" s="99">
        <v>438.8</v>
      </c>
      <c r="BK25" s="99">
        <v>507.6</v>
      </c>
      <c r="BL25" s="99">
        <v>474</v>
      </c>
      <c r="BM25" s="99">
        <v>35</v>
      </c>
      <c r="BN25" s="99">
        <f t="shared" si="2"/>
        <v>9.3999999999999986</v>
      </c>
      <c r="BO25" s="99">
        <f t="shared" si="3"/>
        <v>60.6</v>
      </c>
      <c r="BP25" s="99">
        <f t="shared" si="3"/>
        <v>60.599999999999994</v>
      </c>
      <c r="BQ25" s="99">
        <f t="shared" si="3"/>
        <v>55.800000000000011</v>
      </c>
      <c r="BR25" s="99">
        <f t="shared" si="3"/>
        <v>61.900000000000006</v>
      </c>
      <c r="BS25" s="99">
        <f t="shared" si="3"/>
        <v>38.5</v>
      </c>
      <c r="BT25" s="99">
        <f t="shared" si="3"/>
        <v>70.399999999999977</v>
      </c>
      <c r="BU25" s="99">
        <f t="shared" si="3"/>
        <v>50.800000000000011</v>
      </c>
      <c r="BV25" s="99">
        <f t="shared" si="3"/>
        <v>23.800000000000011</v>
      </c>
      <c r="BW25" s="99">
        <f t="shared" si="3"/>
        <v>7.3000000000000114</v>
      </c>
      <c r="BX25" s="99">
        <f t="shared" si="3"/>
        <v>33.5</v>
      </c>
      <c r="BY25" s="99">
        <v>44.4</v>
      </c>
      <c r="BZ25" s="99">
        <v>105</v>
      </c>
      <c r="CA25" s="99">
        <v>165.6</v>
      </c>
      <c r="CB25" s="99">
        <v>221.4</v>
      </c>
      <c r="CC25" s="99">
        <v>283.3</v>
      </c>
      <c r="CD25" s="99">
        <v>321.8</v>
      </c>
      <c r="CE25" s="99">
        <v>392.2</v>
      </c>
      <c r="CF25" s="99">
        <v>443</v>
      </c>
      <c r="CG25" s="99">
        <v>466.8</v>
      </c>
      <c r="CH25" s="99">
        <v>474.1</v>
      </c>
      <c r="CI25" s="99">
        <v>507.6</v>
      </c>
      <c r="CJ25" s="99" t="s">
        <v>71</v>
      </c>
      <c r="CK25" s="99">
        <v>40.6</v>
      </c>
      <c r="CL25" s="99">
        <v>41.6</v>
      </c>
      <c r="CM25" s="99">
        <v>97.8</v>
      </c>
      <c r="CN25" s="99">
        <v>150.19999999999999</v>
      </c>
      <c r="CO25" s="99">
        <v>175.9</v>
      </c>
      <c r="CP25" s="99">
        <v>178.6</v>
      </c>
      <c r="CQ25" s="99">
        <v>179</v>
      </c>
      <c r="CR25" s="99">
        <v>179.1</v>
      </c>
      <c r="CS25" s="99">
        <v>180</v>
      </c>
      <c r="CT25" s="99">
        <v>186.53</v>
      </c>
      <c r="CU25" s="99">
        <v>219.3</v>
      </c>
      <c r="CV25" s="99">
        <v>4.0999999999999996</v>
      </c>
      <c r="CW25" s="99">
        <v>63</v>
      </c>
      <c r="CX25" s="99">
        <v>99</v>
      </c>
      <c r="CY25" s="99">
        <v>139.69999999999999</v>
      </c>
      <c r="CZ25" s="99">
        <v>202.2</v>
      </c>
      <c r="DA25" s="99">
        <v>13.134</v>
      </c>
      <c r="DB25" s="99">
        <v>0.115</v>
      </c>
      <c r="DC25" s="99">
        <v>6.4580000000000002</v>
      </c>
      <c r="DD25" s="99">
        <v>31.548999999999999</v>
      </c>
      <c r="DE25" s="99">
        <v>0.1</v>
      </c>
      <c r="DF25" s="99">
        <v>19.042000000000002</v>
      </c>
      <c r="DG25" s="99">
        <v>2.1619999999999999</v>
      </c>
      <c r="DH25" s="99">
        <f t="shared" si="4"/>
        <v>274.76</v>
      </c>
      <c r="DI25" s="99">
        <v>10.68</v>
      </c>
      <c r="DJ25" s="99">
        <v>1.133</v>
      </c>
      <c r="DK25" s="99">
        <v>22.28</v>
      </c>
      <c r="DL25" s="99">
        <v>14.19</v>
      </c>
      <c r="DM25" s="99">
        <v>0.11</v>
      </c>
      <c r="DN25" s="99">
        <v>20.719000000000001</v>
      </c>
      <c r="DO25" s="99">
        <v>8.9949999999999992</v>
      </c>
      <c r="DP25" s="99">
        <v>13.18</v>
      </c>
      <c r="DQ25" s="99">
        <v>2.3519999999999999</v>
      </c>
      <c r="DR25" s="99">
        <v>11.83</v>
      </c>
      <c r="DS25" s="99">
        <v>15.244999999999999</v>
      </c>
      <c r="DT25" s="99">
        <v>9.641</v>
      </c>
      <c r="DU25" s="99">
        <f t="shared" si="9"/>
        <v>130.35500000000002</v>
      </c>
      <c r="DV25" s="99">
        <v>18.829999999999998</v>
      </c>
      <c r="DW25" s="99">
        <v>28.992000000000001</v>
      </c>
      <c r="DX25" s="99">
        <v>14.678000000000001</v>
      </c>
      <c r="DY25" s="99">
        <v>4.01</v>
      </c>
      <c r="DZ25" s="99">
        <v>11.701000000000001</v>
      </c>
      <c r="EA25" s="99">
        <v>5.35</v>
      </c>
      <c r="EB25" s="99">
        <v>9.8819999999999997</v>
      </c>
      <c r="EC25" s="99">
        <v>2.3639999999999999</v>
      </c>
      <c r="ED25" s="99">
        <v>31.050999999999998</v>
      </c>
      <c r="EE25" s="99">
        <v>18.757999999999999</v>
      </c>
      <c r="EF25" s="99">
        <v>14.831999999999999</v>
      </c>
      <c r="EG25" s="99">
        <v>2.0169999999999999</v>
      </c>
      <c r="EH25" s="99">
        <f t="shared" si="10"/>
        <v>162.465</v>
      </c>
      <c r="EI25" s="99">
        <v>0.71</v>
      </c>
      <c r="EJ25" s="99">
        <v>10.737</v>
      </c>
      <c r="EK25" s="99">
        <v>14.678000000000001</v>
      </c>
      <c r="EL25" s="99">
        <v>14.561</v>
      </c>
      <c r="EM25" s="99">
        <v>16.687999999999999</v>
      </c>
      <c r="EN25" s="99">
        <v>9.5719999999999992</v>
      </c>
      <c r="EO25" s="99">
        <v>10.833</v>
      </c>
      <c r="EP25" s="99">
        <v>17.532</v>
      </c>
      <c r="EQ25" s="99">
        <v>32.518000000000001</v>
      </c>
      <c r="ER25" s="99">
        <v>7.5369999999999999</v>
      </c>
      <c r="ES25" s="99">
        <v>3.7</v>
      </c>
      <c r="ET25" s="99">
        <v>7.61</v>
      </c>
      <c r="EU25" s="99">
        <f t="shared" si="11"/>
        <v>146.67599999999999</v>
      </c>
      <c r="EV25" s="99">
        <v>15.69</v>
      </c>
      <c r="EW25" s="99">
        <v>1.7</v>
      </c>
      <c r="EX25" s="99">
        <v>13.257999999999999</v>
      </c>
      <c r="EY25" s="99">
        <v>10.163</v>
      </c>
      <c r="EZ25" s="99">
        <v>653.95100000000002</v>
      </c>
      <c r="FA25" s="99">
        <v>8.5920000000000005</v>
      </c>
      <c r="FB25" s="99">
        <v>150.529</v>
      </c>
      <c r="FC25" s="99">
        <v>10.271000000000001</v>
      </c>
      <c r="FD25" s="99">
        <v>18.713000000000001</v>
      </c>
      <c r="FE25" s="99">
        <v>13.64</v>
      </c>
      <c r="FF25" s="99">
        <v>18.446999999999999</v>
      </c>
      <c r="FG25" s="99">
        <v>2.0110000000000001</v>
      </c>
      <c r="FH25" s="99">
        <f t="shared" si="12"/>
        <v>916.96499999999992</v>
      </c>
      <c r="FI25" s="99">
        <v>0.82499999999999996</v>
      </c>
      <c r="FJ25" s="99">
        <v>2.3849999999999998</v>
      </c>
      <c r="FK25" s="99">
        <v>10.912000000000001</v>
      </c>
      <c r="FL25" s="99">
        <v>15.037000000000001</v>
      </c>
      <c r="FM25" s="99">
        <v>1.873</v>
      </c>
      <c r="FN25" s="99">
        <v>8.77</v>
      </c>
      <c r="FO25" s="99">
        <v>14.951000000000001</v>
      </c>
      <c r="FP25" s="99">
        <v>22.27</v>
      </c>
      <c r="FQ25" s="99">
        <v>11.234</v>
      </c>
      <c r="FR25" s="99">
        <v>13.045999999999999</v>
      </c>
      <c r="FS25" s="99">
        <v>3.577</v>
      </c>
      <c r="FT25" s="99">
        <v>12.702999999999999</v>
      </c>
      <c r="FU25" s="99">
        <f t="shared" si="13"/>
        <v>117.583</v>
      </c>
      <c r="FV25" s="99">
        <v>5.8970000000000002</v>
      </c>
      <c r="FW25" s="99">
        <v>17.702999999999999</v>
      </c>
      <c r="FX25" s="99">
        <v>3.875</v>
      </c>
      <c r="FY25" s="99">
        <v>11.101000000000001</v>
      </c>
      <c r="FZ25" s="99">
        <v>4.4999999999999998E-2</v>
      </c>
      <c r="GA25" s="99">
        <v>18.86</v>
      </c>
      <c r="GB25" s="99">
        <v>15.451000000000001</v>
      </c>
      <c r="GC25" s="99">
        <v>17.363</v>
      </c>
      <c r="GD25" s="99">
        <v>10.084</v>
      </c>
      <c r="GE25" s="99">
        <v>15.000999999999999</v>
      </c>
      <c r="GF25" s="99">
        <v>18.16</v>
      </c>
      <c r="GG25" s="99">
        <v>22.218</v>
      </c>
      <c r="GH25" s="99">
        <v>3.758</v>
      </c>
      <c r="GI25" s="99">
        <v>27.420999999999999</v>
      </c>
      <c r="GJ25" s="99">
        <v>1.369</v>
      </c>
      <c r="GK25" s="99">
        <v>13.381</v>
      </c>
      <c r="GL25" s="99">
        <v>8.4710000000000001</v>
      </c>
      <c r="GM25" s="99">
        <v>13.452999999999999</v>
      </c>
      <c r="GN25" s="99">
        <v>13.462999999999999</v>
      </c>
      <c r="GO25" s="99">
        <v>10.724</v>
      </c>
      <c r="GP25" s="99">
        <v>5.1879999999999997</v>
      </c>
      <c r="GQ25" s="99">
        <v>25.896999999999998</v>
      </c>
      <c r="GR25" s="99">
        <v>2.1110000000000002</v>
      </c>
      <c r="GS25" s="99">
        <v>3.8849999999999998</v>
      </c>
      <c r="GT25" s="99">
        <v>25.686</v>
      </c>
      <c r="GU25" s="99">
        <v>23.010999999999999</v>
      </c>
      <c r="GV25" s="99">
        <v>0.32300000000000001</v>
      </c>
      <c r="GW25" s="99">
        <v>7.5999999999999998E-2</v>
      </c>
      <c r="GX25" s="99">
        <v>28.46</v>
      </c>
      <c r="GY25" s="99">
        <v>3.7999999999999999E-2</v>
      </c>
      <c r="GZ25" s="99">
        <v>12.321999999999999</v>
      </c>
      <c r="HA25" s="99">
        <v>24.405000000000001</v>
      </c>
      <c r="HB25" s="99">
        <v>0.25800000000000001</v>
      </c>
      <c r="HC25" s="99">
        <v>25.263999999999999</v>
      </c>
      <c r="HD25" s="99">
        <v>16.914999999999999</v>
      </c>
      <c r="HE25" s="99">
        <v>4.5960000000000001</v>
      </c>
      <c r="HF25" s="99">
        <v>22.280999999999999</v>
      </c>
      <c r="HG25" s="99">
        <v>15.214</v>
      </c>
      <c r="HH25" s="99">
        <v>0.81899999999999995</v>
      </c>
      <c r="HI25" s="99">
        <v>0.53500000000000003</v>
      </c>
      <c r="HJ25" s="99">
        <v>19.474</v>
      </c>
      <c r="HK25" s="99">
        <v>5.1639999999999997</v>
      </c>
      <c r="HL25" s="99">
        <v>31.376000000000001</v>
      </c>
      <c r="HM25" s="99">
        <v>3.2679999999999998</v>
      </c>
      <c r="HN25" s="99">
        <v>34.151000000000003</v>
      </c>
      <c r="HO25" s="99">
        <v>7.4370000000000003</v>
      </c>
      <c r="HP25" s="99">
        <v>3.37</v>
      </c>
      <c r="HQ25" s="99">
        <v>1.647</v>
      </c>
      <c r="HR25" s="99">
        <v>46.192</v>
      </c>
      <c r="HS25" s="99">
        <v>24.969000000000001</v>
      </c>
      <c r="HT25" s="99">
        <v>5.3949999999999996</v>
      </c>
      <c r="HU25" s="99">
        <v>3.169</v>
      </c>
      <c r="HV25" s="99">
        <v>28.803999999999998</v>
      </c>
      <c r="HW25" s="99">
        <v>0.86699999999999999</v>
      </c>
      <c r="HX25" s="99">
        <v>29.852</v>
      </c>
      <c r="HY25" s="99">
        <v>0.16400000000000001</v>
      </c>
      <c r="HZ25" s="99">
        <v>1.8149999999999999</v>
      </c>
      <c r="IA25" s="99">
        <v>24.311100000000003</v>
      </c>
      <c r="IB25" s="99">
        <v>7.2530000000000001</v>
      </c>
      <c r="IC25" s="99">
        <v>24.975999999999999</v>
      </c>
      <c r="ID25" s="99">
        <v>0.72989999999999999</v>
      </c>
      <c r="IE25" s="99">
        <v>2.4660000000000002</v>
      </c>
      <c r="IF25" s="99">
        <v>23.883700000000001</v>
      </c>
      <c r="IG25" s="99">
        <v>25.828560000000003</v>
      </c>
      <c r="IH25" s="99">
        <v>26.790560000000003</v>
      </c>
      <c r="II25" s="99">
        <v>1E-3</v>
      </c>
      <c r="IJ25" s="99">
        <v>2.5009999999999999</v>
      </c>
      <c r="IK25" s="99">
        <v>24.33</v>
      </c>
      <c r="IL25" s="99">
        <v>6.1703999999999999</v>
      </c>
      <c r="IM25" s="99">
        <v>27.17</v>
      </c>
      <c r="IN25" s="99">
        <v>25.285</v>
      </c>
      <c r="IO25" s="99">
        <v>25.502500000000001</v>
      </c>
      <c r="IP25" s="99">
        <v>2.4898800000000003</v>
      </c>
      <c r="IQ25" s="99">
        <v>35.283999999999999</v>
      </c>
      <c r="IR25" s="99">
        <v>28.5932</v>
      </c>
      <c r="IS25" s="99">
        <v>25.215</v>
      </c>
      <c r="IT25" s="99">
        <v>29.417000000000002</v>
      </c>
      <c r="IU25" s="99">
        <v>2.7719999999999998</v>
      </c>
      <c r="IV25" s="99">
        <v>27.378</v>
      </c>
      <c r="IW25" s="99">
        <v>27.67</v>
      </c>
      <c r="IX25" s="99">
        <v>5.367</v>
      </c>
      <c r="IY25" s="99">
        <v>25.431000000000001</v>
      </c>
      <c r="IZ25" s="99">
        <v>1.129</v>
      </c>
      <c r="JA25" s="99">
        <v>27.39</v>
      </c>
      <c r="JB25" s="99">
        <f t="shared" si="14"/>
        <v>190.65862000000001</v>
      </c>
      <c r="JC25" s="99">
        <f t="shared" si="15"/>
        <v>238.13608000000005</v>
      </c>
      <c r="JD25" s="194"/>
    </row>
    <row r="26" spans="1:264" ht="15" customHeight="1">
      <c r="A26" s="94" t="s">
        <v>102</v>
      </c>
      <c r="B26" s="95" t="s">
        <v>103</v>
      </c>
      <c r="C26" s="82">
        <v>59</v>
      </c>
      <c r="D26" s="82">
        <v>27</v>
      </c>
      <c r="E26" s="82">
        <v>19</v>
      </c>
      <c r="F26" s="82">
        <v>48</v>
      </c>
      <c r="G26" s="93">
        <v>44</v>
      </c>
      <c r="H26" s="60">
        <v>74</v>
      </c>
      <c r="I26" s="86">
        <v>34</v>
      </c>
      <c r="J26" s="86">
        <v>49</v>
      </c>
      <c r="K26" s="86">
        <v>25.05</v>
      </c>
      <c r="L26" s="60">
        <v>192</v>
      </c>
      <c r="M26" s="60">
        <v>113.9</v>
      </c>
      <c r="N26" s="96">
        <v>145.19999999999999</v>
      </c>
      <c r="O26" s="60">
        <v>80.656000000000034</v>
      </c>
      <c r="P26" s="60">
        <v>139.072</v>
      </c>
      <c r="Q26" s="60">
        <v>52.523999999999994</v>
      </c>
      <c r="R26" s="97">
        <v>162.66600000000005</v>
      </c>
      <c r="S26" s="98">
        <v>191.63400000000001</v>
      </c>
      <c r="T26" s="98">
        <v>398.92100000000005</v>
      </c>
      <c r="U26" s="98">
        <v>100.498</v>
      </c>
      <c r="V26" s="98">
        <v>148.119</v>
      </c>
      <c r="W26" s="98">
        <v>186.07999999999998</v>
      </c>
      <c r="X26" s="98">
        <v>297.09599999999995</v>
      </c>
      <c r="Y26" s="99">
        <v>673.19170000000008</v>
      </c>
      <c r="Z26" s="99">
        <f t="shared" si="5"/>
        <v>857.29953999999987</v>
      </c>
      <c r="AA26" s="99">
        <v>1</v>
      </c>
      <c r="AB26" s="99">
        <v>3</v>
      </c>
      <c r="AC26" s="99">
        <v>1.25</v>
      </c>
      <c r="AD26" s="99">
        <v>5</v>
      </c>
      <c r="AE26" s="99" t="s">
        <v>71</v>
      </c>
      <c r="AF26" s="99">
        <v>4</v>
      </c>
      <c r="AG26" s="99">
        <v>0</v>
      </c>
      <c r="AH26" s="99">
        <v>0.6</v>
      </c>
      <c r="AI26" s="99">
        <v>5.5</v>
      </c>
      <c r="AJ26" s="99">
        <v>1.6</v>
      </c>
      <c r="AK26" s="99">
        <v>2.1</v>
      </c>
      <c r="AL26" s="99">
        <v>1</v>
      </c>
      <c r="AM26" s="99">
        <f t="shared" si="6"/>
        <v>25.050000000000004</v>
      </c>
      <c r="AN26" s="99">
        <v>8</v>
      </c>
      <c r="AO26" s="99">
        <f t="shared" si="7"/>
        <v>0.59999999999999964</v>
      </c>
      <c r="AP26" s="99">
        <f t="shared" si="0"/>
        <v>1.4000000000000004</v>
      </c>
      <c r="AQ26" s="99">
        <f t="shared" si="0"/>
        <v>9.8000000000000007</v>
      </c>
      <c r="AR26" s="99">
        <f t="shared" si="0"/>
        <v>7.3999999999999986</v>
      </c>
      <c r="AS26" s="99">
        <f t="shared" si="0"/>
        <v>6.0999999999999979</v>
      </c>
      <c r="AT26" s="99">
        <f t="shared" si="0"/>
        <v>5.9000000000000057</v>
      </c>
      <c r="AU26" s="99">
        <f t="shared" si="0"/>
        <v>103.2</v>
      </c>
      <c r="AV26" s="99">
        <f t="shared" si="0"/>
        <v>40</v>
      </c>
      <c r="AW26" s="99">
        <f t="shared" si="0"/>
        <v>0.19999999999998863</v>
      </c>
      <c r="AX26" s="99">
        <f t="shared" si="0"/>
        <v>3.0999999999999943</v>
      </c>
      <c r="AY26" s="99">
        <f t="shared" si="1"/>
        <v>6.3000000000000114</v>
      </c>
      <c r="AZ26" s="99">
        <f t="shared" si="8"/>
        <v>192</v>
      </c>
      <c r="BA26" s="99">
        <v>8.6</v>
      </c>
      <c r="BB26" s="99">
        <v>10</v>
      </c>
      <c r="BC26" s="99">
        <v>19.8</v>
      </c>
      <c r="BD26" s="99">
        <v>27.2</v>
      </c>
      <c r="BE26" s="99">
        <v>33.299999999999997</v>
      </c>
      <c r="BF26" s="99">
        <v>39.200000000000003</v>
      </c>
      <c r="BG26" s="99">
        <v>142.4</v>
      </c>
      <c r="BH26" s="99">
        <v>182.4</v>
      </c>
      <c r="BI26" s="99">
        <v>182.6</v>
      </c>
      <c r="BJ26" s="99">
        <v>185.7</v>
      </c>
      <c r="BK26" s="99">
        <v>113.9</v>
      </c>
      <c r="BL26" s="99">
        <v>192</v>
      </c>
      <c r="BM26" s="99">
        <v>18.100000000000001</v>
      </c>
      <c r="BN26" s="99">
        <f t="shared" si="2"/>
        <v>0.69999999999999929</v>
      </c>
      <c r="BO26" s="99">
        <f t="shared" si="3"/>
        <v>0.19999999999999929</v>
      </c>
      <c r="BP26" s="99">
        <f t="shared" si="3"/>
        <v>5.3999999999999986</v>
      </c>
      <c r="BQ26" s="99">
        <f t="shared" si="3"/>
        <v>15</v>
      </c>
      <c r="BR26" s="99">
        <f t="shared" si="3"/>
        <v>1.5</v>
      </c>
      <c r="BS26" s="99">
        <f t="shared" si="3"/>
        <v>36.300000000000004</v>
      </c>
      <c r="BT26" s="99">
        <f t="shared" si="3"/>
        <v>12.099999999999994</v>
      </c>
      <c r="BU26" s="99">
        <f t="shared" si="3"/>
        <v>4.6000000000000085</v>
      </c>
      <c r="BV26" s="99">
        <f t="shared" si="3"/>
        <v>0.19999999999998863</v>
      </c>
      <c r="BW26" s="99">
        <f t="shared" si="3"/>
        <v>19.300000000000011</v>
      </c>
      <c r="BX26" s="99">
        <f t="shared" si="3"/>
        <v>0.5</v>
      </c>
      <c r="BY26" s="99">
        <v>18.8</v>
      </c>
      <c r="BZ26" s="99">
        <v>19</v>
      </c>
      <c r="CA26" s="99">
        <v>24.4</v>
      </c>
      <c r="CB26" s="99">
        <v>39.4</v>
      </c>
      <c r="CC26" s="99">
        <v>40.9</v>
      </c>
      <c r="CD26" s="99">
        <v>77.2</v>
      </c>
      <c r="CE26" s="99">
        <v>89.3</v>
      </c>
      <c r="CF26" s="99">
        <v>93.9</v>
      </c>
      <c r="CG26" s="99">
        <v>94.1</v>
      </c>
      <c r="CH26" s="99">
        <v>113.4</v>
      </c>
      <c r="CI26" s="99">
        <v>113.9</v>
      </c>
      <c r="CJ26" s="99">
        <v>10.5</v>
      </c>
      <c r="CK26" s="99">
        <v>10.6</v>
      </c>
      <c r="CL26" s="99">
        <v>11.2</v>
      </c>
      <c r="CM26" s="99">
        <v>39.6</v>
      </c>
      <c r="CN26" s="99">
        <v>63.4</v>
      </c>
      <c r="CO26" s="99">
        <v>75.5</v>
      </c>
      <c r="CP26" s="99">
        <v>76</v>
      </c>
      <c r="CQ26" s="99">
        <v>80.7</v>
      </c>
      <c r="CR26" s="99">
        <v>88.1</v>
      </c>
      <c r="CS26" s="99">
        <v>145.1</v>
      </c>
      <c r="CT26" s="99">
        <v>145.19</v>
      </c>
      <c r="CU26" s="99">
        <v>145.19999999999999</v>
      </c>
      <c r="CV26" s="99">
        <v>2.2999999999999998</v>
      </c>
      <c r="CW26" s="99">
        <v>6</v>
      </c>
      <c r="CX26" s="99">
        <v>7.5</v>
      </c>
      <c r="CY26" s="99">
        <v>11.5</v>
      </c>
      <c r="CZ26" s="99">
        <v>32.700000000000003</v>
      </c>
      <c r="DA26" s="99">
        <v>18.95</v>
      </c>
      <c r="DB26" s="99">
        <v>19.21</v>
      </c>
      <c r="DC26" s="99">
        <v>2.5009999999999999</v>
      </c>
      <c r="DD26" s="99">
        <v>3.7589999999999999</v>
      </c>
      <c r="DE26" s="99">
        <v>1.6439999999999999</v>
      </c>
      <c r="DF26" s="99">
        <v>1.397</v>
      </c>
      <c r="DG26" s="99">
        <v>0.495</v>
      </c>
      <c r="DH26" s="99">
        <f t="shared" si="4"/>
        <v>80.656000000000034</v>
      </c>
      <c r="DI26" s="99">
        <v>19.05</v>
      </c>
      <c r="DJ26" s="99">
        <v>12.738</v>
      </c>
      <c r="DK26" s="99">
        <v>0.30199999999999999</v>
      </c>
      <c r="DL26" s="99">
        <v>20.742000000000001</v>
      </c>
      <c r="DM26" s="99">
        <v>12.214</v>
      </c>
      <c r="DN26" s="99">
        <v>8.3659999999999997</v>
      </c>
      <c r="DO26" s="99">
        <v>30.611999999999998</v>
      </c>
      <c r="DP26" s="99">
        <v>28.8</v>
      </c>
      <c r="DQ26" s="99">
        <v>2.4630000000000001</v>
      </c>
      <c r="DR26" s="99">
        <v>2.077</v>
      </c>
      <c r="DS26" s="99">
        <v>1.04</v>
      </c>
      <c r="DT26" s="99">
        <v>0.66800000000000004</v>
      </c>
      <c r="DU26" s="99">
        <f t="shared" si="9"/>
        <v>139.072</v>
      </c>
      <c r="DV26" s="99">
        <v>1.3560000000000001</v>
      </c>
      <c r="DW26" s="99">
        <v>2.2290000000000001</v>
      </c>
      <c r="DX26" s="99">
        <v>0.95499999999999996</v>
      </c>
      <c r="DY26" s="99">
        <v>0.253</v>
      </c>
      <c r="DZ26" s="99">
        <v>0.42399999999999999</v>
      </c>
      <c r="EA26" s="99">
        <v>0.53300000000000003</v>
      </c>
      <c r="EB26" s="99">
        <v>0.17499999999999999</v>
      </c>
      <c r="EC26" s="99">
        <v>21.481999999999999</v>
      </c>
      <c r="ED26" s="99">
        <v>0</v>
      </c>
      <c r="EE26" s="99">
        <v>1.4239999999999999</v>
      </c>
      <c r="EF26" s="99">
        <v>22.695999999999994</v>
      </c>
      <c r="EG26" s="99">
        <v>0.997</v>
      </c>
      <c r="EH26" s="99">
        <f t="shared" si="10"/>
        <v>52.523999999999994</v>
      </c>
      <c r="EI26" s="99">
        <v>2.1579999999999999</v>
      </c>
      <c r="EJ26" s="99">
        <v>65.087000000000003</v>
      </c>
      <c r="EK26" s="99">
        <v>0.95499999999999996</v>
      </c>
      <c r="EL26" s="99">
        <v>6.9770000000000003</v>
      </c>
      <c r="EM26" s="99">
        <v>51.953000000000003</v>
      </c>
      <c r="EN26" s="99">
        <v>1.0269999999999999</v>
      </c>
      <c r="EO26" s="99">
        <v>2.657</v>
      </c>
      <c r="EP26" s="99">
        <v>2.6850000000000001</v>
      </c>
      <c r="EQ26" s="99">
        <v>22.122</v>
      </c>
      <c r="ER26" s="99">
        <v>0.54100000000000004</v>
      </c>
      <c r="ES26" s="99">
        <v>0.38200000000000001</v>
      </c>
      <c r="ET26" s="99">
        <v>6.1219999999999999</v>
      </c>
      <c r="EU26" s="99">
        <f t="shared" si="11"/>
        <v>162.66600000000005</v>
      </c>
      <c r="EV26" s="99">
        <v>3.2679999999999998</v>
      </c>
      <c r="EW26" s="99">
        <v>0.68500000000000005</v>
      </c>
      <c r="EX26" s="99">
        <v>0.95899999999999996</v>
      </c>
      <c r="EY26" s="99">
        <v>28.584</v>
      </c>
      <c r="EZ26" s="99">
        <v>10.173999999999999</v>
      </c>
      <c r="FA26" s="99">
        <v>1.59</v>
      </c>
      <c r="FB26" s="99">
        <v>24.438000000000002</v>
      </c>
      <c r="FC26" s="99">
        <v>2.512</v>
      </c>
      <c r="FD26" s="99">
        <v>1.9610000000000001</v>
      </c>
      <c r="FE26" s="99">
        <v>31.907</v>
      </c>
      <c r="FF26" s="99">
        <v>22.713000000000001</v>
      </c>
      <c r="FG26" s="99">
        <v>62.843000000000004</v>
      </c>
      <c r="FH26" s="99">
        <f t="shared" si="12"/>
        <v>191.63400000000001</v>
      </c>
      <c r="FI26" s="99">
        <v>11.02</v>
      </c>
      <c r="FJ26" s="99">
        <v>1.3280000000000001</v>
      </c>
      <c r="FK26" s="99">
        <v>15.061999999999999</v>
      </c>
      <c r="FL26" s="99">
        <v>49.96</v>
      </c>
      <c r="FM26" s="99">
        <v>21.084</v>
      </c>
      <c r="FN26" s="99">
        <v>28.507999999999999</v>
      </c>
      <c r="FO26" s="99">
        <v>0.45</v>
      </c>
      <c r="FP26" s="99">
        <v>37.484000000000002</v>
      </c>
      <c r="FQ26" s="99">
        <v>9.48</v>
      </c>
      <c r="FR26" s="99">
        <v>1.3240000000000001</v>
      </c>
      <c r="FS26" s="99">
        <v>1.7290000000000001</v>
      </c>
      <c r="FT26" s="99">
        <v>221.49199999999999</v>
      </c>
      <c r="FU26" s="99">
        <f t="shared" si="13"/>
        <v>398.92100000000005</v>
      </c>
      <c r="FV26" s="99">
        <v>2.31</v>
      </c>
      <c r="FW26" s="99">
        <v>0.73899999999999999</v>
      </c>
      <c r="FX26" s="99">
        <v>1.7150000000000001</v>
      </c>
      <c r="FY26" s="99">
        <v>0.65200000000000002</v>
      </c>
      <c r="FZ26" s="99">
        <v>3.4660000000000002</v>
      </c>
      <c r="GA26" s="99">
        <v>0.1</v>
      </c>
      <c r="GB26" s="99">
        <v>4.2999999999999997E-2</v>
      </c>
      <c r="GC26" s="99">
        <v>1.0029999999999999</v>
      </c>
      <c r="GD26" s="99">
        <v>47.384999999999998</v>
      </c>
      <c r="GE26" s="99">
        <v>0.60699999999999998</v>
      </c>
      <c r="GF26" s="99">
        <v>30.366</v>
      </c>
      <c r="GG26" s="99">
        <v>12.112</v>
      </c>
      <c r="GH26" s="99">
        <v>1.165</v>
      </c>
      <c r="GI26" s="99">
        <v>46.378999999999998</v>
      </c>
      <c r="GJ26" s="99">
        <v>1.6140000000000001</v>
      </c>
      <c r="GK26" s="99">
        <v>2.0350000000000001</v>
      </c>
      <c r="GL26" s="99">
        <v>23.242000000000001</v>
      </c>
      <c r="GM26" s="99">
        <v>2.2879999999999998</v>
      </c>
      <c r="GN26" s="99">
        <v>2.0720000000000001</v>
      </c>
      <c r="GO26" s="99">
        <v>2.7240000000000002</v>
      </c>
      <c r="GP26" s="99">
        <v>0.53500000000000003</v>
      </c>
      <c r="GQ26" s="99">
        <v>43.219000000000001</v>
      </c>
      <c r="GR26" s="99">
        <v>20.847999999999999</v>
      </c>
      <c r="GS26" s="99">
        <v>1.998</v>
      </c>
      <c r="GT26" s="99">
        <v>0.435</v>
      </c>
      <c r="GU26" s="99">
        <v>41.960999999999999</v>
      </c>
      <c r="GV26" s="99">
        <v>5.6669999999999998</v>
      </c>
      <c r="GW26" s="99">
        <v>1.333</v>
      </c>
      <c r="GX26" s="99">
        <v>30.43</v>
      </c>
      <c r="GY26" s="99">
        <v>1.7969999999999999</v>
      </c>
      <c r="GZ26" s="99">
        <v>52.572000000000003</v>
      </c>
      <c r="HA26" s="99">
        <v>43.796999999999997</v>
      </c>
      <c r="HB26" s="99">
        <v>1.851</v>
      </c>
      <c r="HC26" s="99">
        <v>2.2970000000000002</v>
      </c>
      <c r="HD26" s="99">
        <v>2.081</v>
      </c>
      <c r="HE26" s="99">
        <v>1.859</v>
      </c>
      <c r="HF26" s="99">
        <v>1.659</v>
      </c>
      <c r="HG26" s="99">
        <v>0.74099999999999999</v>
      </c>
      <c r="HH26" s="99">
        <v>45.35</v>
      </c>
      <c r="HI26" s="99">
        <v>1.494</v>
      </c>
      <c r="HJ26" s="99">
        <v>15.928000000000001</v>
      </c>
      <c r="HK26" s="99">
        <v>1.5940000000000001</v>
      </c>
      <c r="HL26" s="99">
        <v>1.071</v>
      </c>
      <c r="HM26" s="99">
        <v>0.67800000000000005</v>
      </c>
      <c r="HN26" s="99">
        <v>2.67</v>
      </c>
      <c r="HO26" s="99">
        <v>44.758000000000003</v>
      </c>
      <c r="HP26" s="99">
        <v>179.55099999999999</v>
      </c>
      <c r="HQ26" s="99">
        <v>1.6020000000000001</v>
      </c>
      <c r="HR26" s="99">
        <v>20.638000000000002</v>
      </c>
      <c r="HS26" s="99">
        <v>1.806</v>
      </c>
      <c r="HT26" s="99">
        <v>139.43799999999999</v>
      </c>
      <c r="HU26" s="99">
        <v>5.6150000000000002</v>
      </c>
      <c r="HV26" s="99">
        <v>5.0259999999999998</v>
      </c>
      <c r="HW26" s="99">
        <v>50.686</v>
      </c>
      <c r="HX26" s="99">
        <v>238.33870000000002</v>
      </c>
      <c r="HY26" s="99">
        <v>7.67</v>
      </c>
      <c r="HZ26" s="99">
        <v>3.9870000000000001</v>
      </c>
      <c r="IA26" s="99">
        <v>190.99700000000001</v>
      </c>
      <c r="IB26" s="99">
        <v>4.8360000000000003</v>
      </c>
      <c r="IC26" s="99">
        <v>4.1539999999999999</v>
      </c>
      <c r="ID26" s="99">
        <v>4.0154000000000005</v>
      </c>
      <c r="IE26" s="99">
        <v>2.9140000000000001</v>
      </c>
      <c r="IF26" s="99">
        <v>177.35599999999999</v>
      </c>
      <c r="IG26" s="99">
        <v>312.54213999999996</v>
      </c>
      <c r="IH26" s="99">
        <v>2.1160000000000001</v>
      </c>
      <c r="II26" s="99">
        <v>9.7850000000000001</v>
      </c>
      <c r="IJ26" s="99">
        <v>255.733</v>
      </c>
      <c r="IK26" s="99">
        <v>42.92</v>
      </c>
      <c r="IL26" s="99">
        <v>2.843</v>
      </c>
      <c r="IM26" s="99">
        <v>1.2949999999999999</v>
      </c>
      <c r="IN26" s="99">
        <v>2.68</v>
      </c>
      <c r="IO26" s="99">
        <v>43.1</v>
      </c>
      <c r="IP26" s="99">
        <v>198.76599999999999</v>
      </c>
      <c r="IQ26" s="99">
        <v>1.536</v>
      </c>
      <c r="IR26" s="99">
        <v>29.064</v>
      </c>
      <c r="IS26" s="99">
        <v>4.3710000000000004</v>
      </c>
      <c r="IT26" s="99">
        <v>2.4750000000000001</v>
      </c>
      <c r="IU26" s="99">
        <v>283.76299999999998</v>
      </c>
      <c r="IV26" s="99">
        <v>0.71899999999999997</v>
      </c>
      <c r="IW26" s="99">
        <v>12.798</v>
      </c>
      <c r="IX26" s="99">
        <v>43.478000000000002</v>
      </c>
      <c r="IY26" s="99">
        <v>1.089</v>
      </c>
      <c r="IZ26" s="99">
        <v>27.236000000000001</v>
      </c>
      <c r="JA26" s="99">
        <v>4.6269999999999998</v>
      </c>
      <c r="JB26" s="99">
        <f t="shared" si="14"/>
        <v>857.29953999999987</v>
      </c>
      <c r="JC26" s="99">
        <f t="shared" si="15"/>
        <v>609.92199999999991</v>
      </c>
      <c r="JD26" s="194"/>
    </row>
    <row r="27" spans="1:264" ht="15" customHeight="1">
      <c r="A27" s="94" t="s">
        <v>104</v>
      </c>
      <c r="B27" s="95" t="s">
        <v>105</v>
      </c>
      <c r="C27" s="82">
        <v>1926</v>
      </c>
      <c r="D27" s="82">
        <v>1596</v>
      </c>
      <c r="E27" s="82">
        <v>1387</v>
      </c>
      <c r="F27" s="82">
        <v>1335</v>
      </c>
      <c r="G27" s="93">
        <v>1447</v>
      </c>
      <c r="H27" s="60">
        <v>1616</v>
      </c>
      <c r="I27" s="86">
        <v>4573</v>
      </c>
      <c r="J27" s="86">
        <v>3127</v>
      </c>
      <c r="K27" s="86">
        <v>929.5</v>
      </c>
      <c r="L27" s="60">
        <v>5687</v>
      </c>
      <c r="M27" s="60">
        <v>6209.1</v>
      </c>
      <c r="N27" s="96">
        <v>6137</v>
      </c>
      <c r="O27" s="60">
        <v>5901.24</v>
      </c>
      <c r="P27" s="60">
        <v>13564.382000000001</v>
      </c>
      <c r="Q27" s="60">
        <v>9824.871000000001</v>
      </c>
      <c r="R27" s="97">
        <v>11036.06</v>
      </c>
      <c r="S27" s="98">
        <v>10172.35</v>
      </c>
      <c r="T27" s="98">
        <v>10642.046</v>
      </c>
      <c r="U27" s="98">
        <v>10513.214999999998</v>
      </c>
      <c r="V27" s="98">
        <v>12757.565999999999</v>
      </c>
      <c r="W27" s="98">
        <v>26262.800000000003</v>
      </c>
      <c r="X27" s="98">
        <v>22985.455999999998</v>
      </c>
      <c r="Y27" s="99">
        <v>16648.924000000003</v>
      </c>
      <c r="Z27" s="99">
        <f t="shared" si="5"/>
        <v>22785.117999999999</v>
      </c>
      <c r="AA27" s="99" t="s">
        <v>71</v>
      </c>
      <c r="AB27" s="99" t="s">
        <v>71</v>
      </c>
      <c r="AC27" s="99">
        <v>1.3</v>
      </c>
      <c r="AD27" s="99">
        <v>0</v>
      </c>
      <c r="AE27" s="99" t="s">
        <v>71</v>
      </c>
      <c r="AF27" s="99">
        <v>0</v>
      </c>
      <c r="AG27" s="99">
        <v>677.9</v>
      </c>
      <c r="AH27" s="99">
        <v>250.2</v>
      </c>
      <c r="AI27" s="99">
        <v>0.10000000000002274</v>
      </c>
      <c r="AJ27" s="99">
        <v>0</v>
      </c>
      <c r="AK27" s="99">
        <v>0</v>
      </c>
      <c r="AL27" s="99">
        <v>0</v>
      </c>
      <c r="AM27" s="99">
        <f t="shared" si="6"/>
        <v>929.49999999999989</v>
      </c>
      <c r="AN27" s="99" t="s">
        <v>71</v>
      </c>
      <c r="AO27" s="99" t="e">
        <f t="shared" si="7"/>
        <v>#VALUE!</v>
      </c>
      <c r="AP27" s="99">
        <f t="shared" si="0"/>
        <v>560</v>
      </c>
      <c r="AQ27" s="99">
        <f t="shared" si="0"/>
        <v>699.7</v>
      </c>
      <c r="AR27" s="99">
        <f t="shared" si="0"/>
        <v>238.59999999999991</v>
      </c>
      <c r="AS27" s="99">
        <f t="shared" si="0"/>
        <v>1070.0000000000002</v>
      </c>
      <c r="AT27" s="99">
        <f t="shared" si="0"/>
        <v>1258.8999999999996</v>
      </c>
      <c r="AU27" s="99">
        <f t="shared" si="0"/>
        <v>207</v>
      </c>
      <c r="AV27" s="99">
        <f t="shared" si="0"/>
        <v>165.40000000000055</v>
      </c>
      <c r="AW27" s="99">
        <f t="shared" si="0"/>
        <v>699</v>
      </c>
      <c r="AX27" s="99">
        <f t="shared" si="0"/>
        <v>602.29999999999927</v>
      </c>
      <c r="AY27" s="99">
        <f t="shared" si="1"/>
        <v>186.10000000000036</v>
      </c>
      <c r="AZ27" s="99" t="e">
        <f t="shared" si="8"/>
        <v>#VALUE!</v>
      </c>
      <c r="BA27" s="99">
        <v>0</v>
      </c>
      <c r="BB27" s="99">
        <v>560</v>
      </c>
      <c r="BC27" s="99">
        <v>1259.7</v>
      </c>
      <c r="BD27" s="99">
        <v>1498.3</v>
      </c>
      <c r="BE27" s="99">
        <v>2568.3000000000002</v>
      </c>
      <c r="BF27" s="99">
        <v>3827.2</v>
      </c>
      <c r="BG27" s="99">
        <v>4034.2</v>
      </c>
      <c r="BH27" s="99">
        <v>4199.6000000000004</v>
      </c>
      <c r="BI27" s="99">
        <v>4898.6000000000004</v>
      </c>
      <c r="BJ27" s="99">
        <v>5500.9</v>
      </c>
      <c r="BK27" s="99">
        <v>6209.1</v>
      </c>
      <c r="BL27" s="99">
        <v>5687</v>
      </c>
      <c r="BM27" s="99">
        <v>573.9</v>
      </c>
      <c r="BN27" s="99">
        <f t="shared" si="2"/>
        <v>222.70000000000005</v>
      </c>
      <c r="BO27" s="99">
        <f t="shared" ref="BO27:BX60" si="16">BZ27-BY27</f>
        <v>500.4</v>
      </c>
      <c r="BP27" s="99">
        <f t="shared" si="16"/>
        <v>843</v>
      </c>
      <c r="BQ27" s="99">
        <f t="shared" si="16"/>
        <v>1225.5999999999999</v>
      </c>
      <c r="BR27" s="99">
        <f t="shared" si="16"/>
        <v>733.29999999999973</v>
      </c>
      <c r="BS27" s="99">
        <f t="shared" si="16"/>
        <v>693.80000000000018</v>
      </c>
      <c r="BT27" s="99">
        <f t="shared" si="16"/>
        <v>559</v>
      </c>
      <c r="BU27" s="99">
        <f t="shared" si="16"/>
        <v>385.69999999999982</v>
      </c>
      <c r="BV27" s="99">
        <f t="shared" si="16"/>
        <v>385.70000000000073</v>
      </c>
      <c r="BW27" s="99">
        <f t="shared" si="16"/>
        <v>86</v>
      </c>
      <c r="BX27" s="99">
        <f t="shared" si="16"/>
        <v>0</v>
      </c>
      <c r="BY27" s="99">
        <v>796.6</v>
      </c>
      <c r="BZ27" s="99">
        <v>1297</v>
      </c>
      <c r="CA27" s="99">
        <v>2140</v>
      </c>
      <c r="CB27" s="99">
        <v>3365.6</v>
      </c>
      <c r="CC27" s="99">
        <v>4098.8999999999996</v>
      </c>
      <c r="CD27" s="99">
        <v>4792.7</v>
      </c>
      <c r="CE27" s="99">
        <v>5351.7</v>
      </c>
      <c r="CF27" s="99">
        <v>5737.4</v>
      </c>
      <c r="CG27" s="99">
        <v>6123.1</v>
      </c>
      <c r="CH27" s="99">
        <v>6209.1</v>
      </c>
      <c r="CI27" s="99">
        <v>6209.1</v>
      </c>
      <c r="CJ27" s="99" t="s">
        <v>71</v>
      </c>
      <c r="CK27" s="99">
        <v>700.3</v>
      </c>
      <c r="CL27" s="99">
        <v>895.5</v>
      </c>
      <c r="CM27" s="99">
        <v>969.1</v>
      </c>
      <c r="CN27" s="99">
        <v>1639.8</v>
      </c>
      <c r="CO27" s="99">
        <v>2160.6999999999998</v>
      </c>
      <c r="CP27" s="99">
        <v>2907.9</v>
      </c>
      <c r="CQ27" s="99">
        <v>3479</v>
      </c>
      <c r="CR27" s="99">
        <v>3830.1</v>
      </c>
      <c r="CS27" s="99">
        <v>5347.6</v>
      </c>
      <c r="CT27" s="99">
        <v>5523.5960000000005</v>
      </c>
      <c r="CU27" s="99">
        <v>6137</v>
      </c>
      <c r="CV27" s="99">
        <v>485.9</v>
      </c>
      <c r="CW27" s="99">
        <v>1483</v>
      </c>
      <c r="CX27" s="99">
        <v>2942.7</v>
      </c>
      <c r="CY27" s="99">
        <v>3818</v>
      </c>
      <c r="CZ27" s="99">
        <v>4286.2</v>
      </c>
      <c r="DA27" s="99">
        <v>0</v>
      </c>
      <c r="DB27" s="99">
        <v>24.452000000000002</v>
      </c>
      <c r="DC27" s="99">
        <v>430.8</v>
      </c>
      <c r="DD27" s="99">
        <v>1131.05</v>
      </c>
      <c r="DE27" s="99">
        <v>8.7880000000000003</v>
      </c>
      <c r="DF27" s="99">
        <v>0</v>
      </c>
      <c r="DG27" s="99">
        <v>19.95</v>
      </c>
      <c r="DH27" s="99">
        <f t="shared" si="4"/>
        <v>5901.24</v>
      </c>
      <c r="DI27" s="99">
        <v>500.77499999999998</v>
      </c>
      <c r="DJ27" s="99">
        <v>500.26</v>
      </c>
      <c r="DK27" s="99">
        <v>1042.2</v>
      </c>
      <c r="DL27" s="99">
        <v>364.85</v>
      </c>
      <c r="DM27" s="99">
        <v>1619</v>
      </c>
      <c r="DN27" s="99">
        <v>2029.64</v>
      </c>
      <c r="DO27" s="99">
        <v>1922.3779999999999</v>
      </c>
      <c r="DP27" s="99">
        <v>452.9</v>
      </c>
      <c r="DQ27" s="99">
        <v>829.87900000000002</v>
      </c>
      <c r="DR27" s="99">
        <v>1282.7249999999999</v>
      </c>
      <c r="DS27" s="99">
        <v>1266.77</v>
      </c>
      <c r="DT27" s="99">
        <v>1753.0050000000001</v>
      </c>
      <c r="DU27" s="99">
        <f t="shared" si="9"/>
        <v>13564.382000000001</v>
      </c>
      <c r="DV27" s="99">
        <v>463.8</v>
      </c>
      <c r="DW27" s="99">
        <v>362</v>
      </c>
      <c r="DX27" s="99">
        <v>606.27499999999998</v>
      </c>
      <c r="DY27" s="99">
        <v>839.42</v>
      </c>
      <c r="DZ27" s="99">
        <v>555.80999999999995</v>
      </c>
      <c r="EA27" s="99">
        <v>1774.519</v>
      </c>
      <c r="EB27" s="99">
        <v>1245.623</v>
      </c>
      <c r="EC27" s="99">
        <v>624.78399999999999</v>
      </c>
      <c r="ED27" s="99">
        <v>1669.35</v>
      </c>
      <c r="EE27" s="99">
        <v>362.69</v>
      </c>
      <c r="EF27" s="99">
        <v>848.65</v>
      </c>
      <c r="EG27" s="99">
        <v>471.95</v>
      </c>
      <c r="EH27" s="99">
        <f t="shared" si="10"/>
        <v>9824.871000000001</v>
      </c>
      <c r="EI27" s="99">
        <v>1327.0219999999999</v>
      </c>
      <c r="EJ27" s="99">
        <v>959.36500000000001</v>
      </c>
      <c r="EK27" s="99">
        <v>407.5</v>
      </c>
      <c r="EL27" s="99">
        <v>499.30799999999999</v>
      </c>
      <c r="EM27" s="99">
        <v>696.44200000000001</v>
      </c>
      <c r="EN27" s="99">
        <v>1153.4359999999999</v>
      </c>
      <c r="EO27" s="99">
        <v>649.375</v>
      </c>
      <c r="EP27" s="99">
        <v>1001.547</v>
      </c>
      <c r="EQ27" s="99">
        <v>1848.33</v>
      </c>
      <c r="ER27" s="99">
        <v>1245.346</v>
      </c>
      <c r="ES27" s="99">
        <v>347.76900000000001</v>
      </c>
      <c r="ET27" s="99">
        <v>900.62</v>
      </c>
      <c r="EU27" s="99">
        <f t="shared" si="11"/>
        <v>11036.06</v>
      </c>
      <c r="EV27" s="99">
        <v>2133.5749999999998</v>
      </c>
      <c r="EW27" s="99">
        <v>0.44</v>
      </c>
      <c r="EX27" s="99">
        <v>631.4</v>
      </c>
      <c r="EY27" s="99">
        <v>876.87699999999995</v>
      </c>
      <c r="EZ27" s="99">
        <v>565.31799999999998</v>
      </c>
      <c r="FA27" s="99">
        <v>1008.847</v>
      </c>
      <c r="FB27" s="99">
        <v>653.9</v>
      </c>
      <c r="FC27" s="99">
        <v>121</v>
      </c>
      <c r="FD27" s="99">
        <v>271.30500000000001</v>
      </c>
      <c r="FE27" s="99">
        <v>500.74799999999999</v>
      </c>
      <c r="FF27" s="99">
        <v>2035</v>
      </c>
      <c r="FG27" s="99">
        <v>1373.94</v>
      </c>
      <c r="FH27" s="99">
        <f t="shared" si="12"/>
        <v>10172.35</v>
      </c>
      <c r="FI27" s="99">
        <v>100</v>
      </c>
      <c r="FJ27" s="99">
        <v>0.2</v>
      </c>
      <c r="FK27" s="99">
        <v>1429.15</v>
      </c>
      <c r="FL27" s="99">
        <v>1869.454</v>
      </c>
      <c r="FM27" s="99">
        <v>1000.742</v>
      </c>
      <c r="FN27" s="99">
        <v>556.6</v>
      </c>
      <c r="FO27" s="99">
        <v>1563.75</v>
      </c>
      <c r="FP27" s="99">
        <v>936.34</v>
      </c>
      <c r="FQ27" s="99">
        <v>1459.8009999999999</v>
      </c>
      <c r="FR27" s="99">
        <v>602.45000000000005</v>
      </c>
      <c r="FS27" s="99">
        <v>696.75900000000001</v>
      </c>
      <c r="FT27" s="99">
        <v>426.8</v>
      </c>
      <c r="FU27" s="99">
        <f t="shared" si="13"/>
        <v>10642.046</v>
      </c>
      <c r="FV27" s="99">
        <v>2222.3470000000002</v>
      </c>
      <c r="FW27" s="99">
        <v>948.13199999999995</v>
      </c>
      <c r="FX27" s="99">
        <v>558.41</v>
      </c>
      <c r="FY27" s="99">
        <v>546.79</v>
      </c>
      <c r="FZ27" s="99">
        <v>1025.8</v>
      </c>
      <c r="GA27" s="99">
        <v>1949.742</v>
      </c>
      <c r="GB27" s="99">
        <v>350.4</v>
      </c>
      <c r="GC27" s="99">
        <v>750.27599999999995</v>
      </c>
      <c r="GD27" s="99">
        <v>0.01</v>
      </c>
      <c r="GE27" s="99">
        <v>0.22</v>
      </c>
      <c r="GF27" s="99">
        <v>1049.5999999999999</v>
      </c>
      <c r="GG27" s="99">
        <v>1115.239</v>
      </c>
      <c r="GH27" s="99">
        <v>1497.848</v>
      </c>
      <c r="GI27" s="99">
        <v>499.83199999999999</v>
      </c>
      <c r="GJ27" s="99">
        <v>438.9</v>
      </c>
      <c r="GK27" s="99">
        <v>1348.106</v>
      </c>
      <c r="GL27" s="99">
        <v>793.49599999999998</v>
      </c>
      <c r="GM27" s="99">
        <v>1574.337</v>
      </c>
      <c r="GN27" s="99">
        <v>1000.72</v>
      </c>
      <c r="GO27" s="99">
        <v>2399.723</v>
      </c>
      <c r="GP27" s="99">
        <v>1071.3789999999999</v>
      </c>
      <c r="GQ27" s="99">
        <v>77.697000000000003</v>
      </c>
      <c r="GR27" s="99">
        <v>1000.452</v>
      </c>
      <c r="GS27" s="99">
        <v>1055.076</v>
      </c>
      <c r="GT27" s="99">
        <v>1343.127</v>
      </c>
      <c r="GU27" s="99">
        <v>508.59400000000005</v>
      </c>
      <c r="GV27" s="99">
        <v>2276.2330000000002</v>
      </c>
      <c r="GW27" s="99">
        <v>2980.1140000000005</v>
      </c>
      <c r="GX27" s="99">
        <v>6110.5360000000001</v>
      </c>
      <c r="GY27" s="99">
        <v>101.467</v>
      </c>
      <c r="GZ27" s="99">
        <v>550.3180000000001</v>
      </c>
      <c r="HA27" s="99">
        <v>1678.4399999999998</v>
      </c>
      <c r="HB27" s="99">
        <v>2382.2069999999999</v>
      </c>
      <c r="HC27" s="99">
        <v>5336.0079999999998</v>
      </c>
      <c r="HD27" s="99">
        <v>2003.59</v>
      </c>
      <c r="HE27" s="99">
        <v>1000.866</v>
      </c>
      <c r="HF27" s="99">
        <v>929.90699999999993</v>
      </c>
      <c r="HG27" s="99">
        <v>6021.0309999999999</v>
      </c>
      <c r="HH27" s="99">
        <v>2541.54</v>
      </c>
      <c r="HI27" s="99">
        <v>2861.7860000000001</v>
      </c>
      <c r="HJ27" s="99">
        <v>999.3</v>
      </c>
      <c r="HK27" s="99">
        <v>1011.5899999999999</v>
      </c>
      <c r="HL27" s="99">
        <v>1101.576</v>
      </c>
      <c r="HM27" s="99">
        <v>709.75</v>
      </c>
      <c r="HN27" s="99">
        <v>1100.777</v>
      </c>
      <c r="HO27" s="99">
        <v>1038.8589999999999</v>
      </c>
      <c r="HP27" s="99">
        <v>3688.96</v>
      </c>
      <c r="HQ27" s="99">
        <v>980.38</v>
      </c>
      <c r="HR27" s="99">
        <v>2319.8000000000002</v>
      </c>
      <c r="HS27" s="99">
        <v>499.65</v>
      </c>
      <c r="HT27" s="99">
        <v>1599.97</v>
      </c>
      <c r="HU27" s="99">
        <v>601.38800000000003</v>
      </c>
      <c r="HV27" s="99">
        <v>551.59500000000003</v>
      </c>
      <c r="HW27" s="99">
        <v>2004.25</v>
      </c>
      <c r="HX27" s="99">
        <v>2100</v>
      </c>
      <c r="HY27" s="99">
        <v>1999.2240000000002</v>
      </c>
      <c r="HZ27" s="99">
        <v>500</v>
      </c>
      <c r="IA27" s="99">
        <v>1350.27</v>
      </c>
      <c r="IB27" s="99">
        <v>1275.3499999999999</v>
      </c>
      <c r="IC27" s="99">
        <v>1847.4269999999999</v>
      </c>
      <c r="ID27" s="99">
        <v>560.57000000000005</v>
      </c>
      <c r="IE27" s="99">
        <v>2450.36</v>
      </c>
      <c r="IF27" s="99">
        <v>3101.95</v>
      </c>
      <c r="IG27" s="99">
        <v>1982.758</v>
      </c>
      <c r="IH27" s="99">
        <v>2318.3000000000002</v>
      </c>
      <c r="II27" s="99"/>
      <c r="IJ27" s="99">
        <v>3450.7850000000003</v>
      </c>
      <c r="IK27" s="99">
        <v>4835.9320000000007</v>
      </c>
      <c r="IL27" s="99">
        <v>625.20000000000005</v>
      </c>
      <c r="IM27" s="99">
        <v>10</v>
      </c>
      <c r="IN27" s="99">
        <v>2199.6529999999998</v>
      </c>
      <c r="IO27" s="99">
        <v>1249.6099999999999</v>
      </c>
      <c r="IP27" s="99">
        <v>2500.7539999999999</v>
      </c>
      <c r="IQ27" s="99">
        <v>2116.1820000000002</v>
      </c>
      <c r="IR27" s="99">
        <v>1999.58</v>
      </c>
      <c r="IS27" s="99">
        <v>2125.4499999999998</v>
      </c>
      <c r="IT27" s="99">
        <v>1745.865</v>
      </c>
      <c r="IU27" s="99">
        <v>3763.855</v>
      </c>
      <c r="IV27" s="99">
        <v>4029.5176000000001</v>
      </c>
      <c r="IW27" s="99">
        <v>3648.8659999999995</v>
      </c>
      <c r="IX27" s="99">
        <v>2094.4349999999999</v>
      </c>
      <c r="IY27" s="99">
        <v>2724.982</v>
      </c>
      <c r="IZ27" s="99">
        <v>575.1</v>
      </c>
      <c r="JA27" s="99">
        <v>1026.0450000000001</v>
      </c>
      <c r="JB27" s="99">
        <f t="shared" si="14"/>
        <v>22785.117999999999</v>
      </c>
      <c r="JC27" s="99">
        <f t="shared" si="15"/>
        <v>28350.631600000001</v>
      </c>
      <c r="JD27" s="194"/>
    </row>
    <row r="28" spans="1:264" ht="15" customHeight="1">
      <c r="A28" s="94" t="s">
        <v>106</v>
      </c>
      <c r="B28" s="95" t="s">
        <v>107</v>
      </c>
      <c r="C28" s="82">
        <v>90</v>
      </c>
      <c r="D28" s="82">
        <v>83</v>
      </c>
      <c r="E28" s="82">
        <v>112</v>
      </c>
      <c r="F28" s="82">
        <v>99</v>
      </c>
      <c r="G28" s="93">
        <v>61</v>
      </c>
      <c r="H28" s="60">
        <v>33</v>
      </c>
      <c r="I28" s="86">
        <v>131</v>
      </c>
      <c r="J28" s="86">
        <v>407</v>
      </c>
      <c r="K28" s="86">
        <v>581.72199999999998</v>
      </c>
      <c r="L28" s="60">
        <v>1423</v>
      </c>
      <c r="M28" s="60">
        <v>1495.3</v>
      </c>
      <c r="N28" s="96">
        <v>489</v>
      </c>
      <c r="O28" s="60">
        <v>544.77499999999998</v>
      </c>
      <c r="P28" s="60">
        <v>795.95300000000009</v>
      </c>
      <c r="Q28" s="60">
        <v>820.75300000000004</v>
      </c>
      <c r="R28" s="97">
        <v>1032.328</v>
      </c>
      <c r="S28" s="98">
        <v>1952.021</v>
      </c>
      <c r="T28" s="98">
        <v>1535.62</v>
      </c>
      <c r="U28" s="98">
        <v>1373.6110000000001</v>
      </c>
      <c r="V28" s="98">
        <v>1435.8240000000001</v>
      </c>
      <c r="W28" s="98">
        <v>1757.6499999999999</v>
      </c>
      <c r="X28" s="98">
        <v>2078.2579999999998</v>
      </c>
      <c r="Y28" s="99">
        <v>3266.4611499999996</v>
      </c>
      <c r="Z28" s="99">
        <f t="shared" si="5"/>
        <v>3325.48956</v>
      </c>
      <c r="AA28" s="99">
        <v>18</v>
      </c>
      <c r="AB28" s="99">
        <v>31</v>
      </c>
      <c r="AC28" s="99">
        <v>71.122</v>
      </c>
      <c r="AD28" s="99">
        <v>53</v>
      </c>
      <c r="AE28" s="99">
        <v>9</v>
      </c>
      <c r="AF28" s="99">
        <v>14</v>
      </c>
      <c r="AG28" s="99">
        <v>31.9</v>
      </c>
      <c r="AH28" s="99">
        <v>46</v>
      </c>
      <c r="AI28" s="99">
        <v>78.400000000000006</v>
      </c>
      <c r="AJ28" s="99">
        <v>82.4</v>
      </c>
      <c r="AK28" s="99">
        <v>90.9</v>
      </c>
      <c r="AL28" s="99">
        <v>56</v>
      </c>
      <c r="AM28" s="99">
        <f t="shared" si="6"/>
        <v>581.72199999999998</v>
      </c>
      <c r="AN28" s="99">
        <v>66.099999999999994</v>
      </c>
      <c r="AO28" s="99">
        <f t="shared" si="7"/>
        <v>72.300000000000011</v>
      </c>
      <c r="AP28" s="99">
        <f t="shared" si="0"/>
        <v>58.699999999999989</v>
      </c>
      <c r="AQ28" s="99">
        <f t="shared" si="0"/>
        <v>60.400000000000006</v>
      </c>
      <c r="AR28" s="99">
        <f t="shared" si="0"/>
        <v>129.10000000000002</v>
      </c>
      <c r="AS28" s="99">
        <f t="shared" si="0"/>
        <v>124.19999999999999</v>
      </c>
      <c r="AT28" s="99">
        <f t="shared" si="0"/>
        <v>149.99999999999994</v>
      </c>
      <c r="AU28" s="99">
        <f t="shared" si="0"/>
        <v>122</v>
      </c>
      <c r="AV28" s="99">
        <f t="shared" si="0"/>
        <v>170.60000000000002</v>
      </c>
      <c r="AW28" s="99">
        <f t="shared" si="0"/>
        <v>137.10000000000002</v>
      </c>
      <c r="AX28" s="99">
        <f t="shared" si="0"/>
        <v>229.59999999999991</v>
      </c>
      <c r="AY28" s="99">
        <f t="shared" si="1"/>
        <v>102.90000000000009</v>
      </c>
      <c r="AZ28" s="99">
        <f t="shared" si="8"/>
        <v>1423</v>
      </c>
      <c r="BA28" s="99">
        <v>138.4</v>
      </c>
      <c r="BB28" s="99">
        <v>197.1</v>
      </c>
      <c r="BC28" s="99">
        <v>257.5</v>
      </c>
      <c r="BD28" s="99">
        <v>386.6</v>
      </c>
      <c r="BE28" s="99">
        <v>510.8</v>
      </c>
      <c r="BF28" s="99">
        <v>660.8</v>
      </c>
      <c r="BG28" s="99">
        <v>782.8</v>
      </c>
      <c r="BH28" s="99">
        <v>953.4</v>
      </c>
      <c r="BI28" s="99">
        <v>1090.5</v>
      </c>
      <c r="BJ28" s="99">
        <v>1320.1</v>
      </c>
      <c r="BK28" s="99">
        <v>1495.3</v>
      </c>
      <c r="BL28" s="99">
        <v>1423</v>
      </c>
      <c r="BM28" s="99">
        <v>66.7</v>
      </c>
      <c r="BN28" s="99">
        <f t="shared" si="2"/>
        <v>206.2</v>
      </c>
      <c r="BO28" s="99">
        <f t="shared" si="16"/>
        <v>190.10000000000002</v>
      </c>
      <c r="BP28" s="99">
        <f t="shared" si="16"/>
        <v>129.60000000000002</v>
      </c>
      <c r="BQ28" s="99">
        <f t="shared" si="16"/>
        <v>158.29999999999995</v>
      </c>
      <c r="BR28" s="99">
        <f t="shared" si="16"/>
        <v>237.60000000000002</v>
      </c>
      <c r="BS28" s="99">
        <f t="shared" si="16"/>
        <v>94.599999999999909</v>
      </c>
      <c r="BT28" s="99">
        <f t="shared" si="16"/>
        <v>43.600000000000136</v>
      </c>
      <c r="BU28" s="99">
        <f t="shared" si="16"/>
        <v>66.5</v>
      </c>
      <c r="BV28" s="99">
        <f t="shared" si="16"/>
        <v>69.799999999999955</v>
      </c>
      <c r="BW28" s="99">
        <f t="shared" si="16"/>
        <v>146.70000000000005</v>
      </c>
      <c r="BX28" s="99">
        <f t="shared" si="16"/>
        <v>85.599999999999909</v>
      </c>
      <c r="BY28" s="99">
        <v>272.89999999999998</v>
      </c>
      <c r="BZ28" s="99">
        <v>463</v>
      </c>
      <c r="CA28" s="99">
        <v>592.6</v>
      </c>
      <c r="CB28" s="99">
        <v>750.9</v>
      </c>
      <c r="CC28" s="99">
        <v>988.5</v>
      </c>
      <c r="CD28" s="99">
        <v>1083.0999999999999</v>
      </c>
      <c r="CE28" s="99">
        <v>1126.7</v>
      </c>
      <c r="CF28" s="99">
        <v>1193.2</v>
      </c>
      <c r="CG28" s="99">
        <v>1263</v>
      </c>
      <c r="CH28" s="99">
        <v>1409.7</v>
      </c>
      <c r="CI28" s="99">
        <v>1495.3</v>
      </c>
      <c r="CJ28" s="99">
        <v>17.899999999999999</v>
      </c>
      <c r="CK28" s="99">
        <v>27.6</v>
      </c>
      <c r="CL28" s="99">
        <v>117.9</v>
      </c>
      <c r="CM28" s="99">
        <v>158.9</v>
      </c>
      <c r="CN28" s="99">
        <v>196.2</v>
      </c>
      <c r="CO28" s="99">
        <v>220.4</v>
      </c>
      <c r="CP28" s="99">
        <v>250.1</v>
      </c>
      <c r="CQ28" s="99">
        <v>311.39999999999998</v>
      </c>
      <c r="CR28" s="99">
        <v>354.8</v>
      </c>
      <c r="CS28" s="99">
        <v>401.8</v>
      </c>
      <c r="CT28" s="99">
        <v>448.85599999999999</v>
      </c>
      <c r="CU28" s="99">
        <v>489</v>
      </c>
      <c r="CV28" s="99">
        <v>21</v>
      </c>
      <c r="CW28" s="99">
        <v>75</v>
      </c>
      <c r="CX28" s="99">
        <v>95.6</v>
      </c>
      <c r="CY28" s="99">
        <v>142.5</v>
      </c>
      <c r="CZ28" s="99">
        <v>191.9</v>
      </c>
      <c r="DA28" s="99">
        <v>55.573</v>
      </c>
      <c r="DB28" s="99">
        <v>0</v>
      </c>
      <c r="DC28" s="99">
        <v>52.048000000000002</v>
      </c>
      <c r="DD28" s="99">
        <v>49.892000000000003</v>
      </c>
      <c r="DE28" s="99">
        <v>81.266000000000005</v>
      </c>
      <c r="DF28" s="99">
        <v>81.433999999999997</v>
      </c>
      <c r="DG28" s="99">
        <v>32.661999999999999</v>
      </c>
      <c r="DH28" s="99">
        <f t="shared" si="4"/>
        <v>544.77500000000009</v>
      </c>
      <c r="DI28" s="99">
        <v>62.402000000000001</v>
      </c>
      <c r="DJ28" s="99">
        <v>40.61</v>
      </c>
      <c r="DK28" s="99">
        <v>75.215000000000003</v>
      </c>
      <c r="DL28" s="99">
        <v>54.072000000000003</v>
      </c>
      <c r="DM28" s="99">
        <v>45.404000000000003</v>
      </c>
      <c r="DN28" s="99">
        <v>56.899000000000001</v>
      </c>
      <c r="DO28" s="99">
        <v>25.667000000000002</v>
      </c>
      <c r="DP28" s="99">
        <v>60.124000000000002</v>
      </c>
      <c r="DQ28" s="99">
        <v>135.315</v>
      </c>
      <c r="DR28" s="99">
        <v>49.329000000000001</v>
      </c>
      <c r="DS28" s="99">
        <v>60.454999999999998</v>
      </c>
      <c r="DT28" s="99">
        <v>130.46100000000001</v>
      </c>
      <c r="DU28" s="99">
        <f t="shared" si="9"/>
        <v>795.95300000000009</v>
      </c>
      <c r="DV28" s="99">
        <v>17.25</v>
      </c>
      <c r="DW28" s="99">
        <v>47.177999999999997</v>
      </c>
      <c r="DX28" s="99">
        <v>101.97199999999999</v>
      </c>
      <c r="DY28" s="99">
        <v>117.369</v>
      </c>
      <c r="DZ28" s="99">
        <v>71.087999999999994</v>
      </c>
      <c r="EA28" s="99">
        <v>82.995000000000005</v>
      </c>
      <c r="EB28" s="99">
        <v>48.381999999999998</v>
      </c>
      <c r="EC28" s="99">
        <v>57.271999999999998</v>
      </c>
      <c r="ED28" s="99">
        <v>63.301000000000002</v>
      </c>
      <c r="EE28" s="99">
        <v>52.781999999999996</v>
      </c>
      <c r="EF28" s="99">
        <v>102.69799999999999</v>
      </c>
      <c r="EG28" s="99">
        <v>58.465999999999994</v>
      </c>
      <c r="EH28" s="99">
        <f t="shared" si="10"/>
        <v>820.75300000000004</v>
      </c>
      <c r="EI28" s="99">
        <v>2.117</v>
      </c>
      <c r="EJ28" s="99">
        <v>132.9</v>
      </c>
      <c r="EK28" s="99">
        <v>101.97199999999999</v>
      </c>
      <c r="EL28" s="99">
        <v>49.391999999999996</v>
      </c>
      <c r="EM28" s="99">
        <v>61.070999999999998</v>
      </c>
      <c r="EN28" s="99">
        <v>80.760999999999996</v>
      </c>
      <c r="EO28" s="99">
        <v>89.155000000000001</v>
      </c>
      <c r="EP28" s="99">
        <v>107.86499999999999</v>
      </c>
      <c r="EQ28" s="99">
        <v>150.209</v>
      </c>
      <c r="ER28" s="99">
        <v>70.692000000000007</v>
      </c>
      <c r="ES28" s="99">
        <v>90.037999999999997</v>
      </c>
      <c r="ET28" s="99">
        <v>96.156000000000006</v>
      </c>
      <c r="EU28" s="99">
        <f t="shared" si="11"/>
        <v>1032.328</v>
      </c>
      <c r="EV28" s="99">
        <v>83.266999999999996</v>
      </c>
      <c r="EW28" s="99">
        <v>28.727</v>
      </c>
      <c r="EX28" s="99">
        <v>149.31099999999998</v>
      </c>
      <c r="EY28" s="99">
        <v>901.05899999999997</v>
      </c>
      <c r="EZ28" s="99">
        <v>88.632999999999996</v>
      </c>
      <c r="FA28" s="99">
        <v>48.536999999999999</v>
      </c>
      <c r="FB28" s="99">
        <v>88.483999999999995</v>
      </c>
      <c r="FC28" s="99">
        <v>156.02000000000001</v>
      </c>
      <c r="FD28" s="99">
        <v>87.653000000000006</v>
      </c>
      <c r="FE28" s="99">
        <v>112.664</v>
      </c>
      <c r="FF28" s="99">
        <v>75.691999999999993</v>
      </c>
      <c r="FG28" s="99">
        <v>131.97399999999999</v>
      </c>
      <c r="FH28" s="99">
        <f t="shared" si="12"/>
        <v>1952.021</v>
      </c>
      <c r="FI28" s="99">
        <v>56.957999999999998</v>
      </c>
      <c r="FJ28" s="99">
        <v>131.81299999999999</v>
      </c>
      <c r="FK28" s="99">
        <v>133.92599999999999</v>
      </c>
      <c r="FL28" s="99">
        <v>73.203999999999994</v>
      </c>
      <c r="FM28" s="99">
        <v>107.714</v>
      </c>
      <c r="FN28" s="99">
        <v>84.344999999999999</v>
      </c>
      <c r="FO28" s="99">
        <v>111.16</v>
      </c>
      <c r="FP28" s="99">
        <v>122.711</v>
      </c>
      <c r="FQ28" s="99">
        <v>220.482</v>
      </c>
      <c r="FR28" s="99">
        <v>174.73599999999999</v>
      </c>
      <c r="FS28" s="99">
        <v>91.983999999999995</v>
      </c>
      <c r="FT28" s="99">
        <v>226.58699999999999</v>
      </c>
      <c r="FU28" s="99">
        <f t="shared" si="13"/>
        <v>1535.62</v>
      </c>
      <c r="FV28" s="99">
        <v>114.779</v>
      </c>
      <c r="FW28" s="99">
        <v>123.919</v>
      </c>
      <c r="FX28" s="99">
        <v>115.93899999999999</v>
      </c>
      <c r="FY28" s="99">
        <v>119.65900000000001</v>
      </c>
      <c r="FZ28" s="99">
        <v>68.41</v>
      </c>
      <c r="GA28" s="99">
        <v>49.28</v>
      </c>
      <c r="GB28" s="99">
        <v>84.646000000000001</v>
      </c>
      <c r="GC28" s="99">
        <v>139.82400000000001</v>
      </c>
      <c r="GD28" s="99">
        <v>142.292</v>
      </c>
      <c r="GE28" s="99">
        <v>169.476</v>
      </c>
      <c r="GF28" s="99">
        <v>149.27799999999999</v>
      </c>
      <c r="GG28" s="99">
        <v>96.129000000000005</v>
      </c>
      <c r="GH28" s="99">
        <v>55.814999999999998</v>
      </c>
      <c r="GI28" s="99">
        <v>101.26600000000001</v>
      </c>
      <c r="GJ28" s="99">
        <v>55.38</v>
      </c>
      <c r="GK28" s="99">
        <v>140.95500000000001</v>
      </c>
      <c r="GL28" s="99">
        <v>268.17099999999999</v>
      </c>
      <c r="GM28" s="99">
        <v>148.51900000000001</v>
      </c>
      <c r="GN28" s="99">
        <v>88.876000000000005</v>
      </c>
      <c r="GO28" s="99">
        <v>121.822</v>
      </c>
      <c r="GP28" s="99">
        <v>129.38399999999999</v>
      </c>
      <c r="GQ28" s="99">
        <v>98.293000000000006</v>
      </c>
      <c r="GR28" s="99">
        <v>87.825999999999993</v>
      </c>
      <c r="GS28" s="99">
        <v>139.517</v>
      </c>
      <c r="GT28" s="99">
        <v>168.57400000000001</v>
      </c>
      <c r="GU28" s="99">
        <v>59.018999999999998</v>
      </c>
      <c r="GV28" s="99">
        <v>193.661</v>
      </c>
      <c r="GW28" s="99">
        <v>67.224000000000004</v>
      </c>
      <c r="GX28" s="99">
        <v>154.65700000000001</v>
      </c>
      <c r="GY28" s="99">
        <v>181.14</v>
      </c>
      <c r="GZ28" s="99">
        <v>190.571</v>
      </c>
      <c r="HA28" s="99">
        <v>142.96600000000001</v>
      </c>
      <c r="HB28" s="99">
        <v>133.148</v>
      </c>
      <c r="HC28" s="99">
        <v>194.54900000000001</v>
      </c>
      <c r="HD28" s="99">
        <v>101.294</v>
      </c>
      <c r="HE28" s="99">
        <v>170.84700000000001</v>
      </c>
      <c r="HF28" s="99">
        <v>75.47</v>
      </c>
      <c r="HG28" s="99">
        <v>175.73599999999999</v>
      </c>
      <c r="HH28" s="99">
        <v>130.946</v>
      </c>
      <c r="HI28" s="99">
        <v>232.99799999999999</v>
      </c>
      <c r="HJ28" s="99">
        <v>132.64099999999999</v>
      </c>
      <c r="HK28" s="99">
        <v>129.44999999999999</v>
      </c>
      <c r="HL28" s="99">
        <v>191.78800000000001</v>
      </c>
      <c r="HM28" s="99">
        <v>197.91</v>
      </c>
      <c r="HN28" s="99">
        <v>155.54400000000001</v>
      </c>
      <c r="HO28" s="99">
        <v>191.077</v>
      </c>
      <c r="HP28" s="99">
        <v>319.74599999999998</v>
      </c>
      <c r="HQ28" s="99">
        <v>144.952</v>
      </c>
      <c r="HR28" s="99">
        <v>347.98200000000003</v>
      </c>
      <c r="HS28" s="99">
        <v>230.34800000000001</v>
      </c>
      <c r="HT28" s="99">
        <v>281.51900000000001</v>
      </c>
      <c r="HU28" s="99">
        <v>260.63499999999999</v>
      </c>
      <c r="HV28" s="99">
        <v>264.435</v>
      </c>
      <c r="HW28" s="99">
        <v>250.511</v>
      </c>
      <c r="HX28" s="99">
        <v>240.09899999999999</v>
      </c>
      <c r="HY28" s="99">
        <v>224.0035</v>
      </c>
      <c r="HZ28" s="99">
        <v>373.87150000000003</v>
      </c>
      <c r="IA28" s="99">
        <v>266.48775000000001</v>
      </c>
      <c r="IB28" s="99">
        <v>273.08</v>
      </c>
      <c r="IC28" s="99">
        <v>253.48939999999999</v>
      </c>
      <c r="ID28" s="99">
        <v>312.45749999999998</v>
      </c>
      <c r="IE28" s="99">
        <v>276.08519999999999</v>
      </c>
      <c r="IF28" s="99">
        <v>341.16588000000002</v>
      </c>
      <c r="IG28" s="99">
        <v>176.13479999999998</v>
      </c>
      <c r="IH28" s="99">
        <v>215.44450000000001</v>
      </c>
      <c r="II28" s="99">
        <v>207.51300000000001</v>
      </c>
      <c r="IJ28" s="99">
        <v>273.14398</v>
      </c>
      <c r="IK28" s="99">
        <v>259.08850000000001</v>
      </c>
      <c r="IL28" s="99">
        <v>327.90229999999997</v>
      </c>
      <c r="IM28" s="99">
        <v>299.91870000000006</v>
      </c>
      <c r="IN28" s="99">
        <v>284.36750000000001</v>
      </c>
      <c r="IO28" s="99">
        <v>352.26769999999999</v>
      </c>
      <c r="IP28" s="99">
        <v>331.21859999999998</v>
      </c>
      <c r="IQ28" s="99">
        <v>4830.2569999999996</v>
      </c>
      <c r="IR28" s="99">
        <v>297.46379999999999</v>
      </c>
      <c r="IS28" s="99">
        <v>292.03280000000007</v>
      </c>
      <c r="IT28" s="99">
        <v>319.48869000000002</v>
      </c>
      <c r="IU28" s="99">
        <v>226.29400000000001</v>
      </c>
      <c r="IV28" s="99">
        <v>410.06329999999997</v>
      </c>
      <c r="IW28" s="99">
        <v>256.346</v>
      </c>
      <c r="IX28" s="99">
        <v>352.15899000000002</v>
      </c>
      <c r="IY28" s="99">
        <v>339.25065000000001</v>
      </c>
      <c r="IZ28" s="99">
        <v>326.35599999999999</v>
      </c>
      <c r="JA28" s="99">
        <v>257.7808</v>
      </c>
      <c r="JB28" s="99">
        <f t="shared" si="14"/>
        <v>3325.48956</v>
      </c>
      <c r="JC28" s="99">
        <f t="shared" si="15"/>
        <v>8238.7106299999996</v>
      </c>
      <c r="JD28" s="194"/>
    </row>
    <row r="29" spans="1:264" ht="15" customHeight="1">
      <c r="A29" s="94" t="s">
        <v>108</v>
      </c>
      <c r="B29" s="95" t="s">
        <v>109</v>
      </c>
      <c r="C29" s="82">
        <v>6</v>
      </c>
      <c r="D29" s="82">
        <v>4</v>
      </c>
      <c r="E29" s="82">
        <v>6</v>
      </c>
      <c r="F29" s="82">
        <v>3</v>
      </c>
      <c r="G29" s="93">
        <v>647</v>
      </c>
      <c r="H29" s="82" t="s">
        <v>72</v>
      </c>
      <c r="I29" s="86">
        <v>3</v>
      </c>
      <c r="J29" s="86">
        <v>10</v>
      </c>
      <c r="K29" s="86">
        <v>8.4</v>
      </c>
      <c r="L29" s="60">
        <v>20</v>
      </c>
      <c r="M29" s="60">
        <v>21.8</v>
      </c>
      <c r="N29" s="96">
        <v>22</v>
      </c>
      <c r="O29" s="60">
        <v>120.25699999999999</v>
      </c>
      <c r="P29" s="60">
        <v>21.303999999999998</v>
      </c>
      <c r="Q29" s="60">
        <v>85.686999999999998</v>
      </c>
      <c r="R29" s="97">
        <v>139.05700000000002</v>
      </c>
      <c r="S29" s="98">
        <v>96.956999999999994</v>
      </c>
      <c r="T29" s="98">
        <v>47.105999999999995</v>
      </c>
      <c r="U29" s="98">
        <v>281.596</v>
      </c>
      <c r="V29" s="98">
        <v>113.958</v>
      </c>
      <c r="W29" s="98">
        <v>751.88600000000008</v>
      </c>
      <c r="X29" s="101">
        <v>215.577</v>
      </c>
      <c r="Y29" s="192">
        <v>2556.4525699999995</v>
      </c>
      <c r="Z29" s="99">
        <f t="shared" si="5"/>
        <v>101.14427999999999</v>
      </c>
      <c r="AA29" s="99" t="s">
        <v>71</v>
      </c>
      <c r="AB29" s="99" t="s">
        <v>71</v>
      </c>
      <c r="AC29" s="99">
        <v>0</v>
      </c>
      <c r="AD29" s="99">
        <v>0</v>
      </c>
      <c r="AE29" s="99">
        <v>3</v>
      </c>
      <c r="AF29" s="99">
        <v>0</v>
      </c>
      <c r="AG29" s="99">
        <v>1.1000000000000001</v>
      </c>
      <c r="AH29" s="99">
        <v>2.6</v>
      </c>
      <c r="AI29" s="99">
        <v>9.9999999999999645E-2</v>
      </c>
      <c r="AJ29" s="99">
        <v>0.2</v>
      </c>
      <c r="AK29" s="99">
        <v>0.4</v>
      </c>
      <c r="AL29" s="99">
        <v>1</v>
      </c>
      <c r="AM29" s="99">
        <f t="shared" si="6"/>
        <v>8.3999999999999986</v>
      </c>
      <c r="AN29" s="99">
        <v>2.1</v>
      </c>
      <c r="AO29" s="99">
        <f t="shared" si="7"/>
        <v>0.10000000000000009</v>
      </c>
      <c r="AP29" s="99">
        <f t="shared" si="0"/>
        <v>0</v>
      </c>
      <c r="AQ29" s="99">
        <f t="shared" si="0"/>
        <v>0.39999999999999991</v>
      </c>
      <c r="AR29" s="99">
        <f t="shared" si="0"/>
        <v>1.6</v>
      </c>
      <c r="AS29" s="99">
        <f t="shared" si="0"/>
        <v>0</v>
      </c>
      <c r="AT29" s="99">
        <f t="shared" si="0"/>
        <v>4.7</v>
      </c>
      <c r="AU29" s="99">
        <f t="shared" si="0"/>
        <v>3.5</v>
      </c>
      <c r="AV29" s="99">
        <f t="shared" si="0"/>
        <v>3.7000000000000011</v>
      </c>
      <c r="AW29" s="99">
        <f t="shared" si="0"/>
        <v>2.0999999999999979</v>
      </c>
      <c r="AX29" s="99">
        <f t="shared" si="0"/>
        <v>1.6000000000000014</v>
      </c>
      <c r="AY29" s="99">
        <f t="shared" si="1"/>
        <v>0.19999999999999929</v>
      </c>
      <c r="AZ29" s="99">
        <f t="shared" si="8"/>
        <v>20</v>
      </c>
      <c r="BA29" s="99">
        <v>2.2000000000000002</v>
      </c>
      <c r="BB29" s="99">
        <v>2.2000000000000002</v>
      </c>
      <c r="BC29" s="99">
        <v>2.6</v>
      </c>
      <c r="BD29" s="99">
        <v>4.2</v>
      </c>
      <c r="BE29" s="99">
        <v>4.2</v>
      </c>
      <c r="BF29" s="99">
        <v>8.9</v>
      </c>
      <c r="BG29" s="99">
        <v>12.4</v>
      </c>
      <c r="BH29" s="99">
        <v>16.100000000000001</v>
      </c>
      <c r="BI29" s="99">
        <v>18.2</v>
      </c>
      <c r="BJ29" s="99">
        <v>19.8</v>
      </c>
      <c r="BK29" s="99">
        <v>21.8</v>
      </c>
      <c r="BL29" s="99">
        <v>20</v>
      </c>
      <c r="BM29" s="99">
        <v>0.6</v>
      </c>
      <c r="BN29" s="99">
        <f t="shared" si="2"/>
        <v>2.4</v>
      </c>
      <c r="BO29" s="99">
        <f t="shared" si="16"/>
        <v>0</v>
      </c>
      <c r="BP29" s="99">
        <f t="shared" si="16"/>
        <v>0</v>
      </c>
      <c r="BQ29" s="99">
        <f t="shared" si="16"/>
        <v>0.79999999999999982</v>
      </c>
      <c r="BR29" s="99">
        <f t="shared" si="16"/>
        <v>3.8</v>
      </c>
      <c r="BS29" s="99">
        <f t="shared" si="16"/>
        <v>3.2000000000000011</v>
      </c>
      <c r="BT29" s="99">
        <f t="shared" si="16"/>
        <v>3.7999999999999989</v>
      </c>
      <c r="BU29" s="99">
        <f t="shared" si="16"/>
        <v>0</v>
      </c>
      <c r="BV29" s="99">
        <f t="shared" si="16"/>
        <v>3.7000000000000011</v>
      </c>
      <c r="BW29" s="99">
        <f t="shared" si="16"/>
        <v>1.8000000000000007</v>
      </c>
      <c r="BX29" s="99">
        <f t="shared" si="16"/>
        <v>1.6999999999999993</v>
      </c>
      <c r="BY29" s="99">
        <v>3</v>
      </c>
      <c r="BZ29" s="99">
        <v>3</v>
      </c>
      <c r="CA29" s="99">
        <v>3</v>
      </c>
      <c r="CB29" s="99">
        <v>3.8</v>
      </c>
      <c r="CC29" s="99">
        <v>7.6</v>
      </c>
      <c r="CD29" s="99">
        <v>10.8</v>
      </c>
      <c r="CE29" s="99">
        <v>14.6</v>
      </c>
      <c r="CF29" s="99">
        <v>14.6</v>
      </c>
      <c r="CG29" s="99">
        <v>18.3</v>
      </c>
      <c r="CH29" s="99">
        <v>20.100000000000001</v>
      </c>
      <c r="CI29" s="99">
        <v>21.8</v>
      </c>
      <c r="CJ29" s="99">
        <v>6.2</v>
      </c>
      <c r="CK29" s="99">
        <v>6.5</v>
      </c>
      <c r="CL29" s="99">
        <v>10.7</v>
      </c>
      <c r="CM29" s="99">
        <v>13.2</v>
      </c>
      <c r="CN29" s="99">
        <v>13.4</v>
      </c>
      <c r="CO29" s="99">
        <v>14</v>
      </c>
      <c r="CP29" s="99">
        <v>14.5</v>
      </c>
      <c r="CQ29" s="99">
        <v>15.7</v>
      </c>
      <c r="CR29" s="99">
        <v>18.899999999999999</v>
      </c>
      <c r="CS29" s="99">
        <v>19.3</v>
      </c>
      <c r="CT29" s="99">
        <v>19.75</v>
      </c>
      <c r="CU29" s="99">
        <v>22</v>
      </c>
      <c r="CV29" s="99">
        <v>7.7</v>
      </c>
      <c r="CW29" s="99">
        <v>8</v>
      </c>
      <c r="CX29" s="99">
        <v>22.8</v>
      </c>
      <c r="CY29" s="99">
        <v>24.4</v>
      </c>
      <c r="CZ29" s="99">
        <v>25.2</v>
      </c>
      <c r="DA29" s="99">
        <v>0.92400000000000004</v>
      </c>
      <c r="DB29" s="99">
        <v>81.510000000000005</v>
      </c>
      <c r="DC29" s="99">
        <v>1.212</v>
      </c>
      <c r="DD29" s="99">
        <v>7.5970000000000004</v>
      </c>
      <c r="DE29" s="99">
        <v>2</v>
      </c>
      <c r="DF29" s="99">
        <v>0.217</v>
      </c>
      <c r="DG29" s="99">
        <v>1.597</v>
      </c>
      <c r="DH29" s="99">
        <f t="shared" si="4"/>
        <v>120.25699999999999</v>
      </c>
      <c r="DI29" s="99">
        <v>0.80700000000000005</v>
      </c>
      <c r="DJ29" s="99">
        <v>1.103</v>
      </c>
      <c r="DK29" s="99">
        <v>2.23</v>
      </c>
      <c r="DL29" s="99">
        <v>0</v>
      </c>
      <c r="DM29" s="99">
        <v>1.1040000000000001</v>
      </c>
      <c r="DN29" s="99">
        <v>5.93</v>
      </c>
      <c r="DO29" s="99">
        <v>1.37</v>
      </c>
      <c r="DP29" s="99">
        <v>1.7350000000000001</v>
      </c>
      <c r="DQ29" s="99">
        <v>3.0219999999999998</v>
      </c>
      <c r="DR29" s="99">
        <v>3.2170000000000001</v>
      </c>
      <c r="DS29" s="99">
        <v>0.376</v>
      </c>
      <c r="DT29" s="99">
        <v>0.41</v>
      </c>
      <c r="DU29" s="99">
        <f t="shared" si="9"/>
        <v>21.303999999999998</v>
      </c>
      <c r="DV29" s="99">
        <v>3.6890000000000001</v>
      </c>
      <c r="DW29" s="99">
        <v>2.78</v>
      </c>
      <c r="DX29" s="99">
        <v>8.5790000000000006</v>
      </c>
      <c r="DY29" s="99">
        <v>0.65</v>
      </c>
      <c r="DZ29" s="99">
        <v>2.3860000000000001</v>
      </c>
      <c r="EA29" s="99">
        <v>56.307000000000002</v>
      </c>
      <c r="EB29" s="99">
        <v>0</v>
      </c>
      <c r="EC29" s="99">
        <v>1.85</v>
      </c>
      <c r="ED29" s="99">
        <v>0</v>
      </c>
      <c r="EE29" s="99">
        <v>5.5289999999999999</v>
      </c>
      <c r="EF29" s="99">
        <v>2.1419999999999999</v>
      </c>
      <c r="EG29" s="99">
        <v>1.7749999999999999</v>
      </c>
      <c r="EH29" s="99">
        <f t="shared" si="10"/>
        <v>85.686999999999998</v>
      </c>
      <c r="EI29" s="99">
        <v>2.2000000000000002</v>
      </c>
      <c r="EJ29" s="99">
        <v>1.403</v>
      </c>
      <c r="EK29" s="99">
        <v>3.585</v>
      </c>
      <c r="EL29" s="99">
        <v>1.3979999999999999</v>
      </c>
      <c r="EM29" s="99">
        <v>3.895</v>
      </c>
      <c r="EN29" s="99">
        <v>0</v>
      </c>
      <c r="EO29" s="99">
        <v>0.33</v>
      </c>
      <c r="EP29" s="99">
        <v>0.64800000000000002</v>
      </c>
      <c r="EQ29" s="99">
        <v>13.371</v>
      </c>
      <c r="ER29" s="99">
        <v>0.252</v>
      </c>
      <c r="ES29" s="99">
        <v>110.825</v>
      </c>
      <c r="ET29" s="99">
        <v>1.1499999999999999</v>
      </c>
      <c r="EU29" s="99">
        <f t="shared" si="11"/>
        <v>139.05700000000002</v>
      </c>
      <c r="EV29" s="99">
        <v>30.094000000000001</v>
      </c>
      <c r="EW29" s="99">
        <v>14.311</v>
      </c>
      <c r="EX29" s="99">
        <v>9.6669999999999998</v>
      </c>
      <c r="EY29" s="99">
        <v>0.98299999999999998</v>
      </c>
      <c r="EZ29" s="99">
        <v>1.351</v>
      </c>
      <c r="FA29" s="99">
        <v>1.8180000000000001</v>
      </c>
      <c r="FB29" s="99">
        <v>2.2570000000000001</v>
      </c>
      <c r="FC29" s="99">
        <v>4.8099999999999996</v>
      </c>
      <c r="FD29" s="99">
        <v>8.3859999999999992</v>
      </c>
      <c r="FE29" s="99">
        <v>2.25</v>
      </c>
      <c r="FF29" s="99">
        <v>15.898</v>
      </c>
      <c r="FG29" s="99">
        <v>5.1319999999999997</v>
      </c>
      <c r="FH29" s="99">
        <f t="shared" si="12"/>
        <v>96.956999999999994</v>
      </c>
      <c r="FI29" s="99">
        <v>2.3140000000000001</v>
      </c>
      <c r="FJ29" s="99">
        <v>1.67</v>
      </c>
      <c r="FK29" s="99">
        <v>4.976</v>
      </c>
      <c r="FL29" s="99">
        <v>4.7869999999999999</v>
      </c>
      <c r="FM29" s="99">
        <v>5.7969999999999997</v>
      </c>
      <c r="FN29" s="99">
        <v>3.8250000000000002</v>
      </c>
      <c r="FO29" s="99">
        <v>12.587999999999999</v>
      </c>
      <c r="FP29" s="99">
        <v>0.64</v>
      </c>
      <c r="FQ29" s="99">
        <v>0.17</v>
      </c>
      <c r="FR29" s="99">
        <v>4.492</v>
      </c>
      <c r="FS29" s="99">
        <v>2.669</v>
      </c>
      <c r="FT29" s="99">
        <v>3.1779999999999999</v>
      </c>
      <c r="FU29" s="99">
        <f t="shared" si="13"/>
        <v>47.105999999999995</v>
      </c>
      <c r="FV29" s="99">
        <v>9.7810000000000006</v>
      </c>
      <c r="FW29" s="99">
        <v>11.016</v>
      </c>
      <c r="FX29" s="99">
        <v>2.5369999999999999</v>
      </c>
      <c r="FY29" s="99">
        <v>1.7450000000000001</v>
      </c>
      <c r="FZ29" s="99">
        <v>2.2090000000000001</v>
      </c>
      <c r="GA29" s="99">
        <v>217.874</v>
      </c>
      <c r="GB29" s="99">
        <v>4.82</v>
      </c>
      <c r="GC29" s="99">
        <v>17.773</v>
      </c>
      <c r="GD29" s="99">
        <v>8.9329999999999998</v>
      </c>
      <c r="GE29" s="99">
        <v>0.26200000000000001</v>
      </c>
      <c r="GF29" s="99">
        <v>0.41699999999999998</v>
      </c>
      <c r="GG29" s="99">
        <v>4.7590000000000003</v>
      </c>
      <c r="GH29" s="99">
        <v>0.56999999999999995</v>
      </c>
      <c r="GI29" s="99">
        <v>19.527000000000001</v>
      </c>
      <c r="GJ29" s="99">
        <v>2.8559999999999999</v>
      </c>
      <c r="GK29" s="99">
        <v>9.9429999999999996</v>
      </c>
      <c r="GL29" s="99">
        <v>4.7</v>
      </c>
      <c r="GM29" s="99">
        <v>7.53</v>
      </c>
      <c r="GN29" s="99">
        <v>1.895</v>
      </c>
      <c r="GO29" s="99">
        <v>2.1920000000000002</v>
      </c>
      <c r="GP29" s="99">
        <v>40.014000000000003</v>
      </c>
      <c r="GQ29" s="99">
        <v>11.061</v>
      </c>
      <c r="GR29" s="99">
        <v>3.53</v>
      </c>
      <c r="GS29" s="99">
        <v>10.14</v>
      </c>
      <c r="GT29" s="99">
        <v>10.15</v>
      </c>
      <c r="GU29" s="99"/>
      <c r="GV29" s="99">
        <v>1.1120000000000001</v>
      </c>
      <c r="GW29" s="99">
        <v>66.646000000000001</v>
      </c>
      <c r="GX29" s="99">
        <v>86.62</v>
      </c>
      <c r="GY29" s="99">
        <v>158.43299999999999</v>
      </c>
      <c r="GZ29" s="99">
        <v>119.88800000000001</v>
      </c>
      <c r="HA29" s="99">
        <v>6.3380000000000001</v>
      </c>
      <c r="HB29" s="99">
        <v>0.28000000000000003</v>
      </c>
      <c r="HC29" s="99">
        <v>292.40499999999997</v>
      </c>
      <c r="HD29" s="99">
        <v>9.1999999999999993</v>
      </c>
      <c r="HE29" s="99">
        <v>0.81399999999999995</v>
      </c>
      <c r="HF29" s="99">
        <v>1.91</v>
      </c>
      <c r="HG29" s="99">
        <v>10.760999999999999</v>
      </c>
      <c r="HH29" s="99">
        <v>2.5000000000000001E-2</v>
      </c>
      <c r="HI29" s="99">
        <v>9.8320000000000007</v>
      </c>
      <c r="HJ29" s="99">
        <v>2.4E-2</v>
      </c>
      <c r="HK29" s="99">
        <v>1.66</v>
      </c>
      <c r="HL29" s="99">
        <v>0.1</v>
      </c>
      <c r="HM29" s="99">
        <v>28.007000000000001</v>
      </c>
      <c r="HN29" s="99">
        <v>0.31900000000000001</v>
      </c>
      <c r="HO29" s="99">
        <v>18.867000000000001</v>
      </c>
      <c r="HP29" s="99"/>
      <c r="HQ29" s="99">
        <v>144.072</v>
      </c>
      <c r="HR29" s="99">
        <v>45.052</v>
      </c>
      <c r="HS29" s="99">
        <v>1.075</v>
      </c>
      <c r="HT29" s="99">
        <v>958.68200000000002</v>
      </c>
      <c r="HU29" s="99">
        <v>424.22300000000001</v>
      </c>
      <c r="HV29" s="99">
        <v>632.90300000000002</v>
      </c>
      <c r="HW29" s="99">
        <v>29.047000000000001</v>
      </c>
      <c r="HX29" s="99"/>
      <c r="HY29" s="99">
        <v>23.395</v>
      </c>
      <c r="HZ29" s="99">
        <v>0.74</v>
      </c>
      <c r="IA29" s="99">
        <v>401.65300000000002</v>
      </c>
      <c r="IB29" s="99">
        <v>5.4607700000000001</v>
      </c>
      <c r="IC29" s="99">
        <v>34.221800000000002</v>
      </c>
      <c r="ID29" s="99">
        <v>48.503999999999998</v>
      </c>
      <c r="IE29" s="99">
        <v>3.008</v>
      </c>
      <c r="IF29" s="99"/>
      <c r="IG29" s="99">
        <v>0.376</v>
      </c>
      <c r="IH29" s="99">
        <v>0</v>
      </c>
      <c r="II29" s="99"/>
      <c r="IJ29" s="99">
        <v>23.244479999999999</v>
      </c>
      <c r="IK29" s="99">
        <v>0.20699999999999999</v>
      </c>
      <c r="IL29" s="99">
        <v>0.60899999999999999</v>
      </c>
      <c r="IM29" s="99">
        <v>0.3</v>
      </c>
      <c r="IN29" s="99">
        <v>24.495799999999999</v>
      </c>
      <c r="IO29" s="99">
        <v>0.4</v>
      </c>
      <c r="IP29" s="99">
        <v>0.44500000000000001</v>
      </c>
      <c r="IQ29" s="99">
        <v>0</v>
      </c>
      <c r="IR29" s="99">
        <v>2.4119999999999999</v>
      </c>
      <c r="IS29" s="99">
        <v>24.709</v>
      </c>
      <c r="IT29" s="99">
        <v>2.2000000000000002</v>
      </c>
      <c r="IU29" s="99">
        <v>35.003680000000003</v>
      </c>
      <c r="IV29" s="99">
        <v>16.277000000000001</v>
      </c>
      <c r="IW29" s="99">
        <v>25.016999999999999</v>
      </c>
      <c r="IX29" s="99">
        <v>0</v>
      </c>
      <c r="IY29" s="99">
        <v>0.4</v>
      </c>
      <c r="IZ29" s="99">
        <v>10.462</v>
      </c>
      <c r="JA29" s="99">
        <v>1.234</v>
      </c>
      <c r="JB29" s="99">
        <f t="shared" si="14"/>
        <v>101.14427999999999</v>
      </c>
      <c r="JC29" s="99">
        <f t="shared" si="15"/>
        <v>118.15967999999999</v>
      </c>
      <c r="JD29" s="194"/>
    </row>
    <row r="30" spans="1:264" ht="15" customHeight="1">
      <c r="A30" s="94" t="s">
        <v>110</v>
      </c>
      <c r="B30" s="95" t="s">
        <v>111</v>
      </c>
      <c r="C30" s="82">
        <v>50</v>
      </c>
      <c r="D30" s="82">
        <v>83</v>
      </c>
      <c r="E30" s="82">
        <v>70</v>
      </c>
      <c r="F30" s="82">
        <v>73</v>
      </c>
      <c r="G30" s="93">
        <v>80</v>
      </c>
      <c r="H30" s="60">
        <v>58</v>
      </c>
      <c r="I30" s="86">
        <v>67</v>
      </c>
      <c r="J30" s="86">
        <v>53</v>
      </c>
      <c r="K30" s="86">
        <v>109.024</v>
      </c>
      <c r="L30" s="60">
        <v>148</v>
      </c>
      <c r="M30" s="60">
        <v>180.3</v>
      </c>
      <c r="N30" s="96">
        <v>154</v>
      </c>
      <c r="O30" s="60">
        <v>233.768</v>
      </c>
      <c r="P30" s="60">
        <v>3134.46</v>
      </c>
      <c r="Q30" s="60">
        <v>126.97499999999999</v>
      </c>
      <c r="R30" s="97">
        <v>519.90800000000002</v>
      </c>
      <c r="S30" s="98">
        <v>557.23800000000006</v>
      </c>
      <c r="T30" s="98">
        <v>718.97399999999993</v>
      </c>
      <c r="U30" s="98">
        <v>893.88199999999995</v>
      </c>
      <c r="V30" s="98">
        <v>946.88800000000003</v>
      </c>
      <c r="W30" s="98">
        <v>1009.3330000000001</v>
      </c>
      <c r="X30" s="98">
        <v>1348.6750000000002</v>
      </c>
      <c r="Y30" s="99">
        <v>1246.5355</v>
      </c>
      <c r="Z30" s="99">
        <f t="shared" si="5"/>
        <v>1466.1950000000002</v>
      </c>
      <c r="AA30" s="99">
        <v>3</v>
      </c>
      <c r="AB30" s="99">
        <v>5</v>
      </c>
      <c r="AC30" s="99">
        <v>3.6240000000000001</v>
      </c>
      <c r="AD30" s="99">
        <v>9</v>
      </c>
      <c r="AE30" s="99">
        <v>13</v>
      </c>
      <c r="AF30" s="99">
        <v>10</v>
      </c>
      <c r="AG30" s="99">
        <v>0</v>
      </c>
      <c r="AH30" s="99">
        <v>3.7</v>
      </c>
      <c r="AI30" s="99">
        <v>15.7</v>
      </c>
      <c r="AJ30" s="99">
        <v>18.899999999999999</v>
      </c>
      <c r="AK30" s="99">
        <v>17.100000000000001</v>
      </c>
      <c r="AL30" s="99">
        <v>10</v>
      </c>
      <c r="AM30" s="99">
        <f t="shared" si="6"/>
        <v>109.024</v>
      </c>
      <c r="AN30" s="99">
        <v>11.7</v>
      </c>
      <c r="AO30" s="99">
        <f t="shared" si="7"/>
        <v>14.900000000000002</v>
      </c>
      <c r="AP30" s="99">
        <f t="shared" si="0"/>
        <v>18</v>
      </c>
      <c r="AQ30" s="99">
        <f t="shared" si="0"/>
        <v>20.699999999999996</v>
      </c>
      <c r="AR30" s="99">
        <f t="shared" si="0"/>
        <v>5</v>
      </c>
      <c r="AS30" s="99">
        <f t="shared" si="0"/>
        <v>26.600000000000009</v>
      </c>
      <c r="AT30" s="99">
        <f t="shared" si="0"/>
        <v>5.5</v>
      </c>
      <c r="AU30" s="99">
        <f t="shared" si="0"/>
        <v>21.099999999999994</v>
      </c>
      <c r="AV30" s="99">
        <f t="shared" si="0"/>
        <v>7.3000000000000114</v>
      </c>
      <c r="AW30" s="99">
        <f t="shared" si="0"/>
        <v>12.199999999999989</v>
      </c>
      <c r="AX30" s="99">
        <f t="shared" si="0"/>
        <v>5.1999999999999886</v>
      </c>
      <c r="AY30" s="99">
        <f t="shared" si="1"/>
        <v>-0.19999999999998863</v>
      </c>
      <c r="AZ30" s="99">
        <f t="shared" si="8"/>
        <v>148</v>
      </c>
      <c r="BA30" s="99">
        <v>26.6</v>
      </c>
      <c r="BB30" s="99">
        <v>44.6</v>
      </c>
      <c r="BC30" s="99">
        <v>65.3</v>
      </c>
      <c r="BD30" s="99">
        <v>70.3</v>
      </c>
      <c r="BE30" s="99">
        <v>96.9</v>
      </c>
      <c r="BF30" s="99">
        <v>102.4</v>
      </c>
      <c r="BG30" s="99">
        <v>123.5</v>
      </c>
      <c r="BH30" s="99">
        <v>130.80000000000001</v>
      </c>
      <c r="BI30" s="99">
        <v>143</v>
      </c>
      <c r="BJ30" s="99">
        <v>148.19999999999999</v>
      </c>
      <c r="BK30" s="99">
        <v>180.3</v>
      </c>
      <c r="BL30" s="99">
        <v>148</v>
      </c>
      <c r="BM30" s="99">
        <v>38.700000000000003</v>
      </c>
      <c r="BN30" s="99">
        <f t="shared" si="2"/>
        <v>3.1999999999999957</v>
      </c>
      <c r="BO30" s="99">
        <f t="shared" si="16"/>
        <v>10.100000000000001</v>
      </c>
      <c r="BP30" s="99">
        <f t="shared" si="16"/>
        <v>1.1000000000000014</v>
      </c>
      <c r="BQ30" s="99">
        <f t="shared" si="16"/>
        <v>21.199999999999996</v>
      </c>
      <c r="BR30" s="99">
        <f t="shared" si="16"/>
        <v>67.899999999999991</v>
      </c>
      <c r="BS30" s="99">
        <f t="shared" si="16"/>
        <v>8</v>
      </c>
      <c r="BT30" s="99">
        <f t="shared" si="16"/>
        <v>15</v>
      </c>
      <c r="BU30" s="99">
        <f t="shared" si="16"/>
        <v>1.8000000000000114</v>
      </c>
      <c r="BV30" s="99">
        <f t="shared" si="16"/>
        <v>1.5999999999999943</v>
      </c>
      <c r="BW30" s="99">
        <f t="shared" si="16"/>
        <v>9.7000000000000171</v>
      </c>
      <c r="BX30" s="99">
        <f t="shared" si="16"/>
        <v>2</v>
      </c>
      <c r="BY30" s="99">
        <v>41.9</v>
      </c>
      <c r="BZ30" s="99">
        <v>52</v>
      </c>
      <c r="CA30" s="99">
        <v>53.1</v>
      </c>
      <c r="CB30" s="99">
        <v>74.3</v>
      </c>
      <c r="CC30" s="99">
        <v>142.19999999999999</v>
      </c>
      <c r="CD30" s="99">
        <v>150.19999999999999</v>
      </c>
      <c r="CE30" s="99">
        <v>165.2</v>
      </c>
      <c r="CF30" s="99">
        <v>167</v>
      </c>
      <c r="CG30" s="99">
        <v>168.6</v>
      </c>
      <c r="CH30" s="99">
        <v>178.3</v>
      </c>
      <c r="CI30" s="99">
        <v>180.3</v>
      </c>
      <c r="CJ30" s="99">
        <v>0.7</v>
      </c>
      <c r="CK30" s="99">
        <v>1.5</v>
      </c>
      <c r="CL30" s="99">
        <v>12.3</v>
      </c>
      <c r="CM30" s="99">
        <v>15.5</v>
      </c>
      <c r="CN30" s="99">
        <v>29.1</v>
      </c>
      <c r="CO30" s="99">
        <v>29.1</v>
      </c>
      <c r="CP30" s="99">
        <v>33.6</v>
      </c>
      <c r="CQ30" s="99">
        <v>88.2</v>
      </c>
      <c r="CR30" s="99">
        <v>89.4</v>
      </c>
      <c r="CS30" s="99">
        <v>91.2</v>
      </c>
      <c r="CT30" s="99">
        <v>94.8</v>
      </c>
      <c r="CU30" s="99">
        <v>154</v>
      </c>
      <c r="CV30" s="99">
        <v>36.9</v>
      </c>
      <c r="CW30" s="99">
        <v>63</v>
      </c>
      <c r="CX30" s="99">
        <v>117.8</v>
      </c>
      <c r="CY30" s="99">
        <v>153.69999999999999</v>
      </c>
      <c r="CZ30" s="99">
        <v>153.69999999999999</v>
      </c>
      <c r="DA30" s="99">
        <v>1.5</v>
      </c>
      <c r="DB30" s="99">
        <v>0.5</v>
      </c>
      <c r="DC30" s="99">
        <v>1.038</v>
      </c>
      <c r="DD30" s="99">
        <v>3.2629999999999999</v>
      </c>
      <c r="DE30" s="99">
        <v>8.6039999999999992</v>
      </c>
      <c r="DF30" s="99">
        <v>60.886000000000003</v>
      </c>
      <c r="DG30" s="99">
        <v>4.2770000000000001</v>
      </c>
      <c r="DH30" s="99">
        <f t="shared" si="4"/>
        <v>233.768</v>
      </c>
      <c r="DI30" s="99">
        <v>2895.2719999999999</v>
      </c>
      <c r="DJ30" s="99">
        <v>3.9350000000000001</v>
      </c>
      <c r="DK30" s="99">
        <v>0.02</v>
      </c>
      <c r="DL30" s="99">
        <v>3.4</v>
      </c>
      <c r="DM30" s="99">
        <v>39.465000000000003</v>
      </c>
      <c r="DN30" s="99">
        <v>9.7460000000000004</v>
      </c>
      <c r="DO30" s="99">
        <v>9.8650000000000002</v>
      </c>
      <c r="DP30" s="99">
        <v>2.41</v>
      </c>
      <c r="DQ30" s="99">
        <v>52.764000000000003</v>
      </c>
      <c r="DR30" s="99">
        <v>63.177</v>
      </c>
      <c r="DS30" s="99">
        <v>40.515999999999998</v>
      </c>
      <c r="DT30" s="99">
        <v>13.89</v>
      </c>
      <c r="DU30" s="99">
        <f t="shared" si="9"/>
        <v>3134.46</v>
      </c>
      <c r="DV30" s="99">
        <v>4.5359999999999996</v>
      </c>
      <c r="DW30" s="99">
        <v>4.6900000000000004</v>
      </c>
      <c r="DX30" s="99">
        <v>46.948</v>
      </c>
      <c r="DY30" s="99">
        <v>3.1749999999999998</v>
      </c>
      <c r="DZ30" s="99">
        <v>7.6470000000000002</v>
      </c>
      <c r="EA30" s="99">
        <v>5.3330000000000002</v>
      </c>
      <c r="EB30" s="99">
        <v>5.5919999999999996</v>
      </c>
      <c r="EC30" s="99">
        <v>9.5440000000000005</v>
      </c>
      <c r="ED30" s="99">
        <v>1.2270000000000001</v>
      </c>
      <c r="EE30" s="99">
        <v>27.175999999999998</v>
      </c>
      <c r="EF30" s="99">
        <v>5.1369999999999996</v>
      </c>
      <c r="EG30" s="99">
        <v>5.9700000000000006</v>
      </c>
      <c r="EH30" s="99">
        <f t="shared" si="10"/>
        <v>126.97499999999999</v>
      </c>
      <c r="EI30" s="99">
        <v>42.753</v>
      </c>
      <c r="EJ30" s="99">
        <v>6.3380000000000001</v>
      </c>
      <c r="EK30" s="99">
        <v>46.948</v>
      </c>
      <c r="EL30" s="99">
        <v>0.71</v>
      </c>
      <c r="EM30" s="99">
        <v>6.3239999999999998</v>
      </c>
      <c r="EN30" s="99">
        <v>59.361000000000004</v>
      </c>
      <c r="EO30" s="99">
        <v>103.863</v>
      </c>
      <c r="EP30" s="99">
        <v>2.6579999999999999</v>
      </c>
      <c r="EQ30" s="99">
        <v>3.9340000000000002</v>
      </c>
      <c r="ER30" s="99">
        <v>51.015000000000001</v>
      </c>
      <c r="ES30" s="99">
        <v>162.86799999999999</v>
      </c>
      <c r="ET30" s="99">
        <v>33.136000000000003</v>
      </c>
      <c r="EU30" s="99">
        <f t="shared" si="11"/>
        <v>519.90800000000002</v>
      </c>
      <c r="EV30" s="99">
        <v>9.7569999999999997</v>
      </c>
      <c r="EW30" s="99">
        <v>77.7</v>
      </c>
      <c r="EX30" s="99">
        <v>9.23</v>
      </c>
      <c r="EY30" s="99">
        <v>3.0720000000000001</v>
      </c>
      <c r="EZ30" s="99">
        <v>144.381</v>
      </c>
      <c r="FA30" s="99">
        <v>59.347000000000001</v>
      </c>
      <c r="FB30" s="99">
        <v>1.992</v>
      </c>
      <c r="FC30" s="99">
        <v>33.968000000000004</v>
      </c>
      <c r="FD30" s="99">
        <v>103.67400000000001</v>
      </c>
      <c r="FE30" s="99">
        <v>3.5539999999999998</v>
      </c>
      <c r="FF30" s="99">
        <v>54.570999999999998</v>
      </c>
      <c r="FG30" s="99">
        <v>55.991999999999997</v>
      </c>
      <c r="FH30" s="99">
        <f t="shared" si="12"/>
        <v>557.23800000000006</v>
      </c>
      <c r="FI30" s="99">
        <v>64.822000000000003</v>
      </c>
      <c r="FJ30" s="99">
        <v>60.671999999999997</v>
      </c>
      <c r="FK30" s="99">
        <v>57.406999999999996</v>
      </c>
      <c r="FL30" s="99">
        <v>111.499</v>
      </c>
      <c r="FM30" s="99">
        <v>20.405000000000001</v>
      </c>
      <c r="FN30" s="99">
        <v>176.15799999999999</v>
      </c>
      <c r="FO30" s="99">
        <v>59.634</v>
      </c>
      <c r="FP30" s="99">
        <v>35.04</v>
      </c>
      <c r="FQ30" s="99">
        <v>110.033</v>
      </c>
      <c r="FR30" s="99">
        <v>6.55</v>
      </c>
      <c r="FS30" s="99">
        <v>2.9910000000000001</v>
      </c>
      <c r="FT30" s="99">
        <v>13.763</v>
      </c>
      <c r="FU30" s="99">
        <f t="shared" si="13"/>
        <v>718.97399999999993</v>
      </c>
      <c r="FV30" s="99">
        <v>64.741</v>
      </c>
      <c r="FW30" s="99">
        <v>59.972999999999999</v>
      </c>
      <c r="FX30" s="99">
        <v>81.355999999999995</v>
      </c>
      <c r="FY30" s="99">
        <v>135.80199999999999</v>
      </c>
      <c r="FZ30" s="99">
        <v>35.066000000000003</v>
      </c>
      <c r="GA30" s="99">
        <v>5.6680000000000001</v>
      </c>
      <c r="GB30" s="99">
        <v>113.247</v>
      </c>
      <c r="GC30" s="99">
        <v>67.415999999999997</v>
      </c>
      <c r="GD30" s="99">
        <v>53.103000000000002</v>
      </c>
      <c r="GE30" s="99">
        <v>29.254999999999999</v>
      </c>
      <c r="GF30" s="99">
        <v>247.73699999999999</v>
      </c>
      <c r="GG30" s="99">
        <v>2.2879999999999998</v>
      </c>
      <c r="GH30" s="99">
        <v>57.287999999999997</v>
      </c>
      <c r="GI30" s="99">
        <v>61.398000000000003</v>
      </c>
      <c r="GJ30" s="99">
        <v>141.65199999999999</v>
      </c>
      <c r="GK30" s="99">
        <v>112.623</v>
      </c>
      <c r="GL30" s="99">
        <v>7.585</v>
      </c>
      <c r="GM30" s="99">
        <v>86.397000000000006</v>
      </c>
      <c r="GN30" s="99">
        <v>56.792999999999999</v>
      </c>
      <c r="GO30" s="99">
        <v>1.464</v>
      </c>
      <c r="GP30" s="99">
        <v>86.647999999999996</v>
      </c>
      <c r="GQ30" s="99">
        <v>82.870999999999995</v>
      </c>
      <c r="GR30" s="99">
        <v>86.844999999999999</v>
      </c>
      <c r="GS30" s="99">
        <v>165.32400000000001</v>
      </c>
      <c r="GT30" s="99">
        <v>60.209000000000003</v>
      </c>
      <c r="GU30" s="99">
        <v>111.467</v>
      </c>
      <c r="GV30" s="99">
        <v>32.588999999999999</v>
      </c>
      <c r="GW30" s="99">
        <v>57.417999999999999</v>
      </c>
      <c r="GX30" s="99">
        <v>92.397999999999996</v>
      </c>
      <c r="GY30" s="99">
        <v>63.435000000000002</v>
      </c>
      <c r="GZ30" s="99">
        <v>1.764</v>
      </c>
      <c r="HA30" s="99">
        <v>193.37299999999999</v>
      </c>
      <c r="HB30" s="99">
        <v>7.0940000000000003</v>
      </c>
      <c r="HC30" s="99">
        <v>35.93</v>
      </c>
      <c r="HD30" s="99">
        <v>235.917</v>
      </c>
      <c r="HE30" s="99">
        <v>117.739</v>
      </c>
      <c r="HF30" s="99">
        <v>70.143000000000001</v>
      </c>
      <c r="HG30" s="99">
        <v>236.19200000000001</v>
      </c>
      <c r="HH30" s="99">
        <v>120.277</v>
      </c>
      <c r="HI30" s="99">
        <v>119.533</v>
      </c>
      <c r="HJ30" s="99">
        <v>85.3</v>
      </c>
      <c r="HK30" s="99">
        <v>140.595</v>
      </c>
      <c r="HL30" s="99">
        <v>208.27</v>
      </c>
      <c r="HM30" s="99">
        <v>30.015000000000001</v>
      </c>
      <c r="HN30" s="99">
        <v>198.774</v>
      </c>
      <c r="HO30" s="99">
        <v>34.39</v>
      </c>
      <c r="HP30" s="99">
        <v>68.591999999999999</v>
      </c>
      <c r="HQ30" s="99">
        <v>36.594000000000001</v>
      </c>
      <c r="HR30" s="99">
        <v>220.673</v>
      </c>
      <c r="HS30" s="99">
        <v>74.563999999999993</v>
      </c>
      <c r="HT30" s="99">
        <v>62.37</v>
      </c>
      <c r="HU30" s="99">
        <v>6.6980000000000004</v>
      </c>
      <c r="HV30" s="99">
        <v>104.91200000000001</v>
      </c>
      <c r="HW30" s="99">
        <v>13.896000000000001</v>
      </c>
      <c r="HX30" s="99">
        <v>123.8445</v>
      </c>
      <c r="HY30" s="99">
        <v>193.78800000000001</v>
      </c>
      <c r="HZ30" s="99">
        <v>14.164</v>
      </c>
      <c r="IA30" s="99">
        <v>21.885000000000002</v>
      </c>
      <c r="IB30" s="99">
        <v>220.429</v>
      </c>
      <c r="IC30" s="99">
        <v>189.31200000000001</v>
      </c>
      <c r="ID30" s="99">
        <v>150.261</v>
      </c>
      <c r="IE30" s="99">
        <v>186.54400000000001</v>
      </c>
      <c r="IF30" s="99">
        <v>196.21100000000001</v>
      </c>
      <c r="IG30" s="99">
        <v>241.22460000000001</v>
      </c>
      <c r="IH30" s="99">
        <v>86.332999999999998</v>
      </c>
      <c r="II30" s="99">
        <v>188.82499999999999</v>
      </c>
      <c r="IJ30" s="99">
        <v>0.89649999999999996</v>
      </c>
      <c r="IK30" s="99">
        <v>93.177999999999997</v>
      </c>
      <c r="IL30" s="99">
        <v>86.772000000000006</v>
      </c>
      <c r="IM30" s="99">
        <v>54.978999999999999</v>
      </c>
      <c r="IN30" s="99">
        <v>172.95699999999999</v>
      </c>
      <c r="IO30" s="99">
        <v>8.0138999999999996</v>
      </c>
      <c r="IP30" s="99">
        <v>280.94200000000001</v>
      </c>
      <c r="IQ30" s="99">
        <v>93.037000000000006</v>
      </c>
      <c r="IR30" s="99">
        <v>123.9905</v>
      </c>
      <c r="IS30" s="99">
        <v>53.881999999999998</v>
      </c>
      <c r="IT30" s="99">
        <v>119.6895</v>
      </c>
      <c r="IU30" s="99">
        <v>172.78299999999999</v>
      </c>
      <c r="IV30" s="99">
        <v>111.72</v>
      </c>
      <c r="IW30" s="99">
        <v>173.292</v>
      </c>
      <c r="IX30" s="99">
        <v>361.584</v>
      </c>
      <c r="IY30" s="99">
        <v>63.911000000000001</v>
      </c>
      <c r="IZ30" s="99">
        <v>151.56299999999999</v>
      </c>
      <c r="JA30" s="99">
        <v>89.406000000000006</v>
      </c>
      <c r="JB30" s="99">
        <f t="shared" si="14"/>
        <v>1466.1950000000002</v>
      </c>
      <c r="JC30" s="99">
        <f t="shared" si="15"/>
        <v>1795.8000000000002</v>
      </c>
      <c r="JD30" s="194"/>
    </row>
    <row r="31" spans="1:264" ht="15" customHeight="1">
      <c r="A31" s="94">
        <v>190531</v>
      </c>
      <c r="B31" s="95" t="s">
        <v>112</v>
      </c>
      <c r="C31" s="82">
        <v>80</v>
      </c>
      <c r="D31" s="82">
        <v>54</v>
      </c>
      <c r="E31" s="82">
        <v>17</v>
      </c>
      <c r="F31" s="82">
        <v>16</v>
      </c>
      <c r="G31" s="93">
        <v>10</v>
      </c>
      <c r="H31" s="60">
        <v>74</v>
      </c>
      <c r="I31" s="86">
        <v>69</v>
      </c>
      <c r="J31" s="86">
        <v>111</v>
      </c>
      <c r="K31" s="86">
        <v>165.47699999999998</v>
      </c>
      <c r="L31" s="60">
        <v>303</v>
      </c>
      <c r="M31" s="60">
        <v>335.1</v>
      </c>
      <c r="N31" s="96">
        <v>457</v>
      </c>
      <c r="O31" s="60">
        <v>391.00899999999996</v>
      </c>
      <c r="P31" s="60">
        <v>543.24699999999996</v>
      </c>
      <c r="Q31" s="60">
        <v>923.04699999999991</v>
      </c>
      <c r="R31" s="97">
        <v>1021.1970000000001</v>
      </c>
      <c r="S31" s="98">
        <v>1105.046</v>
      </c>
      <c r="T31" s="98">
        <v>1275.325</v>
      </c>
      <c r="U31" s="98">
        <v>1228.1959999999999</v>
      </c>
      <c r="V31" s="98">
        <v>1238.4160000000002</v>
      </c>
      <c r="W31" s="98">
        <v>1783.3970000000002</v>
      </c>
      <c r="X31" s="98">
        <v>2050.1669999999999</v>
      </c>
      <c r="Y31" s="99">
        <v>1903.84527</v>
      </c>
      <c r="Z31" s="99">
        <f t="shared" si="5"/>
        <v>2744.9076900000005</v>
      </c>
      <c r="AA31" s="99">
        <v>10</v>
      </c>
      <c r="AB31" s="99">
        <v>11</v>
      </c>
      <c r="AC31" s="99">
        <v>39.277000000000001</v>
      </c>
      <c r="AD31" s="99">
        <v>13</v>
      </c>
      <c r="AE31" s="99">
        <v>11</v>
      </c>
      <c r="AF31" s="99">
        <v>11</v>
      </c>
      <c r="AG31" s="99">
        <v>2.5</v>
      </c>
      <c r="AH31" s="99">
        <v>22.1</v>
      </c>
      <c r="AI31" s="99">
        <v>21.2</v>
      </c>
      <c r="AJ31" s="99">
        <v>22.7</v>
      </c>
      <c r="AK31" s="99">
        <v>1.7</v>
      </c>
      <c r="AL31" s="99">
        <v>0</v>
      </c>
      <c r="AM31" s="99">
        <f t="shared" si="6"/>
        <v>165.47699999999998</v>
      </c>
      <c r="AN31" s="99">
        <v>52.4</v>
      </c>
      <c r="AO31" s="99">
        <f t="shared" si="7"/>
        <v>11.5</v>
      </c>
      <c r="AP31" s="99">
        <f t="shared" si="0"/>
        <v>22.9</v>
      </c>
      <c r="AQ31" s="99">
        <f t="shared" si="0"/>
        <v>27.600000000000009</v>
      </c>
      <c r="AR31" s="99">
        <f t="shared" si="0"/>
        <v>10.799999999999997</v>
      </c>
      <c r="AS31" s="99">
        <f t="shared" si="0"/>
        <v>8.7999999999999972</v>
      </c>
      <c r="AT31" s="99">
        <f t="shared" si="0"/>
        <v>37.199999999999989</v>
      </c>
      <c r="AU31" s="99">
        <f t="shared" si="0"/>
        <v>32</v>
      </c>
      <c r="AV31" s="99">
        <f t="shared" si="0"/>
        <v>28.100000000000023</v>
      </c>
      <c r="AW31" s="99">
        <f t="shared" si="0"/>
        <v>14.099999999999994</v>
      </c>
      <c r="AX31" s="99">
        <f t="shared" si="0"/>
        <v>36.799999999999983</v>
      </c>
      <c r="AY31" s="99">
        <f t="shared" si="1"/>
        <v>20.800000000000011</v>
      </c>
      <c r="AZ31" s="99">
        <f t="shared" si="8"/>
        <v>303</v>
      </c>
      <c r="BA31" s="99">
        <v>63.9</v>
      </c>
      <c r="BB31" s="99">
        <v>86.8</v>
      </c>
      <c r="BC31" s="99">
        <v>114.4</v>
      </c>
      <c r="BD31" s="99">
        <v>125.2</v>
      </c>
      <c r="BE31" s="99">
        <v>134</v>
      </c>
      <c r="BF31" s="99">
        <v>171.2</v>
      </c>
      <c r="BG31" s="99">
        <v>203.2</v>
      </c>
      <c r="BH31" s="99">
        <v>231.3</v>
      </c>
      <c r="BI31" s="99">
        <v>245.4</v>
      </c>
      <c r="BJ31" s="99">
        <v>282.2</v>
      </c>
      <c r="BK31" s="99">
        <v>335.1</v>
      </c>
      <c r="BL31" s="99">
        <v>303</v>
      </c>
      <c r="BM31" s="99">
        <v>29.1</v>
      </c>
      <c r="BN31" s="99">
        <f t="shared" si="2"/>
        <v>27.699999999999996</v>
      </c>
      <c r="BO31" s="99">
        <f t="shared" si="16"/>
        <v>44.2</v>
      </c>
      <c r="BP31" s="99">
        <f t="shared" si="16"/>
        <v>14.299999999999997</v>
      </c>
      <c r="BQ31" s="99">
        <f t="shared" si="16"/>
        <v>35.500000000000014</v>
      </c>
      <c r="BR31" s="99">
        <f t="shared" si="16"/>
        <v>12.899999999999977</v>
      </c>
      <c r="BS31" s="99">
        <f t="shared" si="16"/>
        <v>20</v>
      </c>
      <c r="BT31" s="99">
        <f t="shared" si="16"/>
        <v>29.600000000000023</v>
      </c>
      <c r="BU31" s="99">
        <f t="shared" si="16"/>
        <v>28.299999999999983</v>
      </c>
      <c r="BV31" s="99">
        <f t="shared" si="16"/>
        <v>43.900000000000006</v>
      </c>
      <c r="BW31" s="99">
        <f t="shared" si="16"/>
        <v>19.800000000000011</v>
      </c>
      <c r="BX31" s="99">
        <f t="shared" si="16"/>
        <v>29.800000000000011</v>
      </c>
      <c r="BY31" s="99">
        <v>56.8</v>
      </c>
      <c r="BZ31" s="99">
        <v>101</v>
      </c>
      <c r="CA31" s="99">
        <v>115.3</v>
      </c>
      <c r="CB31" s="99">
        <v>150.80000000000001</v>
      </c>
      <c r="CC31" s="99">
        <v>163.69999999999999</v>
      </c>
      <c r="CD31" s="99">
        <v>183.7</v>
      </c>
      <c r="CE31" s="99">
        <v>213.3</v>
      </c>
      <c r="CF31" s="99">
        <v>241.6</v>
      </c>
      <c r="CG31" s="99">
        <v>285.5</v>
      </c>
      <c r="CH31" s="99">
        <v>305.3</v>
      </c>
      <c r="CI31" s="99">
        <v>335.1</v>
      </c>
      <c r="CJ31" s="99">
        <v>36.299999999999997</v>
      </c>
      <c r="CK31" s="99">
        <v>57.3</v>
      </c>
      <c r="CL31" s="99">
        <v>99</v>
      </c>
      <c r="CM31" s="99">
        <v>171.9</v>
      </c>
      <c r="CN31" s="99">
        <v>193.7</v>
      </c>
      <c r="CO31" s="99">
        <v>202.5</v>
      </c>
      <c r="CP31" s="99">
        <v>253.8</v>
      </c>
      <c r="CQ31" s="99">
        <v>294.2</v>
      </c>
      <c r="CR31" s="99">
        <v>328.9</v>
      </c>
      <c r="CS31" s="99">
        <v>392.5</v>
      </c>
      <c r="CT31" s="99">
        <v>425.58800000000002</v>
      </c>
      <c r="CU31" s="99">
        <v>457</v>
      </c>
      <c r="CV31" s="99">
        <v>38.299999999999997</v>
      </c>
      <c r="CW31" s="99">
        <v>107</v>
      </c>
      <c r="CX31" s="99">
        <v>133.1</v>
      </c>
      <c r="CY31" s="99">
        <v>166.5</v>
      </c>
      <c r="CZ31" s="99">
        <v>192</v>
      </c>
      <c r="DA31" s="99">
        <v>36.792999999999999</v>
      </c>
      <c r="DB31" s="99">
        <v>24.452000000000002</v>
      </c>
      <c r="DC31" s="99">
        <v>30.062999999999999</v>
      </c>
      <c r="DD31" s="99">
        <v>25.047999999999998</v>
      </c>
      <c r="DE31" s="99">
        <v>39.865000000000002</v>
      </c>
      <c r="DF31" s="99">
        <v>23.977</v>
      </c>
      <c r="DG31" s="99">
        <v>18.811</v>
      </c>
      <c r="DH31" s="99">
        <f t="shared" si="4"/>
        <v>391.00899999999996</v>
      </c>
      <c r="DI31" s="99">
        <v>38.085999999999999</v>
      </c>
      <c r="DJ31" s="99">
        <v>24.655999999999999</v>
      </c>
      <c r="DK31" s="99">
        <v>35.545999999999999</v>
      </c>
      <c r="DL31" s="99">
        <v>64.113</v>
      </c>
      <c r="DM31" s="99">
        <v>31.547000000000001</v>
      </c>
      <c r="DN31" s="99">
        <v>61.88</v>
      </c>
      <c r="DO31" s="99">
        <v>25.332999999999998</v>
      </c>
      <c r="DP31" s="99">
        <v>59.872</v>
      </c>
      <c r="DQ31" s="99">
        <v>48.274999999999999</v>
      </c>
      <c r="DR31" s="99">
        <v>28.71</v>
      </c>
      <c r="DS31" s="99">
        <v>74.694000000000003</v>
      </c>
      <c r="DT31" s="99">
        <v>50.534999999999997</v>
      </c>
      <c r="DU31" s="99">
        <f t="shared" si="9"/>
        <v>543.24699999999996</v>
      </c>
      <c r="DV31" s="99">
        <v>47.744</v>
      </c>
      <c r="DW31" s="99">
        <v>71.563999999999993</v>
      </c>
      <c r="DX31" s="99">
        <v>69.159000000000006</v>
      </c>
      <c r="DY31" s="99">
        <v>65.828999999999994</v>
      </c>
      <c r="DZ31" s="99">
        <v>96.138000000000005</v>
      </c>
      <c r="EA31" s="99">
        <v>101.779</v>
      </c>
      <c r="EB31" s="99">
        <v>50.101999999999997</v>
      </c>
      <c r="EC31" s="99">
        <v>87.655000000000001</v>
      </c>
      <c r="ED31" s="99">
        <v>80.483000000000004</v>
      </c>
      <c r="EE31" s="99">
        <v>104.923</v>
      </c>
      <c r="EF31" s="99">
        <v>70.942999999999998</v>
      </c>
      <c r="EG31" s="99">
        <v>76.727999999999994</v>
      </c>
      <c r="EH31" s="99">
        <f t="shared" si="10"/>
        <v>923.04699999999991</v>
      </c>
      <c r="EI31" s="99">
        <v>141.57400000000001</v>
      </c>
      <c r="EJ31" s="99">
        <v>62.877000000000002</v>
      </c>
      <c r="EK31" s="99">
        <v>69.159000000000006</v>
      </c>
      <c r="EL31" s="99">
        <v>61.868000000000002</v>
      </c>
      <c r="EM31" s="99">
        <v>127.592</v>
      </c>
      <c r="EN31" s="99">
        <v>66.436999999999998</v>
      </c>
      <c r="EO31" s="99">
        <v>24.420999999999999</v>
      </c>
      <c r="EP31" s="99">
        <v>71.162999999999997</v>
      </c>
      <c r="EQ31" s="99">
        <v>74.873999999999995</v>
      </c>
      <c r="ER31" s="99">
        <v>137.012</v>
      </c>
      <c r="ES31" s="99">
        <v>125.304</v>
      </c>
      <c r="ET31" s="99">
        <v>58.915999999999997</v>
      </c>
      <c r="EU31" s="99">
        <f t="shared" si="11"/>
        <v>1021.1970000000001</v>
      </c>
      <c r="EV31" s="99">
        <v>100.57</v>
      </c>
      <c r="EW31" s="99">
        <v>72.587000000000003</v>
      </c>
      <c r="EX31" s="99">
        <v>58.15</v>
      </c>
      <c r="EY31" s="99">
        <v>96.933000000000007</v>
      </c>
      <c r="EZ31" s="99">
        <v>116.753</v>
      </c>
      <c r="FA31" s="99">
        <v>97.77</v>
      </c>
      <c r="FB31" s="99">
        <v>110.759</v>
      </c>
      <c r="FC31" s="99">
        <v>62.3</v>
      </c>
      <c r="FD31" s="99">
        <v>88.415000000000006</v>
      </c>
      <c r="FE31" s="99">
        <v>124.054</v>
      </c>
      <c r="FF31" s="99">
        <v>61.326000000000001</v>
      </c>
      <c r="FG31" s="99">
        <v>115.429</v>
      </c>
      <c r="FH31" s="99">
        <f t="shared" si="12"/>
        <v>1105.046</v>
      </c>
      <c r="FI31" s="99">
        <v>140.166</v>
      </c>
      <c r="FJ31" s="99">
        <v>52.143000000000001</v>
      </c>
      <c r="FK31" s="99">
        <v>145.29</v>
      </c>
      <c r="FL31" s="99">
        <v>108.041</v>
      </c>
      <c r="FM31" s="99">
        <v>90.197000000000003</v>
      </c>
      <c r="FN31" s="99">
        <v>146.52000000000001</v>
      </c>
      <c r="FO31" s="99">
        <v>64.096000000000004</v>
      </c>
      <c r="FP31" s="99">
        <v>82.094999999999999</v>
      </c>
      <c r="FQ31" s="99">
        <v>100.626</v>
      </c>
      <c r="FR31" s="99">
        <v>142.286</v>
      </c>
      <c r="FS31" s="99">
        <v>63.622999999999998</v>
      </c>
      <c r="FT31" s="99">
        <v>140.24199999999999</v>
      </c>
      <c r="FU31" s="99">
        <f t="shared" si="13"/>
        <v>1275.325</v>
      </c>
      <c r="FV31" s="99">
        <v>142.863</v>
      </c>
      <c r="FW31" s="99">
        <v>144.49700000000001</v>
      </c>
      <c r="FX31" s="99">
        <v>111.059</v>
      </c>
      <c r="FY31" s="99">
        <v>120.425</v>
      </c>
      <c r="FZ31" s="99">
        <v>80.277000000000001</v>
      </c>
      <c r="GA31" s="99">
        <v>66.945999999999998</v>
      </c>
      <c r="GB31" s="99">
        <v>99.254000000000005</v>
      </c>
      <c r="GC31" s="99">
        <v>122.122</v>
      </c>
      <c r="GD31" s="99">
        <v>68.381</v>
      </c>
      <c r="GE31" s="99">
        <v>104.562</v>
      </c>
      <c r="GF31" s="99">
        <v>79.864000000000004</v>
      </c>
      <c r="GG31" s="99">
        <v>88.453000000000003</v>
      </c>
      <c r="GH31" s="99">
        <v>131.43799999999999</v>
      </c>
      <c r="GI31" s="99">
        <v>65.515000000000001</v>
      </c>
      <c r="GJ31" s="99">
        <v>151.22800000000001</v>
      </c>
      <c r="GK31" s="99">
        <v>61.023000000000003</v>
      </c>
      <c r="GL31" s="99">
        <v>223.29</v>
      </c>
      <c r="GM31" s="99">
        <v>93.760999999999996</v>
      </c>
      <c r="GN31" s="99">
        <v>71.135999999999996</v>
      </c>
      <c r="GO31" s="99">
        <v>183.50700000000001</v>
      </c>
      <c r="GP31" s="99">
        <v>80.073999999999998</v>
      </c>
      <c r="GQ31" s="99">
        <v>77.274000000000001</v>
      </c>
      <c r="GR31" s="99">
        <v>83.123000000000005</v>
      </c>
      <c r="GS31" s="99">
        <v>17.047000000000001</v>
      </c>
      <c r="GT31" s="99">
        <v>148.03700000000001</v>
      </c>
      <c r="GU31" s="99">
        <v>155.68700000000001</v>
      </c>
      <c r="GV31" s="99">
        <v>130.04499999999999</v>
      </c>
      <c r="GW31" s="99">
        <v>182.77699999999999</v>
      </c>
      <c r="GX31" s="99">
        <v>178.399</v>
      </c>
      <c r="GY31" s="99">
        <v>243.87</v>
      </c>
      <c r="GZ31" s="99"/>
      <c r="HA31" s="99">
        <v>211.101</v>
      </c>
      <c r="HB31" s="99">
        <v>114.86199999999999</v>
      </c>
      <c r="HC31" s="99">
        <v>155.797</v>
      </c>
      <c r="HD31" s="99">
        <v>99.09</v>
      </c>
      <c r="HE31" s="99">
        <v>163.732</v>
      </c>
      <c r="HF31" s="99">
        <v>237.31899999999999</v>
      </c>
      <c r="HG31" s="99">
        <v>267.75700000000001</v>
      </c>
      <c r="HH31" s="99">
        <v>312.75599999999997</v>
      </c>
      <c r="HI31" s="99">
        <v>297.62200000000001</v>
      </c>
      <c r="HJ31" s="99">
        <v>140.12799999999999</v>
      </c>
      <c r="HK31" s="99">
        <v>111.05500000000001</v>
      </c>
      <c r="HL31" s="99">
        <v>174.566</v>
      </c>
      <c r="HM31" s="99">
        <v>188.274</v>
      </c>
      <c r="HN31" s="99">
        <v>91.141999999999996</v>
      </c>
      <c r="HO31" s="99">
        <v>54.276000000000003</v>
      </c>
      <c r="HP31" s="99">
        <v>80.216999999999999</v>
      </c>
      <c r="HQ31" s="99">
        <v>95.055000000000007</v>
      </c>
      <c r="HR31" s="99">
        <v>85.539000000000001</v>
      </c>
      <c r="HS31" s="99">
        <v>157.18100000000001</v>
      </c>
      <c r="HT31" s="99">
        <v>238.702</v>
      </c>
      <c r="HU31" s="99">
        <v>89.442999999999998</v>
      </c>
      <c r="HV31" s="99">
        <v>250.499</v>
      </c>
      <c r="HW31" s="99">
        <v>123.598</v>
      </c>
      <c r="HX31" s="99">
        <v>228.9392</v>
      </c>
      <c r="HY31" s="99">
        <v>185.6653</v>
      </c>
      <c r="HZ31" s="99">
        <v>104.9722</v>
      </c>
      <c r="IA31" s="99">
        <v>185.93386999999998</v>
      </c>
      <c r="IB31" s="99">
        <v>89.7</v>
      </c>
      <c r="IC31" s="99">
        <v>163.67270000000002</v>
      </c>
      <c r="ID31" s="99">
        <v>134.0642</v>
      </c>
      <c r="IE31" s="99">
        <v>327.45442000000003</v>
      </c>
      <c r="IF31" s="99">
        <v>283.82590000000005</v>
      </c>
      <c r="IG31" s="99">
        <v>370.08320000000003</v>
      </c>
      <c r="IH31" s="99">
        <v>133.31539000000001</v>
      </c>
      <c r="II31" s="99">
        <v>190.4725</v>
      </c>
      <c r="IJ31" s="99">
        <v>217.0094</v>
      </c>
      <c r="IK31" s="99">
        <v>223.93352999999999</v>
      </c>
      <c r="IL31" s="99">
        <v>266.95294999999999</v>
      </c>
      <c r="IM31" s="99">
        <v>48.049500000000002</v>
      </c>
      <c r="IN31" s="99">
        <v>351.24440000000004</v>
      </c>
      <c r="IO31" s="99">
        <v>198.50229999999999</v>
      </c>
      <c r="IP31" s="99">
        <v>458.14405000000005</v>
      </c>
      <c r="IQ31" s="99">
        <v>6406.7280000000001</v>
      </c>
      <c r="IR31" s="99">
        <v>412.37475000000001</v>
      </c>
      <c r="IS31" s="99">
        <v>355.20208999999994</v>
      </c>
      <c r="IT31" s="99">
        <v>634.46964000000003</v>
      </c>
      <c r="IU31" s="99">
        <v>411.00372000000004</v>
      </c>
      <c r="IV31" s="99">
        <v>452.65449999999998</v>
      </c>
      <c r="IW31" s="99">
        <v>368.904</v>
      </c>
      <c r="IX31" s="99">
        <v>288.85020000000003</v>
      </c>
      <c r="IY31" s="99">
        <v>137.05518000000001</v>
      </c>
      <c r="IZ31" s="99">
        <v>255.517</v>
      </c>
      <c r="JA31" s="99">
        <v>142.66596999999999</v>
      </c>
      <c r="JB31" s="99">
        <f t="shared" si="14"/>
        <v>2744.9076900000005</v>
      </c>
      <c r="JC31" s="99">
        <f t="shared" si="15"/>
        <v>10323.569100000001</v>
      </c>
      <c r="JD31" s="194"/>
    </row>
    <row r="32" spans="1:264" ht="15" customHeight="1">
      <c r="A32" s="94" t="s">
        <v>113</v>
      </c>
      <c r="B32" s="95" t="s">
        <v>114</v>
      </c>
      <c r="C32" s="82">
        <v>184</v>
      </c>
      <c r="D32" s="82">
        <v>410</v>
      </c>
      <c r="E32" s="82">
        <v>143</v>
      </c>
      <c r="F32" s="82">
        <v>178</v>
      </c>
      <c r="G32" s="93">
        <v>269</v>
      </c>
      <c r="H32" s="60">
        <v>109</v>
      </c>
      <c r="I32" s="86">
        <v>211</v>
      </c>
      <c r="J32" s="86">
        <v>131</v>
      </c>
      <c r="K32" s="86">
        <v>260.79199999999997</v>
      </c>
      <c r="L32" s="60">
        <v>688</v>
      </c>
      <c r="M32" s="60">
        <v>877.3</v>
      </c>
      <c r="N32" s="96">
        <v>1192.8</v>
      </c>
      <c r="O32" s="60">
        <v>1518.4579999999999</v>
      </c>
      <c r="P32" s="60">
        <v>1908.1970000000001</v>
      </c>
      <c r="Q32" s="60">
        <v>2440.1369999999997</v>
      </c>
      <c r="R32" s="97">
        <v>2615.0860000000002</v>
      </c>
      <c r="S32" s="98">
        <v>2587.674</v>
      </c>
      <c r="T32" s="98">
        <v>2745.5659999999998</v>
      </c>
      <c r="U32" s="98">
        <v>1710.164</v>
      </c>
      <c r="V32" s="98">
        <v>1463.72</v>
      </c>
      <c r="W32" s="98">
        <v>1657.453</v>
      </c>
      <c r="X32" s="98">
        <v>2040.0810000000001</v>
      </c>
      <c r="Y32" s="99">
        <v>1735.1138000000001</v>
      </c>
      <c r="Z32" s="99">
        <f t="shared" si="5"/>
        <v>2538.4440530000002</v>
      </c>
      <c r="AA32" s="99">
        <v>24</v>
      </c>
      <c r="AB32" s="99" t="s">
        <v>71</v>
      </c>
      <c r="AC32" s="99">
        <v>28.891999999999999</v>
      </c>
      <c r="AD32" s="99">
        <v>5</v>
      </c>
      <c r="AE32" s="99">
        <v>4</v>
      </c>
      <c r="AF32" s="99">
        <v>27</v>
      </c>
      <c r="AG32" s="99">
        <v>27</v>
      </c>
      <c r="AH32" s="99">
        <v>102</v>
      </c>
      <c r="AI32" s="99">
        <v>1.1999999999999886</v>
      </c>
      <c r="AJ32" s="99">
        <v>3.4000000000000057</v>
      </c>
      <c r="AK32" s="99">
        <v>33.299999999999997</v>
      </c>
      <c r="AL32" s="99">
        <v>5</v>
      </c>
      <c r="AM32" s="99">
        <f t="shared" si="6"/>
        <v>260.79199999999997</v>
      </c>
      <c r="AN32" s="99">
        <v>32.4</v>
      </c>
      <c r="AO32" s="99">
        <f t="shared" si="7"/>
        <v>26.700000000000003</v>
      </c>
      <c r="AP32" s="99">
        <f t="shared" si="0"/>
        <v>7.4999999999999929</v>
      </c>
      <c r="AQ32" s="99">
        <f t="shared" si="0"/>
        <v>54.900000000000006</v>
      </c>
      <c r="AR32" s="99">
        <f t="shared" si="0"/>
        <v>11.699999999999989</v>
      </c>
      <c r="AS32" s="99">
        <f t="shared" si="0"/>
        <v>56.200000000000017</v>
      </c>
      <c r="AT32" s="99">
        <f t="shared" si="0"/>
        <v>81.400000000000006</v>
      </c>
      <c r="AU32" s="99">
        <f t="shared" si="0"/>
        <v>228.89999999999998</v>
      </c>
      <c r="AV32" s="99">
        <f t="shared" si="0"/>
        <v>10.300000000000011</v>
      </c>
      <c r="AW32" s="99">
        <f t="shared" si="0"/>
        <v>23.600000000000023</v>
      </c>
      <c r="AX32" s="99">
        <f t="shared" si="0"/>
        <v>69.299999999999955</v>
      </c>
      <c r="AY32" s="99">
        <f t="shared" si="1"/>
        <v>85.100000000000023</v>
      </c>
      <c r="AZ32" s="99">
        <f t="shared" si="8"/>
        <v>688</v>
      </c>
      <c r="BA32" s="99">
        <v>59.1</v>
      </c>
      <c r="BB32" s="99">
        <v>66.599999999999994</v>
      </c>
      <c r="BC32" s="99">
        <v>121.5</v>
      </c>
      <c r="BD32" s="99">
        <v>133.19999999999999</v>
      </c>
      <c r="BE32" s="99">
        <v>189.4</v>
      </c>
      <c r="BF32" s="99">
        <v>270.8</v>
      </c>
      <c r="BG32" s="99">
        <v>499.7</v>
      </c>
      <c r="BH32" s="99">
        <v>510</v>
      </c>
      <c r="BI32" s="99">
        <v>533.6</v>
      </c>
      <c r="BJ32" s="99">
        <v>602.9</v>
      </c>
      <c r="BK32" s="99">
        <v>877.3</v>
      </c>
      <c r="BL32" s="99">
        <v>688</v>
      </c>
      <c r="BM32" s="99">
        <v>10.7</v>
      </c>
      <c r="BN32" s="99">
        <f t="shared" si="2"/>
        <v>91.899999999999991</v>
      </c>
      <c r="BO32" s="99">
        <f t="shared" si="16"/>
        <v>49.400000000000006</v>
      </c>
      <c r="BP32" s="99">
        <f t="shared" si="16"/>
        <v>51.800000000000011</v>
      </c>
      <c r="BQ32" s="99">
        <f t="shared" si="16"/>
        <v>43</v>
      </c>
      <c r="BR32" s="99">
        <f t="shared" si="16"/>
        <v>182.09999999999997</v>
      </c>
      <c r="BS32" s="99">
        <f t="shared" si="16"/>
        <v>171.10000000000002</v>
      </c>
      <c r="BT32" s="99">
        <f t="shared" si="16"/>
        <v>25.600000000000023</v>
      </c>
      <c r="BU32" s="99">
        <f t="shared" si="16"/>
        <v>105.60000000000002</v>
      </c>
      <c r="BV32" s="99">
        <f t="shared" si="16"/>
        <v>29.599999999999909</v>
      </c>
      <c r="BW32" s="99">
        <f t="shared" si="16"/>
        <v>31</v>
      </c>
      <c r="BX32" s="99">
        <f t="shared" si="16"/>
        <v>85.5</v>
      </c>
      <c r="BY32" s="99">
        <v>102.6</v>
      </c>
      <c r="BZ32" s="99">
        <v>152</v>
      </c>
      <c r="CA32" s="99">
        <v>203.8</v>
      </c>
      <c r="CB32" s="99">
        <v>246.8</v>
      </c>
      <c r="CC32" s="99">
        <v>428.9</v>
      </c>
      <c r="CD32" s="99">
        <v>600</v>
      </c>
      <c r="CE32" s="99">
        <v>625.6</v>
      </c>
      <c r="CF32" s="99">
        <v>731.2</v>
      </c>
      <c r="CG32" s="99">
        <v>760.8</v>
      </c>
      <c r="CH32" s="99">
        <v>791.8</v>
      </c>
      <c r="CI32" s="99">
        <v>877.3</v>
      </c>
      <c r="CJ32" s="99">
        <v>56.1</v>
      </c>
      <c r="CK32" s="99">
        <v>185.8</v>
      </c>
      <c r="CL32" s="99">
        <v>306.89999999999998</v>
      </c>
      <c r="CM32" s="99">
        <v>370.6</v>
      </c>
      <c r="CN32" s="99">
        <v>432.3</v>
      </c>
      <c r="CO32" s="99">
        <v>526.70000000000005</v>
      </c>
      <c r="CP32" s="99">
        <v>618.70000000000005</v>
      </c>
      <c r="CQ32" s="99">
        <v>653.70000000000005</v>
      </c>
      <c r="CR32" s="99">
        <v>875.5</v>
      </c>
      <c r="CS32" s="99">
        <v>985.5</v>
      </c>
      <c r="CT32" s="99">
        <v>1099.9369999999999</v>
      </c>
      <c r="CU32" s="99">
        <v>1192.8</v>
      </c>
      <c r="CV32" s="99">
        <v>36.299999999999997</v>
      </c>
      <c r="CW32" s="99">
        <v>218</v>
      </c>
      <c r="CX32" s="99">
        <v>229.6</v>
      </c>
      <c r="CY32" s="99">
        <v>330.1</v>
      </c>
      <c r="CZ32" s="99">
        <v>487.2</v>
      </c>
      <c r="DA32" s="99">
        <v>623.99599999999998</v>
      </c>
      <c r="DB32" s="99">
        <v>40.494</v>
      </c>
      <c r="DC32" s="99">
        <v>84.064999999999998</v>
      </c>
      <c r="DD32" s="99">
        <v>46.595999999999997</v>
      </c>
      <c r="DE32" s="99">
        <v>75.332999999999998</v>
      </c>
      <c r="DF32" s="99">
        <v>42.51</v>
      </c>
      <c r="DG32" s="99">
        <v>118.264</v>
      </c>
      <c r="DH32" s="99">
        <f t="shared" si="4"/>
        <v>1518.4579999999999</v>
      </c>
      <c r="DI32" s="99">
        <v>105.06</v>
      </c>
      <c r="DJ32" s="99">
        <v>158.21</v>
      </c>
      <c r="DK32" s="99">
        <v>199.024</v>
      </c>
      <c r="DL32" s="99">
        <v>62.167999999999999</v>
      </c>
      <c r="DM32" s="99">
        <v>33.718000000000004</v>
      </c>
      <c r="DN32" s="99">
        <v>154.86799999999999</v>
      </c>
      <c r="DO32" s="99">
        <v>298.875</v>
      </c>
      <c r="DP32" s="99">
        <v>182.352</v>
      </c>
      <c r="DQ32" s="99">
        <v>93.119</v>
      </c>
      <c r="DR32" s="99">
        <v>206.55199999999999</v>
      </c>
      <c r="DS32" s="99">
        <v>185.601</v>
      </c>
      <c r="DT32" s="99">
        <v>228.65</v>
      </c>
      <c r="DU32" s="99">
        <f t="shared" si="9"/>
        <v>1908.1970000000001</v>
      </c>
      <c r="DV32" s="99">
        <v>186.25700000000001</v>
      </c>
      <c r="DW32" s="99">
        <v>179.821</v>
      </c>
      <c r="DX32" s="99">
        <v>249.374</v>
      </c>
      <c r="DY32" s="99">
        <v>154.44900000000001</v>
      </c>
      <c r="DZ32" s="99">
        <v>175.67400000000001</v>
      </c>
      <c r="EA32" s="99">
        <v>281.892</v>
      </c>
      <c r="EB32" s="99">
        <v>183.08600000000001</v>
      </c>
      <c r="EC32" s="99">
        <v>307.37700000000001</v>
      </c>
      <c r="ED32" s="99">
        <v>63.475999999999999</v>
      </c>
      <c r="EE32" s="99">
        <v>170.24700000000001</v>
      </c>
      <c r="EF32" s="99">
        <v>244.69900000000007</v>
      </c>
      <c r="EG32" s="99">
        <v>243.785</v>
      </c>
      <c r="EH32" s="99">
        <f t="shared" si="10"/>
        <v>2440.1369999999997</v>
      </c>
      <c r="EI32" s="99">
        <v>147.93799999999999</v>
      </c>
      <c r="EJ32" s="99">
        <v>248.42699999999999</v>
      </c>
      <c r="EK32" s="99">
        <v>249.374</v>
      </c>
      <c r="EL32" s="99">
        <v>174.50799999999998</v>
      </c>
      <c r="EM32" s="99">
        <v>288.86799999999999</v>
      </c>
      <c r="EN32" s="99">
        <v>170.97100000000003</v>
      </c>
      <c r="EO32" s="99">
        <v>197.97900000000001</v>
      </c>
      <c r="EP32" s="99">
        <v>181.429</v>
      </c>
      <c r="EQ32" s="99">
        <v>166.566</v>
      </c>
      <c r="ER32" s="99">
        <v>269.25400000000002</v>
      </c>
      <c r="ES32" s="99">
        <v>277.99099999999999</v>
      </c>
      <c r="ET32" s="99">
        <v>241.78100000000001</v>
      </c>
      <c r="EU32" s="99">
        <f t="shared" si="11"/>
        <v>2615.0860000000002</v>
      </c>
      <c r="EV32" s="99">
        <v>216.673</v>
      </c>
      <c r="EW32" s="99">
        <v>384.36799999999999</v>
      </c>
      <c r="EX32" s="99">
        <v>281.46899999999999</v>
      </c>
      <c r="EY32" s="99">
        <v>182.43</v>
      </c>
      <c r="EZ32" s="99">
        <v>237.68700000000001</v>
      </c>
      <c r="FA32" s="99">
        <v>155.66300000000001</v>
      </c>
      <c r="FB32" s="99">
        <v>97.957999999999998</v>
      </c>
      <c r="FC32" s="99">
        <v>216.934</v>
      </c>
      <c r="FD32" s="99">
        <v>205.517</v>
      </c>
      <c r="FE32" s="99">
        <v>184.792</v>
      </c>
      <c r="FF32" s="99">
        <v>343.846</v>
      </c>
      <c r="FG32" s="99">
        <v>80.337000000000003</v>
      </c>
      <c r="FH32" s="99">
        <f t="shared" si="12"/>
        <v>2587.674</v>
      </c>
      <c r="FI32" s="99">
        <v>180.26400000000001</v>
      </c>
      <c r="FJ32" s="99">
        <v>189.27500000000001</v>
      </c>
      <c r="FK32" s="99">
        <v>199.04</v>
      </c>
      <c r="FL32" s="99">
        <v>294.80500000000001</v>
      </c>
      <c r="FM32" s="99">
        <v>167.696</v>
      </c>
      <c r="FN32" s="99">
        <v>308.09500000000003</v>
      </c>
      <c r="FO32" s="99">
        <v>264.63200000000001</v>
      </c>
      <c r="FP32" s="99">
        <v>74.222999999999999</v>
      </c>
      <c r="FQ32" s="99">
        <v>231.23099999999999</v>
      </c>
      <c r="FR32" s="99">
        <v>291.09399999999999</v>
      </c>
      <c r="FS32" s="99">
        <v>197.124</v>
      </c>
      <c r="FT32" s="99">
        <v>348.08699999999999</v>
      </c>
      <c r="FU32" s="99">
        <f t="shared" si="13"/>
        <v>2745.5659999999998</v>
      </c>
      <c r="FV32" s="99">
        <v>43.249000000000002</v>
      </c>
      <c r="FW32" s="99">
        <v>211.62100000000001</v>
      </c>
      <c r="FX32" s="99">
        <v>175.55</v>
      </c>
      <c r="FY32" s="99">
        <v>27.146000000000001</v>
      </c>
      <c r="FZ32" s="99">
        <v>114.666</v>
      </c>
      <c r="GA32" s="99">
        <v>391.66300000000001</v>
      </c>
      <c r="GB32" s="99">
        <v>146.13399999999999</v>
      </c>
      <c r="GC32" s="99">
        <v>160.334</v>
      </c>
      <c r="GD32" s="99">
        <v>197.291</v>
      </c>
      <c r="GE32" s="99">
        <v>40.075000000000003</v>
      </c>
      <c r="GF32" s="99">
        <v>12.641</v>
      </c>
      <c r="GG32" s="99">
        <v>194.393</v>
      </c>
      <c r="GH32" s="99">
        <v>291.089</v>
      </c>
      <c r="GI32" s="99">
        <v>173.21799999999999</v>
      </c>
      <c r="GJ32" s="99">
        <v>131.06100000000001</v>
      </c>
      <c r="GK32" s="99">
        <v>140.86199999999999</v>
      </c>
      <c r="GL32" s="99">
        <v>35.454999999999998</v>
      </c>
      <c r="GM32" s="99">
        <v>109.65900000000001</v>
      </c>
      <c r="GN32" s="99">
        <v>151.28299999999999</v>
      </c>
      <c r="GO32" s="99">
        <v>22.475999999999999</v>
      </c>
      <c r="GP32" s="99">
        <v>64.031999999999996</v>
      </c>
      <c r="GQ32" s="99">
        <v>185.46</v>
      </c>
      <c r="GR32" s="99">
        <v>109.235</v>
      </c>
      <c r="GS32" s="99">
        <v>49.89</v>
      </c>
      <c r="GT32" s="99">
        <v>49.487000000000002</v>
      </c>
      <c r="GU32" s="99">
        <v>72.906999999999996</v>
      </c>
      <c r="GV32" s="99">
        <v>191.68</v>
      </c>
      <c r="GW32" s="99">
        <v>113.545</v>
      </c>
      <c r="GX32" s="99">
        <v>167.26499999999999</v>
      </c>
      <c r="GY32" s="99">
        <v>187.387</v>
      </c>
      <c r="GZ32" s="99">
        <v>103.643</v>
      </c>
      <c r="HA32" s="99">
        <v>142.17599999999999</v>
      </c>
      <c r="HB32" s="99">
        <v>245.44800000000001</v>
      </c>
      <c r="HC32" s="99">
        <v>197.13399999999999</v>
      </c>
      <c r="HD32" s="99">
        <v>71.724999999999994</v>
      </c>
      <c r="HE32" s="99">
        <v>115.32599999999999</v>
      </c>
      <c r="HF32" s="99">
        <v>75.266000000000005</v>
      </c>
      <c r="HG32" s="99">
        <v>118.58499999999999</v>
      </c>
      <c r="HH32" s="99">
        <v>202.62</v>
      </c>
      <c r="HI32" s="99">
        <v>125.126</v>
      </c>
      <c r="HJ32" s="99">
        <v>133.33600000000001</v>
      </c>
      <c r="HK32" s="99">
        <v>207.94300000000001</v>
      </c>
      <c r="HL32" s="99">
        <v>226.41800000000001</v>
      </c>
      <c r="HM32" s="99">
        <v>179.852</v>
      </c>
      <c r="HN32" s="99">
        <v>143.49799999999999</v>
      </c>
      <c r="HO32" s="99">
        <v>242.178</v>
      </c>
      <c r="HP32" s="99">
        <v>122.417</v>
      </c>
      <c r="HQ32" s="99">
        <v>262.84199999999998</v>
      </c>
      <c r="HR32" s="99">
        <v>167.333</v>
      </c>
      <c r="HS32" s="99">
        <v>169.80600000000001</v>
      </c>
      <c r="HT32" s="99">
        <v>70.5</v>
      </c>
      <c r="HU32" s="99">
        <v>143.05500000000001</v>
      </c>
      <c r="HV32" s="99">
        <v>203.49</v>
      </c>
      <c r="HW32" s="99">
        <v>139.36199999999999</v>
      </c>
      <c r="HX32" s="99">
        <v>137.05500000000001</v>
      </c>
      <c r="HY32" s="99">
        <v>145.16559999999998</v>
      </c>
      <c r="HZ32" s="99">
        <v>107.82299999999999</v>
      </c>
      <c r="IA32" s="99">
        <v>81.329399999999993</v>
      </c>
      <c r="IB32" s="99">
        <v>237.1978</v>
      </c>
      <c r="IC32" s="99">
        <v>132.99700000000001</v>
      </c>
      <c r="ID32" s="99">
        <v>306.72500000000002</v>
      </c>
      <c r="IE32" s="99">
        <v>237.90700000000001</v>
      </c>
      <c r="IF32" s="99">
        <v>425.73561999999998</v>
      </c>
      <c r="IG32" s="99">
        <v>245.53170300000002</v>
      </c>
      <c r="IH32" s="99">
        <v>61.389000000000003</v>
      </c>
      <c r="II32" s="99">
        <v>145.93988000000002</v>
      </c>
      <c r="IJ32" s="99">
        <v>129.04516000000001</v>
      </c>
      <c r="IK32" s="99">
        <v>130.73349999999999</v>
      </c>
      <c r="IL32" s="99">
        <v>100.25479000000001</v>
      </c>
      <c r="IM32" s="99">
        <v>340.72069999999997</v>
      </c>
      <c r="IN32" s="99">
        <v>132.84479999999999</v>
      </c>
      <c r="IO32" s="99">
        <v>281.61690000000004</v>
      </c>
      <c r="IP32" s="99">
        <v>224.69159999999999</v>
      </c>
      <c r="IQ32" s="99">
        <v>31.097999999999999</v>
      </c>
      <c r="IR32" s="99">
        <v>85.014200000000002</v>
      </c>
      <c r="IS32" s="99">
        <v>186.84950000000001</v>
      </c>
      <c r="IT32" s="99">
        <v>131.03399999999999</v>
      </c>
      <c r="IU32" s="99">
        <v>226.88214000000002</v>
      </c>
      <c r="IV32" s="99">
        <v>22.986000000000001</v>
      </c>
      <c r="IW32" s="99">
        <v>314.70600000000002</v>
      </c>
      <c r="IX32" s="99">
        <v>245.33826000000002</v>
      </c>
      <c r="IY32" s="99">
        <v>237.57040000000001</v>
      </c>
      <c r="IZ32" s="99">
        <v>161.56200000000001</v>
      </c>
      <c r="JA32" s="99">
        <v>487.82400000000001</v>
      </c>
      <c r="JB32" s="99">
        <f t="shared" si="14"/>
        <v>2538.4440530000002</v>
      </c>
      <c r="JC32" s="99">
        <f t="shared" si="15"/>
        <v>2355.5561000000002</v>
      </c>
      <c r="JD32" s="194"/>
    </row>
    <row r="33" spans="1:264" ht="15" customHeight="1">
      <c r="A33" s="94" t="s">
        <v>115</v>
      </c>
      <c r="B33" s="95" t="s">
        <v>116</v>
      </c>
      <c r="C33" s="82">
        <v>423</v>
      </c>
      <c r="D33" s="82">
        <v>368</v>
      </c>
      <c r="E33" s="82">
        <v>224</v>
      </c>
      <c r="F33" s="82">
        <v>278</v>
      </c>
      <c r="G33" s="93">
        <v>447</v>
      </c>
      <c r="H33" s="60">
        <v>300</v>
      </c>
      <c r="I33" s="86">
        <v>315</v>
      </c>
      <c r="J33" s="86">
        <v>309</v>
      </c>
      <c r="K33" s="86">
        <v>488.46600000000001</v>
      </c>
      <c r="L33" s="60">
        <v>3834</v>
      </c>
      <c r="M33" s="60">
        <v>1380.5</v>
      </c>
      <c r="N33" s="96">
        <v>937.9</v>
      </c>
      <c r="O33" s="60">
        <v>1071.857</v>
      </c>
      <c r="P33" s="60">
        <v>994.50499999999988</v>
      </c>
      <c r="Q33" s="60">
        <v>885.88299999999992</v>
      </c>
      <c r="R33" s="97">
        <v>1247.0789999999997</v>
      </c>
      <c r="S33" s="98">
        <v>1572.1830000000002</v>
      </c>
      <c r="T33" s="98">
        <v>1591.5400000000002</v>
      </c>
      <c r="U33" s="98">
        <v>3813.625</v>
      </c>
      <c r="V33" s="98">
        <v>3837.2359999999999</v>
      </c>
      <c r="W33" s="98">
        <v>3841.683</v>
      </c>
      <c r="X33" s="98">
        <v>3091.0590000000002</v>
      </c>
      <c r="Y33" s="99">
        <v>4681.6554300000007</v>
      </c>
      <c r="Z33" s="99">
        <f t="shared" si="5"/>
        <v>6223.1213449999996</v>
      </c>
      <c r="AA33" s="99">
        <v>53</v>
      </c>
      <c r="AB33" s="99">
        <v>15</v>
      </c>
      <c r="AC33" s="99">
        <v>23.166</v>
      </c>
      <c r="AD33" s="99">
        <v>35</v>
      </c>
      <c r="AE33" s="99">
        <v>24</v>
      </c>
      <c r="AF33" s="99">
        <v>49</v>
      </c>
      <c r="AG33" s="99">
        <v>20.7</v>
      </c>
      <c r="AH33" s="99">
        <v>28.9</v>
      </c>
      <c r="AI33" s="99">
        <v>51.1</v>
      </c>
      <c r="AJ33" s="99">
        <v>30.5</v>
      </c>
      <c r="AK33" s="99">
        <v>97.1</v>
      </c>
      <c r="AL33" s="99">
        <v>61</v>
      </c>
      <c r="AM33" s="99">
        <f t="shared" si="6"/>
        <v>488.46600000000001</v>
      </c>
      <c r="AN33" s="99">
        <v>49.4</v>
      </c>
      <c r="AO33" s="99">
        <f t="shared" si="7"/>
        <v>30.1</v>
      </c>
      <c r="AP33" s="99">
        <f t="shared" si="0"/>
        <v>10.5</v>
      </c>
      <c r="AQ33" s="99">
        <f t="shared" si="0"/>
        <v>260.5</v>
      </c>
      <c r="AR33" s="99">
        <f t="shared" si="0"/>
        <v>260.29999999999995</v>
      </c>
      <c r="AS33" s="99">
        <f t="shared" si="0"/>
        <v>474.70000000000005</v>
      </c>
      <c r="AT33" s="99">
        <f t="shared" si="0"/>
        <v>282.40000000000009</v>
      </c>
      <c r="AU33" s="99">
        <f t="shared" si="0"/>
        <v>970.40000000000009</v>
      </c>
      <c r="AV33" s="99">
        <f t="shared" si="0"/>
        <v>118.89999999999964</v>
      </c>
      <c r="AW33" s="99">
        <f t="shared" si="0"/>
        <v>211.40000000000009</v>
      </c>
      <c r="AX33" s="99">
        <f t="shared" si="0"/>
        <v>787.20000000000027</v>
      </c>
      <c r="AY33" s="99">
        <f t="shared" si="1"/>
        <v>378.19999999999982</v>
      </c>
      <c r="AZ33" s="99">
        <f t="shared" si="8"/>
        <v>3834</v>
      </c>
      <c r="BA33" s="99">
        <v>79.5</v>
      </c>
      <c r="BB33" s="99">
        <v>90</v>
      </c>
      <c r="BC33" s="99">
        <v>350.5</v>
      </c>
      <c r="BD33" s="99">
        <v>610.79999999999995</v>
      </c>
      <c r="BE33" s="99">
        <v>1085.5</v>
      </c>
      <c r="BF33" s="99">
        <v>1367.9</v>
      </c>
      <c r="BG33" s="99">
        <v>2338.3000000000002</v>
      </c>
      <c r="BH33" s="99">
        <v>2457.1999999999998</v>
      </c>
      <c r="BI33" s="99">
        <v>2668.6</v>
      </c>
      <c r="BJ33" s="99">
        <v>3455.8</v>
      </c>
      <c r="BK33" s="99">
        <v>1380.5</v>
      </c>
      <c r="BL33" s="99">
        <v>3834</v>
      </c>
      <c r="BM33" s="99">
        <v>221.1</v>
      </c>
      <c r="BN33" s="99">
        <f t="shared" si="2"/>
        <v>426.69999999999993</v>
      </c>
      <c r="BO33" s="99">
        <f t="shared" si="16"/>
        <v>119.20000000000005</v>
      </c>
      <c r="BP33" s="99">
        <f t="shared" si="16"/>
        <v>10.399999999999977</v>
      </c>
      <c r="BQ33" s="99">
        <f t="shared" si="16"/>
        <v>60.200000000000045</v>
      </c>
      <c r="BR33" s="99">
        <f t="shared" si="16"/>
        <v>206.89999999999998</v>
      </c>
      <c r="BS33" s="99">
        <f t="shared" si="16"/>
        <v>51.099999999999909</v>
      </c>
      <c r="BT33" s="99">
        <f t="shared" si="16"/>
        <v>65.400000000000091</v>
      </c>
      <c r="BU33" s="99">
        <f t="shared" si="16"/>
        <v>45.099999999999909</v>
      </c>
      <c r="BV33" s="99">
        <f t="shared" si="16"/>
        <v>16.100000000000136</v>
      </c>
      <c r="BW33" s="99">
        <f t="shared" si="16"/>
        <v>65.700000000000045</v>
      </c>
      <c r="BX33" s="99">
        <f t="shared" si="16"/>
        <v>92.599999999999909</v>
      </c>
      <c r="BY33" s="99">
        <v>647.79999999999995</v>
      </c>
      <c r="BZ33" s="99">
        <v>767</v>
      </c>
      <c r="CA33" s="99">
        <v>777.4</v>
      </c>
      <c r="CB33" s="99">
        <v>837.6</v>
      </c>
      <c r="CC33" s="99">
        <v>1044.5</v>
      </c>
      <c r="CD33" s="99">
        <v>1095.5999999999999</v>
      </c>
      <c r="CE33" s="99">
        <v>1161</v>
      </c>
      <c r="CF33" s="99">
        <v>1206.0999999999999</v>
      </c>
      <c r="CG33" s="99">
        <v>1222.2</v>
      </c>
      <c r="CH33" s="99">
        <v>1287.9000000000001</v>
      </c>
      <c r="CI33" s="99">
        <v>1380.5</v>
      </c>
      <c r="CJ33" s="99">
        <v>48.6</v>
      </c>
      <c r="CK33" s="99">
        <v>122.2</v>
      </c>
      <c r="CL33" s="99">
        <v>341.9</v>
      </c>
      <c r="CM33" s="99">
        <v>376.6</v>
      </c>
      <c r="CN33" s="99">
        <v>493.4</v>
      </c>
      <c r="CO33" s="99">
        <v>561.20000000000005</v>
      </c>
      <c r="CP33" s="99">
        <v>608.20000000000005</v>
      </c>
      <c r="CQ33" s="99">
        <v>651.9</v>
      </c>
      <c r="CR33" s="99">
        <v>739.4</v>
      </c>
      <c r="CS33" s="99">
        <v>785.6</v>
      </c>
      <c r="CT33" s="99">
        <v>843.87599999999998</v>
      </c>
      <c r="CU33" s="99">
        <v>937.9</v>
      </c>
      <c r="CV33" s="99">
        <v>35.1</v>
      </c>
      <c r="CW33" s="99">
        <v>143</v>
      </c>
      <c r="CX33" s="99">
        <v>200</v>
      </c>
      <c r="CY33" s="99">
        <v>270.89999999999998</v>
      </c>
      <c r="CZ33" s="99">
        <v>391.1</v>
      </c>
      <c r="DA33" s="99">
        <v>212.22399999999999</v>
      </c>
      <c r="DB33" s="99">
        <v>48.354999999999997</v>
      </c>
      <c r="DC33" s="99">
        <v>91.177999999999997</v>
      </c>
      <c r="DD33" s="99">
        <v>63.625</v>
      </c>
      <c r="DE33" s="99">
        <v>59.377000000000002</v>
      </c>
      <c r="DF33" s="99">
        <v>125.931</v>
      </c>
      <c r="DG33" s="99">
        <v>80.066999999999993</v>
      </c>
      <c r="DH33" s="99">
        <f t="shared" si="4"/>
        <v>1071.857</v>
      </c>
      <c r="DI33" s="99">
        <v>66.046999999999997</v>
      </c>
      <c r="DJ33" s="99">
        <v>46.348999999999997</v>
      </c>
      <c r="DK33" s="99">
        <v>80.296000000000006</v>
      </c>
      <c r="DL33" s="99">
        <v>89.870999999999995</v>
      </c>
      <c r="DM33" s="99">
        <v>99.885999999999996</v>
      </c>
      <c r="DN33" s="99">
        <v>77.468999999999994</v>
      </c>
      <c r="DO33" s="99">
        <v>77.430000000000007</v>
      </c>
      <c r="DP33" s="99">
        <v>65.977000000000004</v>
      </c>
      <c r="DQ33" s="99">
        <v>56.146000000000001</v>
      </c>
      <c r="DR33" s="99">
        <v>150.69200000000001</v>
      </c>
      <c r="DS33" s="99">
        <v>100.3</v>
      </c>
      <c r="DT33" s="99">
        <v>84.042000000000002</v>
      </c>
      <c r="DU33" s="99">
        <f t="shared" si="9"/>
        <v>994.50499999999988</v>
      </c>
      <c r="DV33" s="99">
        <v>55.819000000000003</v>
      </c>
      <c r="DW33" s="99">
        <v>40.637999999999998</v>
      </c>
      <c r="DX33" s="99">
        <v>68.858999999999995</v>
      </c>
      <c r="DY33" s="99">
        <v>47.6</v>
      </c>
      <c r="DZ33" s="99">
        <v>43.23</v>
      </c>
      <c r="EA33" s="99">
        <v>68.704999999999998</v>
      </c>
      <c r="EB33" s="99">
        <v>98.683999999999997</v>
      </c>
      <c r="EC33" s="99">
        <v>133.33799999999999</v>
      </c>
      <c r="ED33" s="99">
        <v>88.590999999999994</v>
      </c>
      <c r="EE33" s="99">
        <v>62.868000000000002</v>
      </c>
      <c r="EF33" s="99">
        <v>73.304000000000002</v>
      </c>
      <c r="EG33" s="99">
        <v>104.247</v>
      </c>
      <c r="EH33" s="99">
        <f t="shared" si="10"/>
        <v>885.88299999999992</v>
      </c>
      <c r="EI33" s="99">
        <v>117.938</v>
      </c>
      <c r="EJ33" s="99">
        <v>122.907</v>
      </c>
      <c r="EK33" s="99">
        <v>68.858999999999995</v>
      </c>
      <c r="EL33" s="99">
        <v>173.01399999999998</v>
      </c>
      <c r="EM33" s="99">
        <v>85.14</v>
      </c>
      <c r="EN33" s="99">
        <v>57.058999999999997</v>
      </c>
      <c r="EO33" s="99">
        <v>69.201999999999998</v>
      </c>
      <c r="EP33" s="99">
        <v>132.607</v>
      </c>
      <c r="EQ33" s="99">
        <v>107.578</v>
      </c>
      <c r="ER33" s="99">
        <v>124.268</v>
      </c>
      <c r="ES33" s="99">
        <v>98.244</v>
      </c>
      <c r="ET33" s="99">
        <v>90.263000000000005</v>
      </c>
      <c r="EU33" s="99">
        <f t="shared" si="11"/>
        <v>1247.0789999999997</v>
      </c>
      <c r="EV33" s="99">
        <v>121.029</v>
      </c>
      <c r="EW33" s="99">
        <v>65.224000000000004</v>
      </c>
      <c r="EX33" s="99">
        <v>160.84200000000001</v>
      </c>
      <c r="EY33" s="99">
        <v>197.76599999999999</v>
      </c>
      <c r="EZ33" s="99">
        <v>88.156000000000006</v>
      </c>
      <c r="FA33" s="99">
        <v>161.27799999999999</v>
      </c>
      <c r="FB33" s="99">
        <v>118.82500000000002</v>
      </c>
      <c r="FC33" s="99">
        <v>85.346000000000004</v>
      </c>
      <c r="FD33" s="99">
        <v>63.941000000000003</v>
      </c>
      <c r="FE33" s="99">
        <v>106.483</v>
      </c>
      <c r="FF33" s="99">
        <v>219.804</v>
      </c>
      <c r="FG33" s="99">
        <v>183.489</v>
      </c>
      <c r="FH33" s="99">
        <f t="shared" si="12"/>
        <v>1572.1830000000002</v>
      </c>
      <c r="FI33" s="99">
        <v>80.584000000000003</v>
      </c>
      <c r="FJ33" s="99">
        <v>103.00700000000001</v>
      </c>
      <c r="FK33" s="99">
        <v>102.175</v>
      </c>
      <c r="FL33" s="99">
        <v>106.59699999999999</v>
      </c>
      <c r="FM33" s="99">
        <v>91.516999999999996</v>
      </c>
      <c r="FN33" s="99">
        <v>145.44999999999999</v>
      </c>
      <c r="FO33" s="99">
        <v>95.430999999999997</v>
      </c>
      <c r="FP33" s="99">
        <v>97.626000000000005</v>
      </c>
      <c r="FQ33" s="99">
        <v>244.14599999999999</v>
      </c>
      <c r="FR33" s="99">
        <v>185.506</v>
      </c>
      <c r="FS33" s="99">
        <v>167.62</v>
      </c>
      <c r="FT33" s="99">
        <v>171.881</v>
      </c>
      <c r="FU33" s="99">
        <f t="shared" si="13"/>
        <v>1591.5400000000002</v>
      </c>
      <c r="FV33" s="99">
        <v>120.649</v>
      </c>
      <c r="FW33" s="99">
        <v>69.274000000000001</v>
      </c>
      <c r="FX33" s="99">
        <v>317.64400000000001</v>
      </c>
      <c r="FY33" s="99">
        <v>529.47</v>
      </c>
      <c r="FZ33" s="99">
        <v>258.16800000000001</v>
      </c>
      <c r="GA33" s="99">
        <v>614.44899999999996</v>
      </c>
      <c r="GB33" s="99">
        <v>295.87599999999998</v>
      </c>
      <c r="GC33" s="99">
        <v>363.40100000000001</v>
      </c>
      <c r="GD33" s="99">
        <v>335.17</v>
      </c>
      <c r="GE33" s="99">
        <v>152.81100000000001</v>
      </c>
      <c r="GF33" s="99">
        <v>282.31200000000001</v>
      </c>
      <c r="GG33" s="99">
        <v>526.00900000000001</v>
      </c>
      <c r="GH33" s="99">
        <v>201.18299999999999</v>
      </c>
      <c r="GI33" s="99">
        <v>178.68199999999999</v>
      </c>
      <c r="GJ33" s="99">
        <v>419.14400000000001</v>
      </c>
      <c r="GK33" s="99">
        <v>339.19499999999999</v>
      </c>
      <c r="GL33" s="99">
        <v>586.13699999999994</v>
      </c>
      <c r="GM33" s="99">
        <v>419.26799999999997</v>
      </c>
      <c r="GN33" s="99">
        <v>385.37599999999998</v>
      </c>
      <c r="GO33" s="99">
        <v>359.70600000000002</v>
      </c>
      <c r="GP33" s="99">
        <v>129.63300000000001</v>
      </c>
      <c r="GQ33" s="99">
        <v>176.24100000000001</v>
      </c>
      <c r="GR33" s="99">
        <v>499.923</v>
      </c>
      <c r="GS33" s="99">
        <v>142.74799999999999</v>
      </c>
      <c r="GT33" s="99">
        <v>311.29700000000003</v>
      </c>
      <c r="GU33" s="99">
        <v>605.6</v>
      </c>
      <c r="GV33" s="99">
        <v>300.411</v>
      </c>
      <c r="GW33" s="99">
        <v>337.63799999999998</v>
      </c>
      <c r="GX33" s="99">
        <v>298.51900000000001</v>
      </c>
      <c r="GY33" s="99">
        <v>234.077</v>
      </c>
      <c r="GZ33" s="99">
        <v>244.047</v>
      </c>
      <c r="HA33" s="99">
        <v>722.21600000000001</v>
      </c>
      <c r="HB33" s="99">
        <v>168.93799999999999</v>
      </c>
      <c r="HC33" s="99">
        <v>248.71700000000001</v>
      </c>
      <c r="HD33" s="99">
        <v>161.70500000000001</v>
      </c>
      <c r="HE33" s="99">
        <v>208.268</v>
      </c>
      <c r="HF33" s="99">
        <v>199.81899999999999</v>
      </c>
      <c r="HG33" s="99">
        <v>201.02099999999999</v>
      </c>
      <c r="HH33" s="99">
        <v>192.93</v>
      </c>
      <c r="HI33" s="99">
        <v>188.654</v>
      </c>
      <c r="HJ33" s="99">
        <v>180.43700000000001</v>
      </c>
      <c r="HK33" s="99">
        <v>242.64</v>
      </c>
      <c r="HL33" s="99">
        <v>699.41499999999996</v>
      </c>
      <c r="HM33" s="99">
        <v>348.64400000000001</v>
      </c>
      <c r="HN33" s="99">
        <v>227.40600000000001</v>
      </c>
      <c r="HO33" s="99">
        <v>269.88</v>
      </c>
      <c r="HP33" s="99">
        <v>148.309</v>
      </c>
      <c r="HQ33" s="99">
        <v>191.904</v>
      </c>
      <c r="HR33" s="99">
        <v>521.55600000000004</v>
      </c>
      <c r="HS33" s="99">
        <v>251.536</v>
      </c>
      <c r="HT33" s="99">
        <v>445.52100000000002</v>
      </c>
      <c r="HU33" s="99">
        <v>387.58300000000003</v>
      </c>
      <c r="HV33" s="99">
        <v>400.274</v>
      </c>
      <c r="HW33" s="99">
        <v>649.36300000000006</v>
      </c>
      <c r="HX33" s="99">
        <v>356.83391999999992</v>
      </c>
      <c r="HY33" s="99">
        <v>320.11009999999999</v>
      </c>
      <c r="HZ33" s="99">
        <v>454.33199999999999</v>
      </c>
      <c r="IA33" s="99">
        <v>447.42725000000002</v>
      </c>
      <c r="IB33" s="99">
        <v>219.79216000000002</v>
      </c>
      <c r="IC33" s="99">
        <v>227.327</v>
      </c>
      <c r="ID33" s="99">
        <v>443.39170000000001</v>
      </c>
      <c r="IE33" s="99">
        <v>1560.4087500000001</v>
      </c>
      <c r="IF33" s="99">
        <v>487.38051000000002</v>
      </c>
      <c r="IG33" s="99">
        <v>257.11606999999998</v>
      </c>
      <c r="IH33" s="99">
        <v>336.82522999999998</v>
      </c>
      <c r="II33" s="99">
        <v>788.91124000000002</v>
      </c>
      <c r="IJ33" s="99">
        <v>450.01058</v>
      </c>
      <c r="IK33" s="99">
        <v>560.3759</v>
      </c>
      <c r="IL33" s="99">
        <v>490.86710999999997</v>
      </c>
      <c r="IM33" s="99">
        <v>218.077</v>
      </c>
      <c r="IN33" s="99">
        <v>228.19755500000002</v>
      </c>
      <c r="IO33" s="99">
        <v>401.55969999999996</v>
      </c>
      <c r="IP33" s="99">
        <v>293.90316999999999</v>
      </c>
      <c r="IQ33" s="99">
        <v>1466.65</v>
      </c>
      <c r="IR33" s="99">
        <v>1055.1888000000001</v>
      </c>
      <c r="IS33" s="99">
        <v>278.34094900000002</v>
      </c>
      <c r="IT33" s="99">
        <v>227.93004999999999</v>
      </c>
      <c r="IU33" s="99">
        <v>287.90219000000002</v>
      </c>
      <c r="IV33" s="99">
        <v>548.81231000000002</v>
      </c>
      <c r="IW33" s="99">
        <v>1445.3040000000001</v>
      </c>
      <c r="IX33" s="99">
        <v>371.42435</v>
      </c>
      <c r="IY33" s="99">
        <v>1034.0743299999999</v>
      </c>
      <c r="IZ33" s="99">
        <v>224.97300000000001</v>
      </c>
      <c r="JA33" s="99">
        <v>607.61917000000005</v>
      </c>
      <c r="JB33" s="99">
        <f t="shared" si="14"/>
        <v>6223.1213449999996</v>
      </c>
      <c r="JC33" s="99">
        <f t="shared" si="15"/>
        <v>7842.1223190000001</v>
      </c>
      <c r="JD33" s="194"/>
    </row>
    <row r="34" spans="1:264" ht="15" customHeight="1">
      <c r="A34" s="94" t="s">
        <v>117</v>
      </c>
      <c r="B34" s="95" t="s">
        <v>118</v>
      </c>
      <c r="C34" s="82">
        <v>21</v>
      </c>
      <c r="D34" s="82">
        <v>53</v>
      </c>
      <c r="E34" s="82">
        <v>32</v>
      </c>
      <c r="F34" s="82">
        <v>88</v>
      </c>
      <c r="G34" s="93">
        <v>32</v>
      </c>
      <c r="H34" s="60">
        <v>146</v>
      </c>
      <c r="I34" s="86">
        <v>199</v>
      </c>
      <c r="J34" s="86">
        <v>283</v>
      </c>
      <c r="K34" s="86">
        <v>817.66399999999999</v>
      </c>
      <c r="L34" s="60">
        <v>1136</v>
      </c>
      <c r="M34" s="60">
        <v>826.5</v>
      </c>
      <c r="N34" s="96">
        <v>1135.7</v>
      </c>
      <c r="O34" s="60">
        <v>1164.5530000000001</v>
      </c>
      <c r="P34" s="60">
        <v>1740.721</v>
      </c>
      <c r="Q34" s="60">
        <v>4086.5639999999994</v>
      </c>
      <c r="R34" s="97">
        <v>5457.04</v>
      </c>
      <c r="S34" s="98">
        <v>3012.6759999999999</v>
      </c>
      <c r="T34" s="98">
        <v>5094.3029999999999</v>
      </c>
      <c r="U34" s="98">
        <v>8308.36</v>
      </c>
      <c r="V34" s="98">
        <v>2500.1509999999998</v>
      </c>
      <c r="W34" s="98">
        <v>2500.8229999999999</v>
      </c>
      <c r="X34" s="98">
        <v>3192.4760000000001</v>
      </c>
      <c r="Y34" s="99">
        <v>3680.44256</v>
      </c>
      <c r="Z34" s="99">
        <f t="shared" si="5"/>
        <v>2661.1273000000001</v>
      </c>
      <c r="AA34" s="99">
        <v>30</v>
      </c>
      <c r="AB34" s="99" t="s">
        <v>71</v>
      </c>
      <c r="AC34" s="99">
        <v>20.763999999999999</v>
      </c>
      <c r="AD34" s="99">
        <v>22</v>
      </c>
      <c r="AE34" s="99">
        <v>24</v>
      </c>
      <c r="AF34" s="99">
        <v>35</v>
      </c>
      <c r="AG34" s="99">
        <v>87.9</v>
      </c>
      <c r="AH34" s="99">
        <v>314.5</v>
      </c>
      <c r="AI34" s="99">
        <v>48.4</v>
      </c>
      <c r="AJ34" s="99">
        <v>202.8</v>
      </c>
      <c r="AK34" s="99">
        <v>22.3</v>
      </c>
      <c r="AL34" s="99">
        <v>10</v>
      </c>
      <c r="AM34" s="99">
        <f t="shared" si="6"/>
        <v>817.66399999999999</v>
      </c>
      <c r="AN34" s="99">
        <v>98.9</v>
      </c>
      <c r="AO34" s="99">
        <f t="shared" si="7"/>
        <v>87.699999999999989</v>
      </c>
      <c r="AP34" s="99">
        <f t="shared" si="0"/>
        <v>46.099999999999994</v>
      </c>
      <c r="AQ34" s="99">
        <f t="shared" si="0"/>
        <v>160.19999999999999</v>
      </c>
      <c r="AR34" s="99">
        <f t="shared" si="0"/>
        <v>28.800000000000011</v>
      </c>
      <c r="AS34" s="99">
        <f t="shared" si="0"/>
        <v>160.09999999999997</v>
      </c>
      <c r="AT34" s="99">
        <f t="shared" si="0"/>
        <v>30.5</v>
      </c>
      <c r="AU34" s="99">
        <f t="shared" si="0"/>
        <v>190</v>
      </c>
      <c r="AV34" s="99">
        <f t="shared" si="0"/>
        <v>199.20000000000005</v>
      </c>
      <c r="AW34" s="99">
        <f t="shared" si="0"/>
        <v>63.799999999999955</v>
      </c>
      <c r="AX34" s="99">
        <f t="shared" si="0"/>
        <v>66.299999999999955</v>
      </c>
      <c r="AY34" s="99">
        <f t="shared" si="1"/>
        <v>4.4000000000000909</v>
      </c>
      <c r="AZ34" s="99">
        <f t="shared" si="8"/>
        <v>1136</v>
      </c>
      <c r="BA34" s="99">
        <v>186.6</v>
      </c>
      <c r="BB34" s="99">
        <v>232.7</v>
      </c>
      <c r="BC34" s="99">
        <v>392.9</v>
      </c>
      <c r="BD34" s="99">
        <v>421.7</v>
      </c>
      <c r="BE34" s="99">
        <v>581.79999999999995</v>
      </c>
      <c r="BF34" s="99">
        <v>612.29999999999995</v>
      </c>
      <c r="BG34" s="99">
        <v>802.3</v>
      </c>
      <c r="BH34" s="99">
        <v>1001.5</v>
      </c>
      <c r="BI34" s="99">
        <v>1065.3</v>
      </c>
      <c r="BJ34" s="99">
        <v>1131.5999999999999</v>
      </c>
      <c r="BK34" s="99">
        <v>826.5</v>
      </c>
      <c r="BL34" s="99">
        <v>1136</v>
      </c>
      <c r="BM34" s="99">
        <v>8</v>
      </c>
      <c r="BN34" s="99">
        <f t="shared" si="2"/>
        <v>41.5</v>
      </c>
      <c r="BO34" s="99">
        <f t="shared" si="16"/>
        <v>15.5</v>
      </c>
      <c r="BP34" s="99">
        <f t="shared" si="16"/>
        <v>19.099999999999994</v>
      </c>
      <c r="BQ34" s="99">
        <f t="shared" si="16"/>
        <v>51.300000000000011</v>
      </c>
      <c r="BR34" s="99">
        <f t="shared" si="16"/>
        <v>25.299999999999983</v>
      </c>
      <c r="BS34" s="99">
        <f t="shared" si="16"/>
        <v>132</v>
      </c>
      <c r="BT34" s="99">
        <f t="shared" si="16"/>
        <v>95.100000000000023</v>
      </c>
      <c r="BU34" s="99">
        <f t="shared" si="16"/>
        <v>112.80000000000001</v>
      </c>
      <c r="BV34" s="99">
        <f t="shared" si="16"/>
        <v>128.60000000000002</v>
      </c>
      <c r="BW34" s="99">
        <f t="shared" si="16"/>
        <v>108.59999999999991</v>
      </c>
      <c r="BX34" s="99">
        <f t="shared" si="16"/>
        <v>88.700000000000045</v>
      </c>
      <c r="BY34" s="99">
        <v>49.5</v>
      </c>
      <c r="BZ34" s="99">
        <v>65</v>
      </c>
      <c r="CA34" s="99">
        <v>84.1</v>
      </c>
      <c r="CB34" s="99">
        <v>135.4</v>
      </c>
      <c r="CC34" s="99">
        <v>160.69999999999999</v>
      </c>
      <c r="CD34" s="99">
        <v>292.7</v>
      </c>
      <c r="CE34" s="99">
        <v>387.8</v>
      </c>
      <c r="CF34" s="99">
        <v>500.6</v>
      </c>
      <c r="CG34" s="99">
        <v>629.20000000000005</v>
      </c>
      <c r="CH34" s="99">
        <v>737.8</v>
      </c>
      <c r="CI34" s="99">
        <v>826.5</v>
      </c>
      <c r="CJ34" s="99">
        <v>21.9</v>
      </c>
      <c r="CK34" s="99">
        <v>122.5</v>
      </c>
      <c r="CL34" s="99">
        <v>143.19999999999999</v>
      </c>
      <c r="CM34" s="99">
        <v>240.1</v>
      </c>
      <c r="CN34" s="99">
        <v>373.3</v>
      </c>
      <c r="CO34" s="99">
        <v>471.3</v>
      </c>
      <c r="CP34" s="99">
        <v>531</v>
      </c>
      <c r="CQ34" s="99">
        <v>790.3</v>
      </c>
      <c r="CR34" s="99">
        <v>936.8</v>
      </c>
      <c r="CS34" s="99">
        <v>1018.5</v>
      </c>
      <c r="CT34" s="99">
        <v>1123.442</v>
      </c>
      <c r="CU34" s="99">
        <v>1135.7</v>
      </c>
      <c r="CV34" s="99">
        <v>213.8</v>
      </c>
      <c r="CW34" s="99">
        <v>393</v>
      </c>
      <c r="CX34" s="99">
        <v>554.4</v>
      </c>
      <c r="CY34" s="99">
        <v>730.8</v>
      </c>
      <c r="CZ34" s="99">
        <v>806.2</v>
      </c>
      <c r="DA34" s="99">
        <v>18</v>
      </c>
      <c r="DB34" s="99">
        <v>48.48</v>
      </c>
      <c r="DC34" s="99">
        <v>171.935</v>
      </c>
      <c r="DD34" s="99">
        <v>119.938</v>
      </c>
      <c r="DE34" s="99">
        <v>0</v>
      </c>
      <c r="DF34" s="99">
        <v>0</v>
      </c>
      <c r="DG34" s="99">
        <v>0</v>
      </c>
      <c r="DH34" s="99">
        <f t="shared" si="4"/>
        <v>1164.5530000000001</v>
      </c>
      <c r="DI34" s="99">
        <v>115.932</v>
      </c>
      <c r="DJ34" s="99">
        <v>103.078</v>
      </c>
      <c r="DK34" s="99">
        <v>82.486000000000004</v>
      </c>
      <c r="DL34" s="99">
        <v>386.71499999999997</v>
      </c>
      <c r="DM34" s="99">
        <v>408.02</v>
      </c>
      <c r="DN34" s="99">
        <v>1</v>
      </c>
      <c r="DO34" s="99">
        <v>103.18</v>
      </c>
      <c r="DP34" s="99">
        <v>12.5</v>
      </c>
      <c r="DQ34" s="99">
        <v>95.242000000000004</v>
      </c>
      <c r="DR34" s="99">
        <v>159.89099999999999</v>
      </c>
      <c r="DS34" s="99">
        <v>270.572</v>
      </c>
      <c r="DT34" s="99">
        <v>2.105</v>
      </c>
      <c r="DU34" s="99">
        <f t="shared" si="9"/>
        <v>1740.721</v>
      </c>
      <c r="DV34" s="99">
        <v>183.19800000000001</v>
      </c>
      <c r="DW34" s="99">
        <v>38.439</v>
      </c>
      <c r="DX34" s="99">
        <v>228.566</v>
      </c>
      <c r="DY34" s="99">
        <v>342.72699999999998</v>
      </c>
      <c r="DZ34" s="99">
        <v>289.637</v>
      </c>
      <c r="EA34" s="99">
        <v>596.84299999999996</v>
      </c>
      <c r="EB34" s="99">
        <v>416.65100000000001</v>
      </c>
      <c r="EC34" s="99">
        <v>454.45299999999997</v>
      </c>
      <c r="ED34" s="99">
        <v>587.46199999999999</v>
      </c>
      <c r="EE34" s="99">
        <v>143.62799999999999</v>
      </c>
      <c r="EF34" s="99">
        <v>167.90299999999999</v>
      </c>
      <c r="EG34" s="99">
        <v>637.05700000000002</v>
      </c>
      <c r="EH34" s="99">
        <f t="shared" si="10"/>
        <v>4086.5639999999994</v>
      </c>
      <c r="EI34" s="99">
        <v>474.41399999999999</v>
      </c>
      <c r="EJ34" s="99">
        <v>162.62899999999999</v>
      </c>
      <c r="EK34" s="99">
        <v>228.566</v>
      </c>
      <c r="EL34" s="99">
        <v>214.74199999999999</v>
      </c>
      <c r="EM34" s="99">
        <v>353.19799999999998</v>
      </c>
      <c r="EN34" s="99">
        <v>675.08399999999995</v>
      </c>
      <c r="EO34" s="99">
        <v>648.97</v>
      </c>
      <c r="EP34" s="99">
        <v>405.63099999999997</v>
      </c>
      <c r="EQ34" s="99">
        <v>334.68700000000001</v>
      </c>
      <c r="ER34" s="99">
        <v>1037.232</v>
      </c>
      <c r="ES34" s="99">
        <v>693.81299999999999</v>
      </c>
      <c r="ET34" s="99">
        <v>228.07400000000001</v>
      </c>
      <c r="EU34" s="99">
        <f t="shared" si="11"/>
        <v>5457.04</v>
      </c>
      <c r="EV34" s="99">
        <v>104.953</v>
      </c>
      <c r="EW34" s="99">
        <v>20.292000000000002</v>
      </c>
      <c r="EX34" s="99">
        <v>122.836</v>
      </c>
      <c r="EY34" s="99">
        <v>102.36799999999999</v>
      </c>
      <c r="EZ34" s="99">
        <v>149.423</v>
      </c>
      <c r="FA34" s="99">
        <v>288.745</v>
      </c>
      <c r="FB34" s="99">
        <v>287.01100000000002</v>
      </c>
      <c r="FC34" s="99">
        <v>554.58699999999999</v>
      </c>
      <c r="FD34" s="99">
        <v>476.476</v>
      </c>
      <c r="FE34" s="99">
        <v>30.547000000000001</v>
      </c>
      <c r="FF34" s="99">
        <v>430.22500000000002</v>
      </c>
      <c r="FG34" s="99">
        <v>445.21300000000002</v>
      </c>
      <c r="FH34" s="99">
        <f t="shared" si="12"/>
        <v>3012.6759999999999</v>
      </c>
      <c r="FI34" s="99">
        <v>701.245</v>
      </c>
      <c r="FJ34" s="99">
        <v>285.09699999999998</v>
      </c>
      <c r="FK34" s="99">
        <v>783.98099999999999</v>
      </c>
      <c r="FL34" s="99">
        <v>659.96</v>
      </c>
      <c r="FM34" s="99">
        <v>376.78300000000002</v>
      </c>
      <c r="FN34" s="99">
        <v>207.93299999999999</v>
      </c>
      <c r="FO34" s="99">
        <v>78.129000000000005</v>
      </c>
      <c r="FP34" s="99">
        <v>79.866</v>
      </c>
      <c r="FQ34" s="99">
        <v>357.07799999999997</v>
      </c>
      <c r="FR34" s="99">
        <v>1118.5909999999999</v>
      </c>
      <c r="FS34" s="99">
        <v>114.015</v>
      </c>
      <c r="FT34" s="99">
        <v>331.625</v>
      </c>
      <c r="FU34" s="99">
        <f t="shared" si="13"/>
        <v>5094.3029999999999</v>
      </c>
      <c r="FV34" s="99">
        <v>338.43900000000002</v>
      </c>
      <c r="FW34" s="99">
        <v>333.37099999999998</v>
      </c>
      <c r="FX34" s="99">
        <v>473.38499999999999</v>
      </c>
      <c r="FY34" s="99">
        <v>555.09699999999998</v>
      </c>
      <c r="FZ34" s="99">
        <v>545.25400000000002</v>
      </c>
      <c r="GA34" s="99">
        <v>316.02100000000002</v>
      </c>
      <c r="GB34" s="99">
        <v>1231.1610000000001</v>
      </c>
      <c r="GC34" s="99">
        <v>326.83999999999997</v>
      </c>
      <c r="GD34" s="99">
        <v>123.03100000000001</v>
      </c>
      <c r="GE34" s="99">
        <v>451.82799999999997</v>
      </c>
      <c r="GF34" s="99">
        <v>294.488</v>
      </c>
      <c r="GG34" s="99">
        <v>3330.3989999999999</v>
      </c>
      <c r="GH34" s="99">
        <v>432.94099999999997</v>
      </c>
      <c r="GI34" s="99">
        <v>135.36199999999999</v>
      </c>
      <c r="GJ34" s="99">
        <v>142.37</v>
      </c>
      <c r="GK34" s="99">
        <v>161.52199999999999</v>
      </c>
      <c r="GL34" s="99">
        <v>192.715</v>
      </c>
      <c r="GM34" s="99">
        <v>276.61799999999999</v>
      </c>
      <c r="GN34" s="99">
        <v>306.05</v>
      </c>
      <c r="GO34" s="99">
        <v>325.86500000000001</v>
      </c>
      <c r="GP34" s="99">
        <v>127.596</v>
      </c>
      <c r="GQ34" s="99">
        <v>144.738</v>
      </c>
      <c r="GR34" s="99">
        <v>99.93</v>
      </c>
      <c r="GS34" s="99">
        <v>154.44399999999999</v>
      </c>
      <c r="GT34" s="99">
        <v>69.176000000000002</v>
      </c>
      <c r="GU34" s="99">
        <v>210.387</v>
      </c>
      <c r="GV34" s="99">
        <v>119.98</v>
      </c>
      <c r="GW34" s="99">
        <v>185.71899999999999</v>
      </c>
      <c r="GX34" s="99">
        <v>107.877</v>
      </c>
      <c r="GY34" s="99">
        <v>347.81400000000002</v>
      </c>
      <c r="GZ34" s="99">
        <v>246.25700000000001</v>
      </c>
      <c r="HA34" s="99">
        <v>361.81799999999998</v>
      </c>
      <c r="HB34" s="99">
        <v>247.405</v>
      </c>
      <c r="HC34" s="99">
        <v>97.635000000000005</v>
      </c>
      <c r="HD34" s="99">
        <v>287.29300000000001</v>
      </c>
      <c r="HE34" s="99">
        <v>219.46199999999999</v>
      </c>
      <c r="HF34" s="99">
        <v>239.60300000000001</v>
      </c>
      <c r="HG34" s="99">
        <v>174.03</v>
      </c>
      <c r="HH34" s="99">
        <v>211.99700000000001</v>
      </c>
      <c r="HI34" s="99">
        <v>169.51900000000001</v>
      </c>
      <c r="HJ34" s="99">
        <v>222.46600000000001</v>
      </c>
      <c r="HK34" s="99">
        <v>284.435</v>
      </c>
      <c r="HL34" s="99">
        <v>149.30000000000001</v>
      </c>
      <c r="HM34" s="99">
        <v>237.084</v>
      </c>
      <c r="HN34" s="99">
        <v>353.77</v>
      </c>
      <c r="HO34" s="99">
        <v>539.36300000000006</v>
      </c>
      <c r="HP34" s="99">
        <v>201.761</v>
      </c>
      <c r="HQ34" s="99">
        <v>409.14800000000002</v>
      </c>
      <c r="HR34" s="99">
        <v>113.854</v>
      </c>
      <c r="HS34" s="99">
        <v>135.19900000000001</v>
      </c>
      <c r="HT34" s="99">
        <v>89.644000000000005</v>
      </c>
      <c r="HU34" s="99">
        <v>439.06700000000001</v>
      </c>
      <c r="HV34" s="99">
        <v>525.43600000000004</v>
      </c>
      <c r="HW34" s="99">
        <v>257.68599999999998</v>
      </c>
      <c r="HX34" s="99">
        <v>507.35</v>
      </c>
      <c r="HY34" s="99">
        <v>541.79449999999997</v>
      </c>
      <c r="HZ34" s="99">
        <v>357.608</v>
      </c>
      <c r="IA34" s="99">
        <v>135.03706</v>
      </c>
      <c r="IB34" s="99">
        <v>303.47300000000001</v>
      </c>
      <c r="IC34" s="99">
        <v>274.29399999999998</v>
      </c>
      <c r="ID34" s="99">
        <v>73.349999999999994</v>
      </c>
      <c r="IE34" s="99">
        <v>67.430999999999997</v>
      </c>
      <c r="IF34" s="99">
        <v>194.96970000000002</v>
      </c>
      <c r="IG34" s="99">
        <v>59.456000000000003</v>
      </c>
      <c r="IH34" s="99">
        <v>509.80309999999997</v>
      </c>
      <c r="II34" s="99">
        <v>319.54599999999999</v>
      </c>
      <c r="IJ34" s="99">
        <v>209.94200000000001</v>
      </c>
      <c r="IK34" s="99">
        <v>86.474000000000004</v>
      </c>
      <c r="IL34" s="99">
        <v>330.73599999999999</v>
      </c>
      <c r="IM34" s="99">
        <v>239.125</v>
      </c>
      <c r="IN34" s="99">
        <v>214.45500000000001</v>
      </c>
      <c r="IO34" s="99">
        <v>355.83949999999999</v>
      </c>
      <c r="IP34" s="99">
        <v>75.729399999999998</v>
      </c>
      <c r="IQ34" s="99">
        <v>3117.7310000000002</v>
      </c>
      <c r="IR34" s="99">
        <v>883.726</v>
      </c>
      <c r="IS34" s="99">
        <v>86.087740000000011</v>
      </c>
      <c r="IT34" s="99">
        <v>120.01716999999999</v>
      </c>
      <c r="IU34" s="99">
        <v>297.03996000000001</v>
      </c>
      <c r="IV34" s="99">
        <v>572.15508</v>
      </c>
      <c r="IW34" s="99">
        <v>510.03899999999999</v>
      </c>
      <c r="IX34" s="99">
        <v>691.98135000000013</v>
      </c>
      <c r="IY34" s="99">
        <v>450.392</v>
      </c>
      <c r="IZ34" s="99">
        <v>162.49600000000001</v>
      </c>
      <c r="JA34" s="99">
        <v>398.16941000000003</v>
      </c>
      <c r="JB34" s="99">
        <f t="shared" si="14"/>
        <v>2661.1273000000001</v>
      </c>
      <c r="JC34" s="99">
        <f t="shared" si="15"/>
        <v>7365.5641100000012</v>
      </c>
      <c r="JD34" s="194"/>
    </row>
    <row r="35" spans="1:264" ht="15" customHeight="1">
      <c r="A35" s="94" t="s">
        <v>119</v>
      </c>
      <c r="B35" s="95" t="s">
        <v>120</v>
      </c>
      <c r="C35" s="82">
        <v>101</v>
      </c>
      <c r="D35" s="82">
        <v>26</v>
      </c>
      <c r="E35" s="82">
        <v>87</v>
      </c>
      <c r="F35" s="82">
        <v>176</v>
      </c>
      <c r="G35" s="93">
        <v>67</v>
      </c>
      <c r="H35" s="60">
        <v>119</v>
      </c>
      <c r="I35" s="86">
        <v>113</v>
      </c>
      <c r="J35" s="86">
        <v>144</v>
      </c>
      <c r="K35" s="86">
        <v>212.01499999999999</v>
      </c>
      <c r="L35" s="60">
        <v>234</v>
      </c>
      <c r="M35" s="60">
        <v>181.5</v>
      </c>
      <c r="N35" s="96">
        <v>273.2</v>
      </c>
      <c r="O35" s="60">
        <v>163.291</v>
      </c>
      <c r="P35" s="60">
        <v>164.38300000000001</v>
      </c>
      <c r="Q35" s="60">
        <v>544.92499999999995</v>
      </c>
      <c r="R35" s="97">
        <v>411.96199999999999</v>
      </c>
      <c r="S35" s="98">
        <v>413.87900000000002</v>
      </c>
      <c r="T35" s="98">
        <v>248.017</v>
      </c>
      <c r="U35" s="98">
        <v>314.71899999999999</v>
      </c>
      <c r="V35" s="98">
        <v>227.06599999999997</v>
      </c>
      <c r="W35" s="98">
        <v>217.321</v>
      </c>
      <c r="X35" s="98">
        <v>368.19099999999997</v>
      </c>
      <c r="Y35" s="99">
        <v>404.64565000000005</v>
      </c>
      <c r="Z35" s="99">
        <f t="shared" si="5"/>
        <v>516.11604</v>
      </c>
      <c r="AA35" s="99">
        <v>50</v>
      </c>
      <c r="AB35" s="99">
        <v>6</v>
      </c>
      <c r="AC35" s="99">
        <v>1.4999999999999999E-2</v>
      </c>
      <c r="AD35" s="99">
        <v>0</v>
      </c>
      <c r="AE35" s="99">
        <v>31</v>
      </c>
      <c r="AF35" s="99">
        <v>0</v>
      </c>
      <c r="AG35" s="99">
        <v>9</v>
      </c>
      <c r="AH35" s="99">
        <v>5.7</v>
      </c>
      <c r="AI35" s="99">
        <v>16.600000000000001</v>
      </c>
      <c r="AJ35" s="99">
        <v>35.299999999999997</v>
      </c>
      <c r="AK35" s="99">
        <v>12.4</v>
      </c>
      <c r="AL35" s="99">
        <v>46</v>
      </c>
      <c r="AM35" s="99">
        <f t="shared" si="6"/>
        <v>212.01500000000001</v>
      </c>
      <c r="AN35" s="99">
        <v>6.7</v>
      </c>
      <c r="AO35" s="99">
        <f t="shared" si="7"/>
        <v>5.2</v>
      </c>
      <c r="AP35" s="99">
        <f t="shared" si="0"/>
        <v>19.399999999999999</v>
      </c>
      <c r="AQ35" s="99">
        <f t="shared" si="0"/>
        <v>0.90000000000000213</v>
      </c>
      <c r="AR35" s="99">
        <f t="shared" si="0"/>
        <v>3</v>
      </c>
      <c r="AS35" s="99">
        <f t="shared" si="0"/>
        <v>6.7999999999999972</v>
      </c>
      <c r="AT35" s="99">
        <f t="shared" si="0"/>
        <v>18.200000000000003</v>
      </c>
      <c r="AU35" s="99">
        <f t="shared" si="0"/>
        <v>70.600000000000009</v>
      </c>
      <c r="AV35" s="99">
        <f t="shared" si="0"/>
        <v>9.0999999999999943</v>
      </c>
      <c r="AW35" s="99">
        <f t="shared" si="0"/>
        <v>18.699999999999989</v>
      </c>
      <c r="AX35" s="99">
        <f t="shared" si="0"/>
        <v>7.4000000000000057</v>
      </c>
      <c r="AY35" s="99">
        <f t="shared" si="1"/>
        <v>68</v>
      </c>
      <c r="AZ35" s="99">
        <f t="shared" si="8"/>
        <v>234</v>
      </c>
      <c r="BA35" s="99">
        <v>11.9</v>
      </c>
      <c r="BB35" s="99">
        <v>31.3</v>
      </c>
      <c r="BC35" s="99">
        <v>32.200000000000003</v>
      </c>
      <c r="BD35" s="99">
        <v>35.200000000000003</v>
      </c>
      <c r="BE35" s="99">
        <v>42</v>
      </c>
      <c r="BF35" s="99">
        <v>60.2</v>
      </c>
      <c r="BG35" s="99">
        <v>130.80000000000001</v>
      </c>
      <c r="BH35" s="99">
        <v>139.9</v>
      </c>
      <c r="BI35" s="99">
        <v>158.6</v>
      </c>
      <c r="BJ35" s="99">
        <v>166</v>
      </c>
      <c r="BK35" s="99">
        <v>181.5</v>
      </c>
      <c r="BL35" s="99">
        <v>234</v>
      </c>
      <c r="BM35" s="99">
        <v>2.1</v>
      </c>
      <c r="BN35" s="99">
        <f t="shared" si="2"/>
        <v>0.10000000000000009</v>
      </c>
      <c r="BO35" s="99">
        <f t="shared" si="16"/>
        <v>28.8</v>
      </c>
      <c r="BP35" s="99">
        <f t="shared" si="16"/>
        <v>0.60000000000000142</v>
      </c>
      <c r="BQ35" s="99">
        <f t="shared" si="16"/>
        <v>3.6000000000000014</v>
      </c>
      <c r="BR35" s="99">
        <f t="shared" si="16"/>
        <v>40.700000000000003</v>
      </c>
      <c r="BS35" s="99">
        <f t="shared" si="16"/>
        <v>28.699999999999989</v>
      </c>
      <c r="BT35" s="99">
        <f t="shared" si="16"/>
        <v>21.600000000000009</v>
      </c>
      <c r="BU35" s="99">
        <f t="shared" si="16"/>
        <v>16.700000000000003</v>
      </c>
      <c r="BV35" s="99">
        <f t="shared" si="16"/>
        <v>15</v>
      </c>
      <c r="BW35" s="99">
        <f t="shared" si="16"/>
        <v>23.099999999999994</v>
      </c>
      <c r="BX35" s="99">
        <f t="shared" si="16"/>
        <v>0.5</v>
      </c>
      <c r="BY35" s="99">
        <v>2.2000000000000002</v>
      </c>
      <c r="BZ35" s="99">
        <v>31</v>
      </c>
      <c r="CA35" s="99">
        <v>31.6</v>
      </c>
      <c r="CB35" s="99">
        <v>35.200000000000003</v>
      </c>
      <c r="CC35" s="99">
        <v>75.900000000000006</v>
      </c>
      <c r="CD35" s="99">
        <v>104.6</v>
      </c>
      <c r="CE35" s="99">
        <v>126.2</v>
      </c>
      <c r="CF35" s="99">
        <v>142.9</v>
      </c>
      <c r="CG35" s="99">
        <v>157.9</v>
      </c>
      <c r="CH35" s="99">
        <v>181</v>
      </c>
      <c r="CI35" s="99">
        <v>181.5</v>
      </c>
      <c r="CJ35" s="99">
        <v>68.400000000000006</v>
      </c>
      <c r="CK35" s="99">
        <v>88.6</v>
      </c>
      <c r="CL35" s="99">
        <v>111.1</v>
      </c>
      <c r="CM35" s="99">
        <v>127.9</v>
      </c>
      <c r="CN35" s="99">
        <v>144.5</v>
      </c>
      <c r="CO35" s="99">
        <v>161.80000000000001</v>
      </c>
      <c r="CP35" s="99">
        <v>178.3</v>
      </c>
      <c r="CQ35" s="99">
        <v>181.1</v>
      </c>
      <c r="CR35" s="99">
        <v>185.8</v>
      </c>
      <c r="CS35" s="99">
        <v>187.9</v>
      </c>
      <c r="CT35" s="99">
        <v>221.16800000000001</v>
      </c>
      <c r="CU35" s="99">
        <v>273.2</v>
      </c>
      <c r="CV35" s="99">
        <v>5.7</v>
      </c>
      <c r="CW35" s="99">
        <v>6</v>
      </c>
      <c r="CX35" s="99">
        <v>19</v>
      </c>
      <c r="CY35" s="99">
        <v>37</v>
      </c>
      <c r="CZ35" s="99">
        <v>46.4</v>
      </c>
      <c r="DA35" s="99">
        <v>14.394</v>
      </c>
      <c r="DB35" s="99">
        <v>1.851</v>
      </c>
      <c r="DC35" s="99">
        <v>27.608000000000001</v>
      </c>
      <c r="DD35" s="99">
        <v>28.096</v>
      </c>
      <c r="DE35" s="99">
        <v>2.31</v>
      </c>
      <c r="DF35" s="99">
        <v>17.975999999999999</v>
      </c>
      <c r="DG35" s="99">
        <v>24.655999999999999</v>
      </c>
      <c r="DH35" s="99">
        <f t="shared" si="4"/>
        <v>163.291</v>
      </c>
      <c r="DI35" s="99">
        <v>1.2809999999999999</v>
      </c>
      <c r="DJ35" s="99">
        <v>15.304</v>
      </c>
      <c r="DK35" s="99">
        <v>44.286000000000001</v>
      </c>
      <c r="DL35" s="99">
        <v>3.3</v>
      </c>
      <c r="DM35" s="99">
        <v>5.0949999999999998</v>
      </c>
      <c r="DN35" s="99">
        <v>0</v>
      </c>
      <c r="DO35" s="99">
        <v>5.1130000000000004</v>
      </c>
      <c r="DP35" s="99">
        <v>21.010999999999999</v>
      </c>
      <c r="DQ35" s="99">
        <v>14.943</v>
      </c>
      <c r="DR35" s="99">
        <v>13.537000000000001</v>
      </c>
      <c r="DS35" s="99">
        <v>32.131999999999998</v>
      </c>
      <c r="DT35" s="99">
        <v>8.3810000000000002</v>
      </c>
      <c r="DU35" s="99">
        <f t="shared" si="9"/>
        <v>164.38300000000001</v>
      </c>
      <c r="DV35" s="99">
        <v>38.265999999999998</v>
      </c>
      <c r="DW35" s="99">
        <v>38.439</v>
      </c>
      <c r="DX35" s="99">
        <v>14.795999999999999</v>
      </c>
      <c r="DY35" s="99">
        <v>22.696000000000002</v>
      </c>
      <c r="DZ35" s="99">
        <v>28.231000000000002</v>
      </c>
      <c r="EA35" s="99">
        <v>31.041</v>
      </c>
      <c r="EB35" s="99">
        <v>91.997</v>
      </c>
      <c r="EC35" s="99">
        <v>49.237000000000002</v>
      </c>
      <c r="ED35" s="99">
        <v>63.182000000000002</v>
      </c>
      <c r="EE35" s="99">
        <v>0.55600000000000005</v>
      </c>
      <c r="EF35" s="99">
        <v>84.012999999999991</v>
      </c>
      <c r="EG35" s="99">
        <v>82.471000000000004</v>
      </c>
      <c r="EH35" s="99">
        <f t="shared" si="10"/>
        <v>544.92499999999995</v>
      </c>
      <c r="EI35" s="99">
        <v>30.215</v>
      </c>
      <c r="EJ35" s="99">
        <v>20.806000000000001</v>
      </c>
      <c r="EK35" s="99">
        <v>14.795999999999999</v>
      </c>
      <c r="EL35" s="99">
        <v>49.301999999999992</v>
      </c>
      <c r="EM35" s="99">
        <v>3.694</v>
      </c>
      <c r="EN35" s="99">
        <v>75.617999999999981</v>
      </c>
      <c r="EO35" s="99">
        <v>58.167999999999999</v>
      </c>
      <c r="EP35" s="99">
        <v>9.43</v>
      </c>
      <c r="EQ35" s="99">
        <v>62.552</v>
      </c>
      <c r="ER35" s="99">
        <v>27.4</v>
      </c>
      <c r="ES35" s="99">
        <v>24.167999999999999</v>
      </c>
      <c r="ET35" s="99">
        <v>35.813000000000002</v>
      </c>
      <c r="EU35" s="99">
        <f t="shared" si="11"/>
        <v>411.96199999999999</v>
      </c>
      <c r="EV35" s="99">
        <v>36.151000000000003</v>
      </c>
      <c r="EW35" s="99">
        <v>24.686</v>
      </c>
      <c r="EX35" s="99">
        <v>9.3350000000000009</v>
      </c>
      <c r="EY35" s="99">
        <v>4.79</v>
      </c>
      <c r="EZ35" s="99">
        <v>51.03</v>
      </c>
      <c r="FA35" s="99">
        <v>113.605</v>
      </c>
      <c r="FB35" s="99">
        <v>47.216999999999999</v>
      </c>
      <c r="FC35" s="99">
        <v>2.6749999999999998</v>
      </c>
      <c r="FD35" s="99">
        <v>12.67</v>
      </c>
      <c r="FE35" s="99">
        <v>11.895</v>
      </c>
      <c r="FF35" s="99">
        <v>25.327999999999999</v>
      </c>
      <c r="FG35" s="99">
        <v>74.497</v>
      </c>
      <c r="FH35" s="99">
        <f t="shared" si="12"/>
        <v>413.87900000000002</v>
      </c>
      <c r="FI35" s="99">
        <v>48.68</v>
      </c>
      <c r="FJ35" s="99">
        <v>20.600999999999999</v>
      </c>
      <c r="FK35" s="99">
        <v>14.331</v>
      </c>
      <c r="FL35" s="99">
        <v>9.36</v>
      </c>
      <c r="FM35" s="99">
        <v>6.641</v>
      </c>
      <c r="FN35" s="99">
        <v>5.14</v>
      </c>
      <c r="FO35" s="99">
        <v>3.44</v>
      </c>
      <c r="FP35" s="99">
        <v>30.283999999999999</v>
      </c>
      <c r="FQ35" s="99">
        <v>10.645</v>
      </c>
      <c r="FR35" s="99">
        <v>22.7</v>
      </c>
      <c r="FS35" s="99">
        <v>59.293999999999997</v>
      </c>
      <c r="FT35" s="99">
        <v>16.901</v>
      </c>
      <c r="FU35" s="99">
        <f t="shared" si="13"/>
        <v>248.017</v>
      </c>
      <c r="FV35" s="99">
        <v>3.234</v>
      </c>
      <c r="FW35" s="99">
        <v>2.7389999999999999</v>
      </c>
      <c r="FX35" s="99">
        <v>16.579999999999998</v>
      </c>
      <c r="FY35" s="99">
        <v>11.478</v>
      </c>
      <c r="FZ35" s="99">
        <v>34.533999999999999</v>
      </c>
      <c r="GA35" s="99">
        <v>77.599000000000004</v>
      </c>
      <c r="GB35" s="99">
        <v>12.404</v>
      </c>
      <c r="GC35" s="99">
        <v>21.038</v>
      </c>
      <c r="GD35" s="99">
        <v>175.816</v>
      </c>
      <c r="GE35" s="99">
        <v>39.880000000000003</v>
      </c>
      <c r="GF35" s="99">
        <v>32.488</v>
      </c>
      <c r="GG35" s="99">
        <v>39.713999999999999</v>
      </c>
      <c r="GH35" s="99">
        <v>0.66100000000000003</v>
      </c>
      <c r="GI35" s="99">
        <v>5.0410000000000004</v>
      </c>
      <c r="GJ35" s="99">
        <v>2.7E-2</v>
      </c>
      <c r="GK35" s="99">
        <v>0.56499999999999995</v>
      </c>
      <c r="GL35" s="99">
        <v>55.243000000000002</v>
      </c>
      <c r="GM35" s="99">
        <v>7.141</v>
      </c>
      <c r="GN35" s="99">
        <v>18.256</v>
      </c>
      <c r="GO35" s="99">
        <v>28.454000000000001</v>
      </c>
      <c r="GP35" s="99">
        <v>60.052</v>
      </c>
      <c r="GQ35" s="99">
        <v>0.56200000000000006</v>
      </c>
      <c r="GR35" s="99">
        <v>21.021999999999998</v>
      </c>
      <c r="GS35" s="99">
        <v>30.042000000000002</v>
      </c>
      <c r="GT35" s="99">
        <v>0.252</v>
      </c>
      <c r="GU35" s="99">
        <v>1.988</v>
      </c>
      <c r="GV35" s="99">
        <v>87.049000000000007</v>
      </c>
      <c r="GW35" s="99">
        <v>3.1760000000000002</v>
      </c>
      <c r="GX35" s="99">
        <v>1.3959999999999999</v>
      </c>
      <c r="GY35" s="99">
        <v>7.9530000000000003</v>
      </c>
      <c r="GZ35" s="99">
        <v>1.6910000000000001</v>
      </c>
      <c r="HA35" s="99">
        <v>52.709000000000003</v>
      </c>
      <c r="HB35" s="99">
        <v>29.388999999999999</v>
      </c>
      <c r="HC35" s="99">
        <v>2.38</v>
      </c>
      <c r="HD35" s="99">
        <v>12.355</v>
      </c>
      <c r="HE35" s="99">
        <v>16.983000000000001</v>
      </c>
      <c r="HF35" s="99">
        <v>39.338000000000001</v>
      </c>
      <c r="HG35" s="99">
        <v>1.4179999999999999</v>
      </c>
      <c r="HH35" s="99">
        <v>25.254000000000001</v>
      </c>
      <c r="HI35" s="99">
        <v>101.667</v>
      </c>
      <c r="HJ35" s="99">
        <v>0.42599999999999999</v>
      </c>
      <c r="HK35" s="99">
        <v>11.6</v>
      </c>
      <c r="HL35" s="99">
        <v>21.85</v>
      </c>
      <c r="HM35" s="99">
        <v>9.8569999999999993</v>
      </c>
      <c r="HN35" s="99">
        <v>2.15</v>
      </c>
      <c r="HO35" s="99">
        <v>35.344999999999999</v>
      </c>
      <c r="HP35" s="99">
        <v>85.896000000000001</v>
      </c>
      <c r="HQ35" s="99">
        <v>33.39</v>
      </c>
      <c r="HR35" s="99">
        <v>27.954999999999998</v>
      </c>
      <c r="HS35" s="99">
        <v>4.7430000000000003</v>
      </c>
      <c r="HT35" s="99">
        <v>33.99</v>
      </c>
      <c r="HU35" s="99">
        <v>6.7210000000000001</v>
      </c>
      <c r="HV35" s="99">
        <v>6.4989999999999997</v>
      </c>
      <c r="HW35" s="99">
        <v>27.603999999999999</v>
      </c>
      <c r="HX35" s="99">
        <v>118.097595</v>
      </c>
      <c r="HY35" s="99">
        <v>6.6340000000000003</v>
      </c>
      <c r="HZ35" s="99">
        <v>51.370184999999999</v>
      </c>
      <c r="IA35" s="99">
        <v>31.244</v>
      </c>
      <c r="IB35" s="99">
        <v>42.053319999999999</v>
      </c>
      <c r="IC35" s="99">
        <v>47.734550000000006</v>
      </c>
      <c r="ID35" s="99">
        <v>38.526000000000003</v>
      </c>
      <c r="IE35" s="99">
        <v>6.585</v>
      </c>
      <c r="IF35" s="99">
        <v>66.305639999999997</v>
      </c>
      <c r="IG35" s="99">
        <v>14.186</v>
      </c>
      <c r="IH35" s="99">
        <v>24.981999999999999</v>
      </c>
      <c r="II35" s="99">
        <v>19.552</v>
      </c>
      <c r="IJ35" s="99">
        <v>14.907999999999999</v>
      </c>
      <c r="IK35" s="99">
        <v>138.03639999999999</v>
      </c>
      <c r="IL35" s="99">
        <v>57.649000000000001</v>
      </c>
      <c r="IM35" s="99">
        <v>34.625999999999998</v>
      </c>
      <c r="IN35" s="99">
        <v>44.179000000000002</v>
      </c>
      <c r="IO35" s="99">
        <v>56.581000000000003</v>
      </c>
      <c r="IP35" s="99">
        <v>73.319699999999997</v>
      </c>
      <c r="IQ35" s="99">
        <v>16.745000000000001</v>
      </c>
      <c r="IR35" s="99">
        <v>59.820999999999998</v>
      </c>
      <c r="IS35" s="99">
        <v>70.156000000000006</v>
      </c>
      <c r="IT35" s="99">
        <v>3.2721999999999998</v>
      </c>
      <c r="IU35" s="99">
        <v>85.438999999999993</v>
      </c>
      <c r="IV35" s="99">
        <v>82.975100000000012</v>
      </c>
      <c r="IW35" s="99">
        <v>100.596</v>
      </c>
      <c r="IX35" s="99">
        <v>101.1863</v>
      </c>
      <c r="IY35" s="99">
        <v>83.875230000000002</v>
      </c>
      <c r="IZ35" s="99">
        <v>73.801000000000002</v>
      </c>
      <c r="JA35" s="99">
        <v>43.421289999999999</v>
      </c>
      <c r="JB35" s="99">
        <f t="shared" si="14"/>
        <v>516.11604</v>
      </c>
      <c r="JC35" s="99">
        <f t="shared" si="15"/>
        <v>794.60781999999995</v>
      </c>
      <c r="JD35" s="194"/>
    </row>
    <row r="36" spans="1:264" ht="15" customHeight="1">
      <c r="A36" s="94" t="s">
        <v>121</v>
      </c>
      <c r="B36" s="95" t="s">
        <v>122</v>
      </c>
      <c r="C36" s="82">
        <v>23</v>
      </c>
      <c r="D36" s="82">
        <v>4</v>
      </c>
      <c r="E36" s="82">
        <v>14</v>
      </c>
      <c r="F36" s="82">
        <v>7</v>
      </c>
      <c r="G36" s="93">
        <v>3</v>
      </c>
      <c r="H36" s="60">
        <v>24</v>
      </c>
      <c r="I36" s="86">
        <v>10</v>
      </c>
      <c r="J36" s="86">
        <v>23</v>
      </c>
      <c r="K36" s="86">
        <v>40</v>
      </c>
      <c r="L36" s="60">
        <v>88</v>
      </c>
      <c r="M36" s="60">
        <v>25.5</v>
      </c>
      <c r="N36" s="96">
        <v>15.2</v>
      </c>
      <c r="O36" s="60">
        <v>12.343</v>
      </c>
      <c r="P36" s="60">
        <v>31.095000000000006</v>
      </c>
      <c r="Q36" s="60">
        <v>56.741</v>
      </c>
      <c r="R36" s="97">
        <v>12.177999999999999</v>
      </c>
      <c r="S36" s="98">
        <v>7.1619999999999999</v>
      </c>
      <c r="T36" s="98">
        <v>0.60400000000000009</v>
      </c>
      <c r="U36" s="98">
        <v>1.968</v>
      </c>
      <c r="V36" s="98">
        <v>5.0999999999999996</v>
      </c>
      <c r="W36" s="98">
        <v>3.246</v>
      </c>
      <c r="X36" s="98">
        <v>2.419</v>
      </c>
      <c r="Y36" s="99">
        <v>15.742000000000001</v>
      </c>
      <c r="Z36" s="99">
        <f t="shared" si="5"/>
        <v>28.219249999999999</v>
      </c>
      <c r="AA36" s="99">
        <v>18</v>
      </c>
      <c r="AB36" s="99" t="s">
        <v>71</v>
      </c>
      <c r="AC36" s="99">
        <v>0</v>
      </c>
      <c r="AD36" s="99">
        <v>0</v>
      </c>
      <c r="AE36" s="99" t="s">
        <v>71</v>
      </c>
      <c r="AF36" s="99">
        <v>22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f t="shared" si="6"/>
        <v>40</v>
      </c>
      <c r="AN36" s="99" t="s">
        <v>71</v>
      </c>
      <c r="AO36" s="99" t="e">
        <f t="shared" si="7"/>
        <v>#VALUE!</v>
      </c>
      <c r="AP36" s="99">
        <f t="shared" si="0"/>
        <v>0</v>
      </c>
      <c r="AQ36" s="99">
        <f t="shared" si="0"/>
        <v>1.6000000000000014</v>
      </c>
      <c r="AR36" s="99">
        <f t="shared" si="0"/>
        <v>0</v>
      </c>
      <c r="AS36" s="99">
        <f t="shared" si="0"/>
        <v>0.29999999999999716</v>
      </c>
      <c r="AT36" s="99">
        <f t="shared" si="0"/>
        <v>37.299999999999997</v>
      </c>
      <c r="AU36" s="99">
        <f t="shared" si="0"/>
        <v>0.70000000000000284</v>
      </c>
      <c r="AV36" s="99">
        <f t="shared" si="0"/>
        <v>-0.20000000000000284</v>
      </c>
      <c r="AW36" s="99">
        <f t="shared" si="0"/>
        <v>0</v>
      </c>
      <c r="AX36" s="99">
        <f t="shared" si="0"/>
        <v>0</v>
      </c>
      <c r="AY36" s="99">
        <f t="shared" si="1"/>
        <v>14.400000000000006</v>
      </c>
      <c r="AZ36" s="99" t="e">
        <f t="shared" si="8"/>
        <v>#VALUE!</v>
      </c>
      <c r="BA36" s="99">
        <v>33.9</v>
      </c>
      <c r="BB36" s="99">
        <v>33.9</v>
      </c>
      <c r="BC36" s="99">
        <v>35.5</v>
      </c>
      <c r="BD36" s="99">
        <v>35.5</v>
      </c>
      <c r="BE36" s="99">
        <v>35.799999999999997</v>
      </c>
      <c r="BF36" s="99">
        <v>73.099999999999994</v>
      </c>
      <c r="BG36" s="99">
        <v>73.8</v>
      </c>
      <c r="BH36" s="99">
        <v>73.599999999999994</v>
      </c>
      <c r="BI36" s="99">
        <v>73.599999999999994</v>
      </c>
      <c r="BJ36" s="99">
        <v>73.599999999999994</v>
      </c>
      <c r="BK36" s="99">
        <v>25.5</v>
      </c>
      <c r="BL36" s="99">
        <v>88</v>
      </c>
      <c r="BM36" s="99" t="s">
        <v>71</v>
      </c>
      <c r="BN36" s="99" t="e">
        <f t="shared" si="2"/>
        <v>#VALUE!</v>
      </c>
      <c r="BO36" s="99" t="e">
        <f t="shared" si="16"/>
        <v>#VALUE!</v>
      </c>
      <c r="BP36" s="99">
        <f t="shared" si="16"/>
        <v>-0.30000000000000004</v>
      </c>
      <c r="BQ36" s="99">
        <f t="shared" si="16"/>
        <v>3.5</v>
      </c>
      <c r="BR36" s="99">
        <f t="shared" si="16"/>
        <v>0</v>
      </c>
      <c r="BS36" s="99">
        <f t="shared" si="16"/>
        <v>0.29999999999999982</v>
      </c>
      <c r="BT36" s="99">
        <f t="shared" si="16"/>
        <v>0</v>
      </c>
      <c r="BU36" s="99">
        <f t="shared" si="16"/>
        <v>0</v>
      </c>
      <c r="BV36" s="99">
        <f t="shared" si="16"/>
        <v>0</v>
      </c>
      <c r="BW36" s="99">
        <f t="shared" si="16"/>
        <v>0</v>
      </c>
      <c r="BX36" s="99">
        <f t="shared" si="16"/>
        <v>20</v>
      </c>
      <c r="BY36" s="99" t="s">
        <v>71</v>
      </c>
      <c r="BZ36" s="99">
        <v>2</v>
      </c>
      <c r="CA36" s="99">
        <v>1.7</v>
      </c>
      <c r="CB36" s="99">
        <v>5.2</v>
      </c>
      <c r="CC36" s="99">
        <v>5.2</v>
      </c>
      <c r="CD36" s="99">
        <v>5.5</v>
      </c>
      <c r="CE36" s="99">
        <v>5.5</v>
      </c>
      <c r="CF36" s="99">
        <v>5.5</v>
      </c>
      <c r="CG36" s="99">
        <v>5.5</v>
      </c>
      <c r="CH36" s="99">
        <v>5.5</v>
      </c>
      <c r="CI36" s="99">
        <v>25.5</v>
      </c>
      <c r="CJ36" s="99">
        <v>1.2</v>
      </c>
      <c r="CK36" s="99">
        <v>1.2</v>
      </c>
      <c r="CL36" s="99">
        <v>1.2</v>
      </c>
      <c r="CM36" s="99">
        <v>1.2</v>
      </c>
      <c r="CN36" s="99">
        <v>3.2</v>
      </c>
      <c r="CO36" s="99">
        <v>3.2</v>
      </c>
      <c r="CP36" s="99">
        <v>3.2</v>
      </c>
      <c r="CQ36" s="99">
        <v>3.2</v>
      </c>
      <c r="CR36" s="99">
        <v>15.2</v>
      </c>
      <c r="CS36" s="99">
        <v>15.2</v>
      </c>
      <c r="CT36" s="99">
        <v>15.2</v>
      </c>
      <c r="CU36" s="99">
        <v>15.2</v>
      </c>
      <c r="CV36" s="99" t="s">
        <v>71</v>
      </c>
      <c r="CW36" s="99" t="s">
        <v>71</v>
      </c>
      <c r="CX36" s="99" t="s">
        <v>72</v>
      </c>
      <c r="CY36" s="99" t="s">
        <v>72</v>
      </c>
      <c r="CZ36" s="99" t="s">
        <v>72</v>
      </c>
      <c r="DA36" s="99">
        <v>0</v>
      </c>
      <c r="DB36" s="99">
        <v>2.593</v>
      </c>
      <c r="DC36" s="99">
        <v>0</v>
      </c>
      <c r="DD36" s="99">
        <v>0</v>
      </c>
      <c r="DE36" s="99">
        <v>1.75</v>
      </c>
      <c r="DF36" s="99">
        <v>0</v>
      </c>
      <c r="DG36" s="99">
        <v>8</v>
      </c>
      <c r="DH36" s="99">
        <f t="shared" si="4"/>
        <v>12.343</v>
      </c>
      <c r="DI36" s="99" t="s">
        <v>71</v>
      </c>
      <c r="DJ36" s="99">
        <v>15.057</v>
      </c>
      <c r="DK36" s="99">
        <v>0</v>
      </c>
      <c r="DL36" s="99">
        <v>0</v>
      </c>
      <c r="DM36" s="99">
        <v>15.606999999999999</v>
      </c>
      <c r="DN36" s="99">
        <v>0.01</v>
      </c>
      <c r="DO36" s="99">
        <v>0</v>
      </c>
      <c r="DP36" s="99">
        <v>0.05</v>
      </c>
      <c r="DQ36" s="99">
        <v>0.1</v>
      </c>
      <c r="DR36" s="99">
        <v>0.09</v>
      </c>
      <c r="DS36" s="99">
        <v>9.0999999999999998E-2</v>
      </c>
      <c r="DT36" s="99">
        <v>0.09</v>
      </c>
      <c r="DU36" s="99">
        <f t="shared" si="9"/>
        <v>31.095000000000006</v>
      </c>
      <c r="DV36" s="99">
        <v>36.213999999999999</v>
      </c>
      <c r="DW36" s="99" t="s">
        <v>72</v>
      </c>
      <c r="DX36" s="99">
        <v>5.5010000000000003</v>
      </c>
      <c r="DY36" s="99">
        <v>4.3410000000000002</v>
      </c>
      <c r="DZ36" s="99">
        <v>0.16200000000000001</v>
      </c>
      <c r="EA36" s="99">
        <v>0</v>
      </c>
      <c r="EB36" s="99">
        <v>8.9529999999999994</v>
      </c>
      <c r="EC36" s="99">
        <v>0.2</v>
      </c>
      <c r="ED36" s="99">
        <v>0</v>
      </c>
      <c r="EE36" s="99">
        <v>0</v>
      </c>
      <c r="EF36" s="99">
        <v>0.06</v>
      </c>
      <c r="EG36" s="99">
        <v>1.31</v>
      </c>
      <c r="EH36" s="99" t="e">
        <f t="shared" si="10"/>
        <v>#VALUE!</v>
      </c>
      <c r="EI36" s="99" t="s">
        <v>72</v>
      </c>
      <c r="EJ36" s="99" t="s">
        <v>72</v>
      </c>
      <c r="EK36" s="99">
        <v>5.5010000000000003</v>
      </c>
      <c r="EL36" s="99">
        <v>0.97799999999999998</v>
      </c>
      <c r="EM36" s="99">
        <v>0</v>
      </c>
      <c r="EN36" s="99">
        <v>0</v>
      </c>
      <c r="EO36" s="99">
        <v>0</v>
      </c>
      <c r="EP36" s="99">
        <v>0.04</v>
      </c>
      <c r="EQ36" s="99">
        <v>0.72</v>
      </c>
      <c r="ER36" s="99">
        <v>4.2359999999999998</v>
      </c>
      <c r="ES36" s="99">
        <v>0</v>
      </c>
      <c r="ET36" s="99">
        <v>0.70299999999999996</v>
      </c>
      <c r="EU36" s="99">
        <f t="shared" si="11"/>
        <v>12.177999999999999</v>
      </c>
      <c r="EV36" s="99" t="s">
        <v>71</v>
      </c>
      <c r="EW36" s="99">
        <v>0</v>
      </c>
      <c r="EX36" s="99">
        <v>0</v>
      </c>
      <c r="EY36" s="99">
        <v>1.919</v>
      </c>
      <c r="EZ36" s="99">
        <v>0</v>
      </c>
      <c r="FA36" s="99">
        <v>1.4530000000000001</v>
      </c>
      <c r="FB36" s="99">
        <v>0.02</v>
      </c>
      <c r="FC36" s="99">
        <v>0</v>
      </c>
      <c r="FD36" s="99">
        <v>2.77</v>
      </c>
      <c r="FE36" s="99">
        <v>0</v>
      </c>
      <c r="FF36" s="99">
        <v>0</v>
      </c>
      <c r="FG36" s="99">
        <v>1</v>
      </c>
      <c r="FH36" s="99" t="e">
        <f t="shared" si="12"/>
        <v>#VALUE!</v>
      </c>
      <c r="FI36" s="99">
        <v>2.7E-2</v>
      </c>
      <c r="FJ36" s="99">
        <v>0</v>
      </c>
      <c r="FK36" s="99">
        <v>0</v>
      </c>
      <c r="FL36" s="99">
        <v>0.106</v>
      </c>
      <c r="FM36" s="99">
        <v>0</v>
      </c>
      <c r="FN36" s="99">
        <v>0</v>
      </c>
      <c r="FO36" s="99">
        <v>0</v>
      </c>
      <c r="FP36" s="99">
        <v>0.107</v>
      </c>
      <c r="FQ36" s="99">
        <v>0.16400000000000001</v>
      </c>
      <c r="FR36" s="99"/>
      <c r="FS36" s="99"/>
      <c r="FT36" s="99">
        <v>0.2</v>
      </c>
      <c r="FU36" s="99">
        <f t="shared" si="13"/>
        <v>0.60400000000000009</v>
      </c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>
        <v>1.968</v>
      </c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>
        <v>5.0999999999999996</v>
      </c>
      <c r="GS36" s="99"/>
      <c r="GT36" s="99">
        <v>0.46100000000000002</v>
      </c>
      <c r="GU36" s="99"/>
      <c r="GV36" s="99"/>
      <c r="GW36" s="99">
        <v>0.86</v>
      </c>
      <c r="GX36" s="99"/>
      <c r="GY36" s="99">
        <v>0.06</v>
      </c>
      <c r="GZ36" s="99"/>
      <c r="HA36" s="99"/>
      <c r="HB36" s="99">
        <v>6.3E-2</v>
      </c>
      <c r="HC36" s="99">
        <v>0.10100000000000001</v>
      </c>
      <c r="HD36" s="99">
        <v>3.5999999999999997E-2</v>
      </c>
      <c r="HE36" s="99">
        <v>1.665</v>
      </c>
      <c r="HF36" s="99">
        <v>0.215</v>
      </c>
      <c r="HG36" s="99">
        <v>0</v>
      </c>
      <c r="HH36" s="99">
        <v>0.47</v>
      </c>
      <c r="HI36" s="99">
        <v>0.63</v>
      </c>
      <c r="HJ36" s="99">
        <v>0</v>
      </c>
      <c r="HK36" s="99">
        <v>7.2999999999999995E-2</v>
      </c>
      <c r="HL36" s="99">
        <v>0</v>
      </c>
      <c r="HM36" s="99">
        <v>0.114</v>
      </c>
      <c r="HN36" s="99">
        <v>0</v>
      </c>
      <c r="HO36" s="99">
        <v>0.438</v>
      </c>
      <c r="HP36" s="99">
        <v>0.20200000000000001</v>
      </c>
      <c r="HQ36" s="99">
        <v>0.27700000000000002</v>
      </c>
      <c r="HR36" s="99">
        <v>2.2000000000000002</v>
      </c>
      <c r="HS36" s="99">
        <v>0.29299999999999998</v>
      </c>
      <c r="HT36" s="99">
        <v>4.6470000000000002</v>
      </c>
      <c r="HU36" s="99">
        <v>0.216</v>
      </c>
      <c r="HV36" s="99">
        <v>0.495</v>
      </c>
      <c r="HW36" s="99">
        <v>0.26900000000000002</v>
      </c>
      <c r="HX36" s="99">
        <v>1.139</v>
      </c>
      <c r="HY36" s="99"/>
      <c r="HZ36" s="99">
        <v>3.3239999999999998</v>
      </c>
      <c r="IA36" s="99">
        <v>2.0990000000000002</v>
      </c>
      <c r="IB36" s="99">
        <v>0.15</v>
      </c>
      <c r="IC36" s="99">
        <v>0.91</v>
      </c>
      <c r="ID36" s="99">
        <v>6.0000000000000001E-3</v>
      </c>
      <c r="IE36" s="99">
        <v>2.0289999999999999</v>
      </c>
      <c r="IF36" s="99">
        <v>0.76324999999999998</v>
      </c>
      <c r="IG36" s="99">
        <v>0.4</v>
      </c>
      <c r="IH36" s="99">
        <v>0</v>
      </c>
      <c r="II36" s="99">
        <v>2.8010000000000002</v>
      </c>
      <c r="IJ36" s="99">
        <v>3.7465000000000002</v>
      </c>
      <c r="IK36" s="99">
        <v>0.98</v>
      </c>
      <c r="IL36" s="99">
        <v>3.375</v>
      </c>
      <c r="IM36" s="99">
        <v>5.2309999999999999</v>
      </c>
      <c r="IN36" s="99">
        <v>5.226</v>
      </c>
      <c r="IO36" s="99">
        <v>3.6615000000000002</v>
      </c>
      <c r="IP36" s="99">
        <v>2.5750000000000002</v>
      </c>
      <c r="IQ36" s="99">
        <v>1.7370000000000001</v>
      </c>
      <c r="IR36" s="99">
        <v>2.1385000000000001</v>
      </c>
      <c r="IS36" s="99">
        <v>8.6349999999999998</v>
      </c>
      <c r="IT36" s="99">
        <v>2.3919999999999999</v>
      </c>
      <c r="IU36" s="99">
        <v>3.633</v>
      </c>
      <c r="IV36" s="99">
        <v>4.6779999999999999</v>
      </c>
      <c r="IW36" s="99">
        <v>0</v>
      </c>
      <c r="IX36" s="99">
        <v>2.2423999999999999</v>
      </c>
      <c r="IY36" s="99">
        <v>0.45</v>
      </c>
      <c r="IZ36" s="99">
        <v>9.1110000000000007</v>
      </c>
      <c r="JA36" s="99">
        <v>2.0329999999999999</v>
      </c>
      <c r="JB36" s="99">
        <f t="shared" si="14"/>
        <v>28.219249999999999</v>
      </c>
      <c r="JC36" s="99">
        <f t="shared" si="15"/>
        <v>39.624899999999997</v>
      </c>
      <c r="JD36" s="194"/>
    </row>
    <row r="37" spans="1:264" ht="15" customHeight="1">
      <c r="A37" s="94" t="s">
        <v>123</v>
      </c>
      <c r="B37" s="95" t="s">
        <v>124</v>
      </c>
      <c r="C37" s="82">
        <v>62</v>
      </c>
      <c r="D37" s="82">
        <v>71</v>
      </c>
      <c r="E37" s="82">
        <v>18</v>
      </c>
      <c r="F37" s="82">
        <v>62</v>
      </c>
      <c r="G37" s="93">
        <v>50</v>
      </c>
      <c r="H37" s="60">
        <v>106</v>
      </c>
      <c r="I37" s="86">
        <v>93</v>
      </c>
      <c r="J37" s="86">
        <v>24</v>
      </c>
      <c r="K37" s="86">
        <v>92.519000000000005</v>
      </c>
      <c r="L37" s="60">
        <v>134</v>
      </c>
      <c r="M37" s="60">
        <v>162.4</v>
      </c>
      <c r="N37" s="96">
        <v>501.9</v>
      </c>
      <c r="O37" s="60">
        <v>1013.6139999999999</v>
      </c>
      <c r="P37" s="60">
        <v>1534.2660000000003</v>
      </c>
      <c r="Q37" s="60">
        <v>451.29599999999999</v>
      </c>
      <c r="R37" s="97">
        <v>2518.6089999999995</v>
      </c>
      <c r="S37" s="98">
        <v>2388.9609999999998</v>
      </c>
      <c r="T37" s="98">
        <v>141.22300000000001</v>
      </c>
      <c r="U37" s="98">
        <v>360.983</v>
      </c>
      <c r="V37" s="98">
        <v>502.53300000000002</v>
      </c>
      <c r="W37" s="98">
        <v>716.24299999999994</v>
      </c>
      <c r="X37" s="98">
        <v>1187.7060000000001</v>
      </c>
      <c r="Y37" s="99">
        <v>1945.6169130000001</v>
      </c>
      <c r="Z37" s="99">
        <f t="shared" si="5"/>
        <v>3081.7929199999999</v>
      </c>
      <c r="AA37" s="99">
        <v>1</v>
      </c>
      <c r="AB37" s="99">
        <v>18</v>
      </c>
      <c r="AC37" s="99">
        <v>2.919</v>
      </c>
      <c r="AD37" s="99">
        <v>0</v>
      </c>
      <c r="AE37" s="99">
        <v>5</v>
      </c>
      <c r="AF37" s="99">
        <v>17</v>
      </c>
      <c r="AG37" s="99">
        <v>9</v>
      </c>
      <c r="AH37" s="99">
        <v>15.5</v>
      </c>
      <c r="AI37" s="99">
        <v>0</v>
      </c>
      <c r="AJ37" s="99">
        <v>16.7</v>
      </c>
      <c r="AK37" s="99">
        <v>0.39999999999999858</v>
      </c>
      <c r="AL37" s="99">
        <v>7</v>
      </c>
      <c r="AM37" s="99">
        <f t="shared" si="6"/>
        <v>92.519000000000005</v>
      </c>
      <c r="AN37" s="99" t="s">
        <v>71</v>
      </c>
      <c r="AO37" s="99" t="e">
        <f t="shared" si="7"/>
        <v>#VALUE!</v>
      </c>
      <c r="AP37" s="99">
        <f t="shared" si="0"/>
        <v>7.6000000000000005</v>
      </c>
      <c r="AQ37" s="99">
        <f t="shared" si="0"/>
        <v>9.9999999999999645E-2</v>
      </c>
      <c r="AR37" s="99">
        <f t="shared" si="0"/>
        <v>18.7</v>
      </c>
      <c r="AS37" s="99">
        <f t="shared" si="0"/>
        <v>2.1000000000000014</v>
      </c>
      <c r="AT37" s="99">
        <f t="shared" si="0"/>
        <v>15.399999999999999</v>
      </c>
      <c r="AU37" s="99">
        <f t="shared" si="0"/>
        <v>7</v>
      </c>
      <c r="AV37" s="99">
        <f t="shared" si="0"/>
        <v>18.299999999999997</v>
      </c>
      <c r="AW37" s="99">
        <f t="shared" si="0"/>
        <v>29</v>
      </c>
      <c r="AX37" s="99">
        <f t="shared" si="0"/>
        <v>16.299999999999997</v>
      </c>
      <c r="AY37" s="99">
        <f t="shared" si="1"/>
        <v>19.400000000000006</v>
      </c>
      <c r="AZ37" s="99" t="e">
        <f t="shared" si="8"/>
        <v>#VALUE!</v>
      </c>
      <c r="BA37" s="99">
        <v>0.1</v>
      </c>
      <c r="BB37" s="99">
        <v>7.7</v>
      </c>
      <c r="BC37" s="99">
        <v>7.8</v>
      </c>
      <c r="BD37" s="99">
        <v>26.5</v>
      </c>
      <c r="BE37" s="99">
        <v>28.6</v>
      </c>
      <c r="BF37" s="99">
        <v>44</v>
      </c>
      <c r="BG37" s="99">
        <v>51</v>
      </c>
      <c r="BH37" s="99">
        <v>69.3</v>
      </c>
      <c r="BI37" s="99">
        <v>98.3</v>
      </c>
      <c r="BJ37" s="99">
        <v>114.6</v>
      </c>
      <c r="BK37" s="99">
        <v>162.4</v>
      </c>
      <c r="BL37" s="99">
        <v>134</v>
      </c>
      <c r="BM37" s="99">
        <v>15.3</v>
      </c>
      <c r="BN37" s="99">
        <f t="shared" si="2"/>
        <v>-0.10000000000000142</v>
      </c>
      <c r="BO37" s="99">
        <f t="shared" si="16"/>
        <v>1.8000000000000007</v>
      </c>
      <c r="BP37" s="99">
        <f t="shared" si="16"/>
        <v>2.1000000000000014</v>
      </c>
      <c r="BQ37" s="99">
        <f t="shared" si="16"/>
        <v>9.8999999999999986</v>
      </c>
      <c r="BR37" s="99">
        <f t="shared" si="16"/>
        <v>6.2000000000000028</v>
      </c>
      <c r="BS37" s="99">
        <f t="shared" si="16"/>
        <v>27.9</v>
      </c>
      <c r="BT37" s="99">
        <f t="shared" si="16"/>
        <v>37.4</v>
      </c>
      <c r="BU37" s="99">
        <f t="shared" si="16"/>
        <v>45.400000000000006</v>
      </c>
      <c r="BV37" s="99">
        <f t="shared" si="16"/>
        <v>16.199999999999989</v>
      </c>
      <c r="BW37" s="99">
        <f t="shared" si="16"/>
        <v>0.30000000000001137</v>
      </c>
      <c r="BX37" s="99">
        <f t="shared" si="16"/>
        <v>0</v>
      </c>
      <c r="BY37" s="99">
        <v>15.2</v>
      </c>
      <c r="BZ37" s="99">
        <v>17</v>
      </c>
      <c r="CA37" s="99">
        <v>19.100000000000001</v>
      </c>
      <c r="CB37" s="99">
        <v>29</v>
      </c>
      <c r="CC37" s="99">
        <v>35.200000000000003</v>
      </c>
      <c r="CD37" s="99">
        <v>63.1</v>
      </c>
      <c r="CE37" s="99">
        <v>100.5</v>
      </c>
      <c r="CF37" s="99">
        <v>145.9</v>
      </c>
      <c r="CG37" s="99">
        <v>162.1</v>
      </c>
      <c r="CH37" s="99">
        <v>162.4</v>
      </c>
      <c r="CI37" s="99">
        <v>162.4</v>
      </c>
      <c r="CJ37" s="99">
        <v>19.3</v>
      </c>
      <c r="CK37" s="99">
        <v>19.399999999999999</v>
      </c>
      <c r="CL37" s="99">
        <v>52.1</v>
      </c>
      <c r="CM37" s="99">
        <v>82.5</v>
      </c>
      <c r="CN37" s="99">
        <v>128.5</v>
      </c>
      <c r="CO37" s="99">
        <v>165.2</v>
      </c>
      <c r="CP37" s="99">
        <v>248</v>
      </c>
      <c r="CQ37" s="99">
        <v>273.8</v>
      </c>
      <c r="CR37" s="99">
        <v>324.39999999999998</v>
      </c>
      <c r="CS37" s="99">
        <v>384.3</v>
      </c>
      <c r="CT37" s="99">
        <v>409.61400000000003</v>
      </c>
      <c r="CU37" s="99">
        <v>501.9</v>
      </c>
      <c r="CV37" s="99">
        <v>24.3</v>
      </c>
      <c r="CW37" s="99">
        <v>94</v>
      </c>
      <c r="CX37" s="99">
        <v>157.80000000000001</v>
      </c>
      <c r="CY37" s="99">
        <v>262.8</v>
      </c>
      <c r="CZ37" s="99">
        <v>316.2</v>
      </c>
      <c r="DA37" s="99">
        <v>100.476</v>
      </c>
      <c r="DB37" s="99">
        <v>125.79300000000001</v>
      </c>
      <c r="DC37" s="99">
        <v>5.75</v>
      </c>
      <c r="DD37" s="99">
        <v>90.525999999999996</v>
      </c>
      <c r="DE37" s="99">
        <v>110.842</v>
      </c>
      <c r="DF37" s="99">
        <v>180.32300000000001</v>
      </c>
      <c r="DG37" s="99">
        <v>83.703999999999994</v>
      </c>
      <c r="DH37" s="99">
        <f t="shared" si="4"/>
        <v>1013.6139999999999</v>
      </c>
      <c r="DI37" s="99">
        <v>34.26</v>
      </c>
      <c r="DJ37" s="99">
        <v>164.13300000000001</v>
      </c>
      <c r="DK37" s="99">
        <v>111.77200000000001</v>
      </c>
      <c r="DL37" s="99">
        <v>121.56</v>
      </c>
      <c r="DM37" s="99">
        <v>69.244</v>
      </c>
      <c r="DN37" s="99">
        <v>3.2970000000000002</v>
      </c>
      <c r="DO37" s="99">
        <v>144.69200000000001</v>
      </c>
      <c r="DP37" s="99">
        <v>56.947000000000003</v>
      </c>
      <c r="DQ37" s="99">
        <v>235.25200000000001</v>
      </c>
      <c r="DR37" s="99">
        <v>143.56299999999999</v>
      </c>
      <c r="DS37" s="99">
        <v>221.87299999999999</v>
      </c>
      <c r="DT37" s="99">
        <v>227.673</v>
      </c>
      <c r="DU37" s="99">
        <f t="shared" si="9"/>
        <v>1534.2660000000003</v>
      </c>
      <c r="DV37" s="99">
        <v>7.0979999999999999</v>
      </c>
      <c r="DW37" s="99">
        <v>17.344999999999999</v>
      </c>
      <c r="DX37" s="99">
        <v>49.634</v>
      </c>
      <c r="DY37" s="99">
        <v>16.757000000000001</v>
      </c>
      <c r="DZ37" s="99">
        <v>41.917999999999999</v>
      </c>
      <c r="EA37" s="99">
        <v>31.468</v>
      </c>
      <c r="EB37" s="99">
        <v>30.045999999999999</v>
      </c>
      <c r="EC37" s="99">
        <v>83.834000000000003</v>
      </c>
      <c r="ED37" s="99">
        <v>0.78200000000000003</v>
      </c>
      <c r="EE37" s="99">
        <v>19.988</v>
      </c>
      <c r="EF37" s="99">
        <v>93.137</v>
      </c>
      <c r="EG37" s="99">
        <v>59.288999999999994</v>
      </c>
      <c r="EH37" s="99">
        <f t="shared" si="10"/>
        <v>451.29599999999999</v>
      </c>
      <c r="EI37" s="99">
        <v>183.24799999999999</v>
      </c>
      <c r="EJ37" s="99">
        <v>129.30799999999999</v>
      </c>
      <c r="EK37" s="99">
        <v>49.634</v>
      </c>
      <c r="EL37" s="99">
        <v>372.28599999999994</v>
      </c>
      <c r="EM37" s="99">
        <v>145.30799999999999</v>
      </c>
      <c r="EN37" s="99">
        <v>145.31199999999998</v>
      </c>
      <c r="EO37" s="99">
        <v>198.768</v>
      </c>
      <c r="EP37" s="99">
        <v>201.09299999999999</v>
      </c>
      <c r="EQ37" s="99">
        <v>116.002</v>
      </c>
      <c r="ER37" s="99">
        <v>649.9190000000001</v>
      </c>
      <c r="ES37" s="99">
        <v>174.88800000000001</v>
      </c>
      <c r="ET37" s="99">
        <v>152.84299999999999</v>
      </c>
      <c r="EU37" s="99">
        <f t="shared" si="11"/>
        <v>2518.6089999999995</v>
      </c>
      <c r="EV37" s="99">
        <v>294.05799999999999</v>
      </c>
      <c r="EW37" s="99">
        <v>301.30099999999999</v>
      </c>
      <c r="EX37" s="99">
        <v>396.9</v>
      </c>
      <c r="EY37" s="99">
        <v>279.55900000000003</v>
      </c>
      <c r="EZ37" s="99">
        <v>48.819000000000003</v>
      </c>
      <c r="FA37" s="99">
        <v>465.66500000000002</v>
      </c>
      <c r="FB37" s="99">
        <v>282.89499999999998</v>
      </c>
      <c r="FC37" s="99">
        <v>200.54400000000001</v>
      </c>
      <c r="FD37" s="99">
        <v>77.084000000000003</v>
      </c>
      <c r="FE37" s="99">
        <v>1</v>
      </c>
      <c r="FF37" s="99">
        <v>15.178000000000001</v>
      </c>
      <c r="FG37" s="99">
        <v>25.957999999999998</v>
      </c>
      <c r="FH37" s="99">
        <f t="shared" si="12"/>
        <v>2388.9609999999998</v>
      </c>
      <c r="FI37" s="99">
        <v>3.9060000000000001</v>
      </c>
      <c r="FJ37" s="99">
        <v>0</v>
      </c>
      <c r="FK37" s="99">
        <v>17.875</v>
      </c>
      <c r="FL37" s="99">
        <v>1.42</v>
      </c>
      <c r="FM37" s="99">
        <v>23.652000000000001</v>
      </c>
      <c r="FN37" s="99">
        <v>4.05</v>
      </c>
      <c r="FO37" s="99">
        <v>1.4630000000000001</v>
      </c>
      <c r="FP37" s="99">
        <v>4.0880000000000001</v>
      </c>
      <c r="FQ37" s="99">
        <v>4.8839999999999995</v>
      </c>
      <c r="FR37" s="99">
        <v>39.265999999999998</v>
      </c>
      <c r="FS37" s="99">
        <v>13.06</v>
      </c>
      <c r="FT37" s="99">
        <v>27.558999999999997</v>
      </c>
      <c r="FU37" s="99">
        <f t="shared" si="13"/>
        <v>141.22300000000001</v>
      </c>
      <c r="FV37" s="99">
        <v>22.240000000000002</v>
      </c>
      <c r="FW37" s="99">
        <v>23.259999999999998</v>
      </c>
      <c r="FX37" s="99">
        <v>34.543999999999997</v>
      </c>
      <c r="FY37" s="99">
        <v>50.512999999999998</v>
      </c>
      <c r="FZ37" s="99">
        <v>60.016000000000005</v>
      </c>
      <c r="GA37" s="99">
        <v>72.498999999999995</v>
      </c>
      <c r="GB37" s="99">
        <v>16.442</v>
      </c>
      <c r="GC37" s="99">
        <v>35.101999999999997</v>
      </c>
      <c r="GD37" s="99">
        <v>56.361999999999995</v>
      </c>
      <c r="GE37" s="99">
        <v>30.957000000000001</v>
      </c>
      <c r="GF37" s="99">
        <v>18.091999999999999</v>
      </c>
      <c r="GG37" s="99">
        <v>25.54</v>
      </c>
      <c r="GH37" s="99">
        <v>24.312000000000001</v>
      </c>
      <c r="GI37" s="99">
        <v>12.15</v>
      </c>
      <c r="GJ37" s="99">
        <v>53.34</v>
      </c>
      <c r="GK37" s="99">
        <v>45.25</v>
      </c>
      <c r="GL37" s="99">
        <v>63.083999999999996</v>
      </c>
      <c r="GM37" s="99">
        <v>64.569999999999993</v>
      </c>
      <c r="GN37" s="99">
        <v>60.15</v>
      </c>
      <c r="GO37" s="99">
        <v>45.453000000000003</v>
      </c>
      <c r="GP37" s="99">
        <v>47.5</v>
      </c>
      <c r="GQ37" s="99">
        <v>20.25</v>
      </c>
      <c r="GR37" s="99">
        <v>20.513999999999999</v>
      </c>
      <c r="GS37" s="99">
        <v>45.96</v>
      </c>
      <c r="GT37" s="99">
        <v>95.820999999999998</v>
      </c>
      <c r="GU37" s="99">
        <v>56.856999999999999</v>
      </c>
      <c r="GV37" s="99">
        <v>67.647000000000006</v>
      </c>
      <c r="GW37" s="99">
        <v>53.951999999999998</v>
      </c>
      <c r="GX37" s="99">
        <v>65.945999999999998</v>
      </c>
      <c r="GY37" s="99">
        <v>30.102999999999998</v>
      </c>
      <c r="GZ37" s="99">
        <v>61.710999999999999</v>
      </c>
      <c r="HA37" s="99">
        <v>62.008000000000003</v>
      </c>
      <c r="HB37" s="99">
        <v>42.188000000000002</v>
      </c>
      <c r="HC37" s="99">
        <v>73.626999999999995</v>
      </c>
      <c r="HD37" s="99">
        <v>83.616</v>
      </c>
      <c r="HE37" s="99">
        <v>22.767000000000003</v>
      </c>
      <c r="HF37" s="99">
        <v>106.952</v>
      </c>
      <c r="HG37" s="99">
        <v>48.622</v>
      </c>
      <c r="HH37" s="99">
        <v>82.606000000000009</v>
      </c>
      <c r="HI37" s="99">
        <v>122.92399999999999</v>
      </c>
      <c r="HJ37" s="99">
        <v>75.045000000000002</v>
      </c>
      <c r="HK37" s="99">
        <v>60.704000000000001</v>
      </c>
      <c r="HL37" s="99">
        <v>140.136</v>
      </c>
      <c r="HM37" s="99">
        <v>63.271999999999998</v>
      </c>
      <c r="HN37" s="99">
        <v>131.536</v>
      </c>
      <c r="HO37" s="99">
        <v>118.32000000000001</v>
      </c>
      <c r="HP37" s="99">
        <v>69.088999999999999</v>
      </c>
      <c r="HQ37" s="99">
        <v>168.5</v>
      </c>
      <c r="HR37" s="99">
        <v>199.52699999999999</v>
      </c>
      <c r="HS37" s="99">
        <v>88.535000000000011</v>
      </c>
      <c r="HT37" s="99">
        <v>196.035</v>
      </c>
      <c r="HU37" s="99">
        <v>136.58700000000002</v>
      </c>
      <c r="HV37" s="99">
        <v>139.75900000000001</v>
      </c>
      <c r="HW37" s="99">
        <v>178.19399999999999</v>
      </c>
      <c r="HX37" s="99">
        <v>174.34850300000002</v>
      </c>
      <c r="HY37" s="99">
        <v>177.24736000000001</v>
      </c>
      <c r="HZ37" s="99">
        <v>107.01675</v>
      </c>
      <c r="IA37" s="99">
        <v>175.6352</v>
      </c>
      <c r="IB37" s="99">
        <v>151.535</v>
      </c>
      <c r="IC37" s="99">
        <v>221.19710000000001</v>
      </c>
      <c r="ID37" s="99">
        <v>227.01599999999999</v>
      </c>
      <c r="IE37" s="99">
        <v>170.42072000000002</v>
      </c>
      <c r="IF37" s="99">
        <v>213.1892</v>
      </c>
      <c r="IG37" s="99">
        <v>253.58450000000002</v>
      </c>
      <c r="IH37" s="99">
        <v>310.00079999999997</v>
      </c>
      <c r="II37" s="99">
        <v>178.738</v>
      </c>
      <c r="IJ37" s="99">
        <v>201.08099999999999</v>
      </c>
      <c r="IK37" s="99">
        <v>326.71225000000004</v>
      </c>
      <c r="IL37" s="99">
        <v>240.00450000000001</v>
      </c>
      <c r="IM37" s="99">
        <v>370.02</v>
      </c>
      <c r="IN37" s="99">
        <v>302.05995000000001</v>
      </c>
      <c r="IO37" s="99">
        <v>288.96600000000001</v>
      </c>
      <c r="IP37" s="99">
        <v>279.69034000000005</v>
      </c>
      <c r="IQ37" s="99">
        <v>289.541</v>
      </c>
      <c r="IR37" s="99">
        <v>462.76220000000001</v>
      </c>
      <c r="IS37" s="99">
        <v>422.71049999999997</v>
      </c>
      <c r="IT37" s="99">
        <v>314.60760000000005</v>
      </c>
      <c r="IU37" s="99">
        <v>567.13679999999999</v>
      </c>
      <c r="IV37" s="99">
        <v>615.4212</v>
      </c>
      <c r="IW37" s="99">
        <v>613.9079999999999</v>
      </c>
      <c r="IX37" s="99">
        <v>663.78008999999997</v>
      </c>
      <c r="IY37" s="99">
        <v>445.63675000000001</v>
      </c>
      <c r="IZ37" s="99">
        <v>391.97199999999998</v>
      </c>
      <c r="JA37" s="99">
        <v>266.98259999999999</v>
      </c>
      <c r="JB37" s="99">
        <f t="shared" si="14"/>
        <v>3081.7929199999999</v>
      </c>
      <c r="JC37" s="99">
        <f t="shared" si="15"/>
        <v>5334.1490799999992</v>
      </c>
      <c r="JD37" s="194"/>
    </row>
    <row r="38" spans="1:264" ht="15" customHeight="1">
      <c r="A38" s="102" t="s">
        <v>125</v>
      </c>
      <c r="B38" s="95" t="s">
        <v>126</v>
      </c>
      <c r="C38" s="82" t="s">
        <v>71</v>
      </c>
      <c r="D38" s="82" t="s">
        <v>71</v>
      </c>
      <c r="E38" s="82">
        <v>1084</v>
      </c>
      <c r="F38" s="82">
        <v>113</v>
      </c>
      <c r="G38" s="93" t="s">
        <v>71</v>
      </c>
      <c r="H38" s="82" t="s">
        <v>72</v>
      </c>
      <c r="I38" s="57" t="s">
        <v>71</v>
      </c>
      <c r="J38" s="60" t="s">
        <v>71</v>
      </c>
      <c r="K38" s="60" t="s">
        <v>71</v>
      </c>
      <c r="L38" s="60">
        <v>135</v>
      </c>
      <c r="M38" s="60">
        <v>201.9</v>
      </c>
      <c r="N38" s="96">
        <v>374.3</v>
      </c>
      <c r="O38" s="60">
        <v>495.9</v>
      </c>
      <c r="P38" s="60">
        <v>557.30799999999999</v>
      </c>
      <c r="Q38" s="60">
        <v>523.61</v>
      </c>
      <c r="R38" s="97">
        <v>691.05500000000006</v>
      </c>
      <c r="S38" s="98">
        <v>801.702</v>
      </c>
      <c r="T38" s="98">
        <v>450.50400000000002</v>
      </c>
      <c r="U38" s="98">
        <v>864.5</v>
      </c>
      <c r="V38" s="98">
        <v>801.56000000000006</v>
      </c>
      <c r="W38" s="98">
        <v>826.07999999999993</v>
      </c>
      <c r="X38" s="98">
        <v>666.65099999999995</v>
      </c>
      <c r="Y38" s="99">
        <v>432.92000000000007</v>
      </c>
      <c r="Z38" s="99">
        <f t="shared" si="5"/>
        <v>5.66</v>
      </c>
      <c r="AA38" s="99" t="s">
        <v>71</v>
      </c>
      <c r="AB38" s="99" t="s">
        <v>71</v>
      </c>
      <c r="AC38" s="99" t="s">
        <v>71</v>
      </c>
      <c r="AD38" s="99" t="s">
        <v>71</v>
      </c>
      <c r="AE38" s="99" t="s">
        <v>71</v>
      </c>
      <c r="AF38" s="99" t="s">
        <v>71</v>
      </c>
      <c r="AG38" s="99" t="s">
        <v>71</v>
      </c>
      <c r="AH38" s="99" t="s">
        <v>71</v>
      </c>
      <c r="AI38" s="99" t="s">
        <v>71</v>
      </c>
      <c r="AJ38" s="99" t="s">
        <v>71</v>
      </c>
      <c r="AK38" s="99" t="s">
        <v>71</v>
      </c>
      <c r="AL38" s="99" t="s">
        <v>71</v>
      </c>
      <c r="AM38" s="99" t="s">
        <v>71</v>
      </c>
      <c r="AN38" s="99" t="s">
        <v>71</v>
      </c>
      <c r="AO38" s="99" t="e">
        <f t="shared" si="7"/>
        <v>#VALUE!</v>
      </c>
      <c r="AP38" s="99">
        <f t="shared" si="0"/>
        <v>0</v>
      </c>
      <c r="AQ38" s="99" t="e">
        <f t="shared" si="0"/>
        <v>#VALUE!</v>
      </c>
      <c r="AR38" s="99" t="e">
        <f t="shared" si="0"/>
        <v>#VALUE!</v>
      </c>
      <c r="AS38" s="99">
        <f t="shared" si="0"/>
        <v>0</v>
      </c>
      <c r="AT38" s="99">
        <f t="shared" si="0"/>
        <v>0</v>
      </c>
      <c r="AU38" s="99">
        <f t="shared" si="0"/>
        <v>0</v>
      </c>
      <c r="AV38" s="99">
        <f t="shared" si="0"/>
        <v>57.6</v>
      </c>
      <c r="AW38" s="99">
        <f t="shared" si="0"/>
        <v>0</v>
      </c>
      <c r="AX38" s="99">
        <f t="shared" si="0"/>
        <v>0</v>
      </c>
      <c r="AY38" s="99">
        <f t="shared" si="1"/>
        <v>19.799999999999997</v>
      </c>
      <c r="AZ38" s="99" t="e">
        <f t="shared" si="8"/>
        <v>#VALUE!</v>
      </c>
      <c r="BA38" s="99">
        <v>0</v>
      </c>
      <c r="BB38" s="99">
        <v>0</v>
      </c>
      <c r="BC38" s="99" t="s">
        <v>71</v>
      </c>
      <c r="BD38" s="99">
        <v>57.6</v>
      </c>
      <c r="BE38" s="99">
        <v>57.6</v>
      </c>
      <c r="BF38" s="99">
        <v>57.6</v>
      </c>
      <c r="BG38" s="99">
        <v>57.6</v>
      </c>
      <c r="BH38" s="99">
        <v>115.2</v>
      </c>
      <c r="BI38" s="99">
        <v>115.2</v>
      </c>
      <c r="BJ38" s="99">
        <v>115.2</v>
      </c>
      <c r="BK38" s="99">
        <v>201.9</v>
      </c>
      <c r="BL38" s="99">
        <v>135</v>
      </c>
      <c r="BM38" s="99" t="s">
        <v>71</v>
      </c>
      <c r="BN38" s="99" t="e">
        <f t="shared" si="2"/>
        <v>#VALUE!</v>
      </c>
      <c r="BO38" s="99" t="e">
        <f t="shared" si="16"/>
        <v>#VALUE!</v>
      </c>
      <c r="BP38" s="99">
        <f t="shared" si="16"/>
        <v>0.39999999999999858</v>
      </c>
      <c r="BQ38" s="99">
        <f t="shared" si="16"/>
        <v>19.200000000000003</v>
      </c>
      <c r="BR38" s="99">
        <f t="shared" si="16"/>
        <v>0</v>
      </c>
      <c r="BS38" s="99">
        <f t="shared" si="16"/>
        <v>38.4</v>
      </c>
      <c r="BT38" s="99">
        <f t="shared" si="16"/>
        <v>0</v>
      </c>
      <c r="BU38" s="99">
        <f t="shared" si="16"/>
        <v>19.200000000000003</v>
      </c>
      <c r="BV38" s="99">
        <f t="shared" si="16"/>
        <v>77.399999999999991</v>
      </c>
      <c r="BW38" s="99">
        <f t="shared" si="16"/>
        <v>0</v>
      </c>
      <c r="BX38" s="99">
        <f t="shared" si="16"/>
        <v>9.3000000000000114</v>
      </c>
      <c r="BY38" s="99" t="s">
        <v>71</v>
      </c>
      <c r="BZ38" s="99">
        <v>38</v>
      </c>
      <c r="CA38" s="99">
        <v>38.4</v>
      </c>
      <c r="CB38" s="99">
        <v>57.6</v>
      </c>
      <c r="CC38" s="99">
        <v>57.6</v>
      </c>
      <c r="CD38" s="99">
        <v>96</v>
      </c>
      <c r="CE38" s="99">
        <v>96</v>
      </c>
      <c r="CF38" s="99">
        <v>115.2</v>
      </c>
      <c r="CG38" s="99">
        <v>192.6</v>
      </c>
      <c r="CH38" s="99">
        <v>192.6</v>
      </c>
      <c r="CI38" s="99">
        <v>201.9</v>
      </c>
      <c r="CJ38" s="99">
        <v>19.8</v>
      </c>
      <c r="CK38" s="99">
        <v>19.8</v>
      </c>
      <c r="CL38" s="99">
        <v>49.8</v>
      </c>
      <c r="CM38" s="99">
        <v>59.4</v>
      </c>
      <c r="CN38" s="99">
        <v>99</v>
      </c>
      <c r="CO38" s="99">
        <v>158.4</v>
      </c>
      <c r="CP38" s="99">
        <v>158.4</v>
      </c>
      <c r="CQ38" s="99">
        <v>217.7</v>
      </c>
      <c r="CR38" s="99">
        <v>217.7</v>
      </c>
      <c r="CS38" s="99">
        <v>275.60000000000002</v>
      </c>
      <c r="CT38" s="99">
        <v>315.125</v>
      </c>
      <c r="CU38" s="99">
        <v>374.3</v>
      </c>
      <c r="CV38" s="99">
        <v>59.5</v>
      </c>
      <c r="CW38" s="99">
        <v>60</v>
      </c>
      <c r="CX38" s="99">
        <v>140.69999999999999</v>
      </c>
      <c r="CY38" s="99">
        <v>178.4</v>
      </c>
      <c r="CZ38" s="99">
        <v>237.9</v>
      </c>
      <c r="DA38" s="99">
        <v>59.625</v>
      </c>
      <c r="DB38" s="99">
        <v>61.05</v>
      </c>
      <c r="DC38" s="99">
        <v>60.674999999999997</v>
      </c>
      <c r="DD38" s="99">
        <v>76.650000000000006</v>
      </c>
      <c r="DE38" s="99">
        <v>0</v>
      </c>
      <c r="DF38" s="99">
        <v>0</v>
      </c>
      <c r="DG38" s="99">
        <v>0</v>
      </c>
      <c r="DH38" s="99">
        <f t="shared" si="4"/>
        <v>495.9</v>
      </c>
      <c r="DI38" s="99">
        <v>39.125</v>
      </c>
      <c r="DJ38" s="99">
        <v>23.172999999999998</v>
      </c>
      <c r="DK38" s="99">
        <v>79.41</v>
      </c>
      <c r="DL38" s="99">
        <v>79.325000000000003</v>
      </c>
      <c r="DM38" s="99">
        <v>79.400000000000006</v>
      </c>
      <c r="DN38" s="99">
        <v>0</v>
      </c>
      <c r="DO38" s="99">
        <v>18.675000000000001</v>
      </c>
      <c r="DP38" s="99">
        <v>59.424999999999997</v>
      </c>
      <c r="DQ38" s="99">
        <v>39.674999999999997</v>
      </c>
      <c r="DR38" s="99">
        <v>19.899999999999999</v>
      </c>
      <c r="DS38" s="99">
        <v>59.625</v>
      </c>
      <c r="DT38" s="99">
        <v>59.575000000000003</v>
      </c>
      <c r="DU38" s="99">
        <f t="shared" si="9"/>
        <v>557.30799999999999</v>
      </c>
      <c r="DV38" s="99">
        <v>39.575000000000003</v>
      </c>
      <c r="DW38" s="99">
        <v>39.725000000000001</v>
      </c>
      <c r="DX38" s="99">
        <v>79.125</v>
      </c>
      <c r="DY38" s="99">
        <v>36.799999999999997</v>
      </c>
      <c r="DZ38" s="99">
        <v>19.600000000000001</v>
      </c>
      <c r="EA38" s="99">
        <v>0</v>
      </c>
      <c r="EB38" s="99">
        <v>0</v>
      </c>
      <c r="EC38" s="99">
        <v>72.885000000000005</v>
      </c>
      <c r="ED38" s="99">
        <v>47.76</v>
      </c>
      <c r="EE38" s="99">
        <v>49.44</v>
      </c>
      <c r="EF38" s="99">
        <v>59.52</v>
      </c>
      <c r="EG38" s="99">
        <v>79.180000000000007</v>
      </c>
      <c r="EH38" s="99">
        <f t="shared" si="10"/>
        <v>523.61</v>
      </c>
      <c r="EI38" s="99" t="s">
        <v>71</v>
      </c>
      <c r="EJ38" s="99">
        <v>36.24</v>
      </c>
      <c r="EK38" s="99">
        <v>79.125</v>
      </c>
      <c r="EL38" s="99">
        <v>82.32</v>
      </c>
      <c r="EM38" s="99">
        <v>100.56</v>
      </c>
      <c r="EN38" s="99">
        <v>42</v>
      </c>
      <c r="EO38" s="99">
        <v>62.52</v>
      </c>
      <c r="EP38" s="99">
        <v>57.48</v>
      </c>
      <c r="EQ38" s="99">
        <v>43.44</v>
      </c>
      <c r="ER38" s="99">
        <v>52.24</v>
      </c>
      <c r="ES38" s="99">
        <v>85.68</v>
      </c>
      <c r="ET38" s="99">
        <v>49.45</v>
      </c>
      <c r="EU38" s="99">
        <f t="shared" si="11"/>
        <v>691.05500000000006</v>
      </c>
      <c r="EV38" s="99">
        <v>79.2</v>
      </c>
      <c r="EW38" s="99">
        <v>27.2</v>
      </c>
      <c r="EX38" s="99">
        <v>10.56</v>
      </c>
      <c r="EY38" s="99">
        <v>50.88</v>
      </c>
      <c r="EZ38" s="99">
        <v>45.24</v>
      </c>
      <c r="FA38" s="99">
        <v>57.24</v>
      </c>
      <c r="FB38" s="99">
        <v>65.022000000000006</v>
      </c>
      <c r="FC38" s="99">
        <v>120.44799999999999</v>
      </c>
      <c r="FD38" s="99">
        <v>101.502</v>
      </c>
      <c r="FE38" s="99">
        <v>34.200000000000003</v>
      </c>
      <c r="FF38" s="99">
        <v>83.638000000000005</v>
      </c>
      <c r="FG38" s="99">
        <v>126.572</v>
      </c>
      <c r="FH38" s="99">
        <f t="shared" si="12"/>
        <v>801.702</v>
      </c>
      <c r="FI38" s="99">
        <v>0</v>
      </c>
      <c r="FJ38" s="99">
        <v>0</v>
      </c>
      <c r="FK38" s="99">
        <v>0</v>
      </c>
      <c r="FL38" s="99">
        <v>19.2</v>
      </c>
      <c r="FM38" s="99">
        <v>19.2</v>
      </c>
      <c r="FN38" s="99">
        <v>48.468000000000004</v>
      </c>
      <c r="FO38" s="99">
        <v>23.315999999999999</v>
      </c>
      <c r="FP38" s="99">
        <v>55.68</v>
      </c>
      <c r="FQ38" s="99">
        <v>94.56</v>
      </c>
      <c r="FR38" s="99">
        <v>55.68</v>
      </c>
      <c r="FS38" s="99">
        <v>69.12</v>
      </c>
      <c r="FT38" s="99">
        <v>65.28</v>
      </c>
      <c r="FU38" s="99">
        <f t="shared" si="13"/>
        <v>450.50400000000002</v>
      </c>
      <c r="FV38" s="99">
        <v>32.64</v>
      </c>
      <c r="FW38" s="99">
        <v>65.040000000000006</v>
      </c>
      <c r="FX38" s="99">
        <v>44.16</v>
      </c>
      <c r="FY38" s="99">
        <v>56.223999999999997</v>
      </c>
      <c r="FZ38" s="99">
        <v>57.12</v>
      </c>
      <c r="GA38" s="99">
        <v>107.666</v>
      </c>
      <c r="GB38" s="99">
        <v>96</v>
      </c>
      <c r="GC38" s="99">
        <v>86.4</v>
      </c>
      <c r="GD38" s="99">
        <v>84.72</v>
      </c>
      <c r="GE38" s="99">
        <v>70.61</v>
      </c>
      <c r="GF38" s="99">
        <v>82.08</v>
      </c>
      <c r="GG38" s="99">
        <v>81.84</v>
      </c>
      <c r="GH38" s="99">
        <v>0.2</v>
      </c>
      <c r="GI38" s="99">
        <v>33.6</v>
      </c>
      <c r="GJ38" s="99">
        <v>117.48</v>
      </c>
      <c r="GK38" s="99">
        <v>58.08</v>
      </c>
      <c r="GL38" s="99">
        <v>127.8</v>
      </c>
      <c r="GM38" s="99">
        <v>58.44</v>
      </c>
      <c r="GN38" s="99">
        <v>108.36</v>
      </c>
      <c r="GO38" s="99">
        <v>98.88</v>
      </c>
      <c r="GP38" s="99">
        <v>49.92</v>
      </c>
      <c r="GQ38" s="99">
        <v>24.48</v>
      </c>
      <c r="GR38" s="99">
        <v>50.88</v>
      </c>
      <c r="GS38" s="99">
        <v>73.44</v>
      </c>
      <c r="GT38" s="99">
        <v>49.44</v>
      </c>
      <c r="GU38" s="99">
        <v>47.04</v>
      </c>
      <c r="GV38" s="99">
        <v>49.44</v>
      </c>
      <c r="GW38" s="99">
        <v>48.96</v>
      </c>
      <c r="GX38" s="99">
        <v>122.16</v>
      </c>
      <c r="GY38" s="99">
        <v>98.4</v>
      </c>
      <c r="GZ38" s="99">
        <v>48.96</v>
      </c>
      <c r="HA38" s="99">
        <v>48.96</v>
      </c>
      <c r="HB38" s="99">
        <v>97.2</v>
      </c>
      <c r="HC38" s="99">
        <v>95.52</v>
      </c>
      <c r="HD38" s="99">
        <v>96.72</v>
      </c>
      <c r="HE38" s="99">
        <v>23.28</v>
      </c>
      <c r="HF38" s="99">
        <v>95.44</v>
      </c>
      <c r="HG38" s="99">
        <v>48.475000000000001</v>
      </c>
      <c r="HH38" s="99">
        <v>95.52</v>
      </c>
      <c r="HI38" s="99">
        <v>48.960999999999999</v>
      </c>
      <c r="HJ38" s="99">
        <v>41.88</v>
      </c>
      <c r="HK38" s="99">
        <v>72.239999999999995</v>
      </c>
      <c r="HL38" s="99">
        <v>47.76</v>
      </c>
      <c r="HM38" s="99">
        <v>48.04</v>
      </c>
      <c r="HN38" s="99">
        <v>47.76</v>
      </c>
      <c r="HO38" s="99">
        <v>48.545000000000002</v>
      </c>
      <c r="HP38" s="99">
        <v>47.76</v>
      </c>
      <c r="HQ38" s="99">
        <v>24.27</v>
      </c>
      <c r="HR38" s="99">
        <v>68</v>
      </c>
      <c r="HS38" s="99">
        <v>24.48</v>
      </c>
      <c r="HT38" s="99">
        <v>48.31</v>
      </c>
      <c r="HU38" s="99">
        <v>47.76</v>
      </c>
      <c r="HV38" s="99">
        <v>24.24</v>
      </c>
      <c r="HW38" s="99">
        <v>48.48</v>
      </c>
      <c r="HX38" s="99">
        <v>171.15</v>
      </c>
      <c r="HY38" s="99"/>
      <c r="HZ38" s="99"/>
      <c r="IA38" s="99">
        <v>0</v>
      </c>
      <c r="IB38" s="99">
        <v>0</v>
      </c>
      <c r="IC38" s="99">
        <v>0.5</v>
      </c>
      <c r="ID38" s="99"/>
      <c r="IE38" s="99"/>
      <c r="IF38" s="99"/>
      <c r="IG38" s="99">
        <v>1.3</v>
      </c>
      <c r="IH38" s="99">
        <v>0</v>
      </c>
      <c r="II38" s="99">
        <v>0.54</v>
      </c>
      <c r="IJ38" s="99">
        <v>1.3</v>
      </c>
      <c r="IK38" s="99">
        <v>0.4</v>
      </c>
      <c r="IL38" s="99">
        <v>0.22</v>
      </c>
      <c r="IM38" s="99">
        <v>1.2</v>
      </c>
      <c r="IN38" s="99">
        <v>0.7</v>
      </c>
      <c r="IO38" s="99">
        <v>0</v>
      </c>
      <c r="IP38" s="99">
        <v>1</v>
      </c>
      <c r="IQ38" s="99">
        <v>0.6</v>
      </c>
      <c r="IR38" s="99">
        <v>0.04</v>
      </c>
      <c r="IS38" s="99">
        <v>0</v>
      </c>
      <c r="IT38" s="99">
        <v>0.7</v>
      </c>
      <c r="IU38" s="99">
        <v>0</v>
      </c>
      <c r="IV38" s="99">
        <v>0.6</v>
      </c>
      <c r="IW38" s="99">
        <v>0</v>
      </c>
      <c r="IX38" s="99">
        <v>0</v>
      </c>
      <c r="IY38" s="99">
        <v>73.465999999999994</v>
      </c>
      <c r="IZ38" s="99">
        <v>48.965000000000003</v>
      </c>
      <c r="JA38" s="99">
        <v>76.319999999999993</v>
      </c>
      <c r="JB38" s="99">
        <f t="shared" si="14"/>
        <v>5.66</v>
      </c>
      <c r="JC38" s="99">
        <f t="shared" si="15"/>
        <v>201.69099999999997</v>
      </c>
      <c r="JD38" s="194"/>
    </row>
    <row r="39" spans="1:264" ht="15" customHeight="1">
      <c r="A39" s="94" t="s">
        <v>127</v>
      </c>
      <c r="B39" s="103" t="s">
        <v>128</v>
      </c>
      <c r="C39" s="82" t="s">
        <v>75</v>
      </c>
      <c r="D39" s="82" t="s">
        <v>75</v>
      </c>
      <c r="E39" s="82" t="s">
        <v>71</v>
      </c>
      <c r="F39" s="82">
        <v>1</v>
      </c>
      <c r="G39" s="93">
        <v>5</v>
      </c>
      <c r="H39" s="82" t="s">
        <v>72</v>
      </c>
      <c r="I39" s="86">
        <v>7</v>
      </c>
      <c r="J39" s="60" t="s">
        <v>71</v>
      </c>
      <c r="K39" s="60" t="s">
        <v>71</v>
      </c>
      <c r="L39" s="60">
        <v>4</v>
      </c>
      <c r="M39" s="60">
        <v>25.6</v>
      </c>
      <c r="N39" s="96">
        <v>32</v>
      </c>
      <c r="O39" s="60">
        <v>202.465</v>
      </c>
      <c r="P39" s="60">
        <v>58.115000000000002</v>
      </c>
      <c r="Q39" s="60">
        <v>88.029999999999987</v>
      </c>
      <c r="R39" s="97">
        <v>117.67700000000001</v>
      </c>
      <c r="S39" s="98">
        <v>215.82599999999999</v>
      </c>
      <c r="T39" s="98">
        <v>18.534000000000002</v>
      </c>
      <c r="U39" s="98">
        <v>0.63400000000000001</v>
      </c>
      <c r="V39" s="98">
        <v>17.437000000000001</v>
      </c>
      <c r="W39" s="98">
        <v>1.1719999999999999</v>
      </c>
      <c r="X39" s="98">
        <v>3.4889999999999999</v>
      </c>
      <c r="Y39" s="99">
        <v>3.5369999999999999</v>
      </c>
      <c r="Z39" s="99">
        <f t="shared" si="5"/>
        <v>504.79400000000004</v>
      </c>
      <c r="AA39" s="99" t="s">
        <v>71</v>
      </c>
      <c r="AB39" s="99" t="s">
        <v>71</v>
      </c>
      <c r="AC39" s="99" t="s">
        <v>71</v>
      </c>
      <c r="AD39" s="99" t="s">
        <v>71</v>
      </c>
      <c r="AE39" s="99" t="s">
        <v>71</v>
      </c>
      <c r="AF39" s="99" t="s">
        <v>71</v>
      </c>
      <c r="AG39" s="99" t="s">
        <v>71</v>
      </c>
      <c r="AH39" s="99" t="s">
        <v>71</v>
      </c>
      <c r="AI39" s="99" t="s">
        <v>71</v>
      </c>
      <c r="AJ39" s="99" t="s">
        <v>71</v>
      </c>
      <c r="AK39" s="99" t="s">
        <v>71</v>
      </c>
      <c r="AL39" s="99" t="s">
        <v>71</v>
      </c>
      <c r="AM39" s="99" t="s">
        <v>71</v>
      </c>
      <c r="AN39" s="99">
        <v>0.7</v>
      </c>
      <c r="AO39" s="99">
        <f t="shared" si="7"/>
        <v>0</v>
      </c>
      <c r="AP39" s="99">
        <f t="shared" si="0"/>
        <v>0</v>
      </c>
      <c r="AQ39" s="99">
        <f t="shared" si="0"/>
        <v>0</v>
      </c>
      <c r="AR39" s="99">
        <f t="shared" si="0"/>
        <v>0</v>
      </c>
      <c r="AS39" s="99">
        <f t="shared" si="0"/>
        <v>0</v>
      </c>
      <c r="AT39" s="99">
        <f t="shared" si="0"/>
        <v>0</v>
      </c>
      <c r="AU39" s="99">
        <f t="shared" si="0"/>
        <v>0</v>
      </c>
      <c r="AV39" s="99">
        <f t="shared" si="0"/>
        <v>0</v>
      </c>
      <c r="AW39" s="99">
        <f t="shared" si="0"/>
        <v>0</v>
      </c>
      <c r="AX39" s="99">
        <f t="shared" si="0"/>
        <v>3</v>
      </c>
      <c r="AY39" s="99">
        <f t="shared" si="1"/>
        <v>0.29999999999999982</v>
      </c>
      <c r="AZ39" s="99">
        <f t="shared" si="8"/>
        <v>4</v>
      </c>
      <c r="BA39" s="99">
        <v>0.7</v>
      </c>
      <c r="BB39" s="99">
        <v>0.7</v>
      </c>
      <c r="BC39" s="99">
        <v>0.7</v>
      </c>
      <c r="BD39" s="99">
        <v>0.7</v>
      </c>
      <c r="BE39" s="99">
        <v>0.7</v>
      </c>
      <c r="BF39" s="99">
        <v>0.7</v>
      </c>
      <c r="BG39" s="99">
        <v>0.7</v>
      </c>
      <c r="BH39" s="99">
        <v>0.7</v>
      </c>
      <c r="BI39" s="99">
        <v>0.7</v>
      </c>
      <c r="BJ39" s="99">
        <v>3.7</v>
      </c>
      <c r="BK39" s="99">
        <v>25.6</v>
      </c>
      <c r="BL39" s="99">
        <v>4</v>
      </c>
      <c r="BM39" s="99">
        <v>0.8</v>
      </c>
      <c r="BN39" s="99">
        <f t="shared" si="2"/>
        <v>0.7</v>
      </c>
      <c r="BO39" s="99">
        <f t="shared" si="16"/>
        <v>0.5</v>
      </c>
      <c r="BP39" s="99">
        <f t="shared" si="16"/>
        <v>1</v>
      </c>
      <c r="BQ39" s="99">
        <f t="shared" si="16"/>
        <v>1.2999999999999998</v>
      </c>
      <c r="BR39" s="99">
        <f t="shared" si="16"/>
        <v>1.2999999999999998</v>
      </c>
      <c r="BS39" s="99">
        <f t="shared" si="16"/>
        <v>7.1</v>
      </c>
      <c r="BT39" s="99">
        <f t="shared" si="16"/>
        <v>3.8000000000000007</v>
      </c>
      <c r="BU39" s="99">
        <f t="shared" si="16"/>
        <v>0.30000000000000071</v>
      </c>
      <c r="BV39" s="99">
        <f t="shared" si="16"/>
        <v>3</v>
      </c>
      <c r="BW39" s="99">
        <f t="shared" si="16"/>
        <v>4.3000000000000007</v>
      </c>
      <c r="BX39" s="99">
        <f t="shared" si="16"/>
        <v>1.5</v>
      </c>
      <c r="BY39" s="99">
        <v>1.5</v>
      </c>
      <c r="BZ39" s="99">
        <v>2</v>
      </c>
      <c r="CA39" s="99">
        <v>3</v>
      </c>
      <c r="CB39" s="99">
        <v>4.3</v>
      </c>
      <c r="CC39" s="99">
        <v>5.6</v>
      </c>
      <c r="CD39" s="99">
        <v>12.7</v>
      </c>
      <c r="CE39" s="99">
        <v>16.5</v>
      </c>
      <c r="CF39" s="99">
        <v>16.8</v>
      </c>
      <c r="CG39" s="99">
        <v>19.8</v>
      </c>
      <c r="CH39" s="99">
        <v>24.1</v>
      </c>
      <c r="CI39" s="99">
        <v>25.6</v>
      </c>
      <c r="CJ39" s="99" t="s">
        <v>71</v>
      </c>
      <c r="CK39" s="99" t="s">
        <v>71</v>
      </c>
      <c r="CL39" s="99" t="s">
        <v>71</v>
      </c>
      <c r="CM39" s="99" t="s">
        <v>71</v>
      </c>
      <c r="CN39" s="99" t="s">
        <v>71</v>
      </c>
      <c r="CO39" s="99" t="s">
        <v>71</v>
      </c>
      <c r="CP39" s="99" t="s">
        <v>71</v>
      </c>
      <c r="CQ39" s="99">
        <v>7.1</v>
      </c>
      <c r="CR39" s="99">
        <v>13.7</v>
      </c>
      <c r="CS39" s="99">
        <v>13.7</v>
      </c>
      <c r="CT39" s="99">
        <v>19.7</v>
      </c>
      <c r="CU39" s="99">
        <v>32</v>
      </c>
      <c r="CV39" s="99" t="s">
        <v>71</v>
      </c>
      <c r="CW39" s="99" t="s">
        <v>71</v>
      </c>
      <c r="CX39" s="99">
        <v>11.5</v>
      </c>
      <c r="CY39" s="99">
        <v>11.5</v>
      </c>
      <c r="CZ39" s="99">
        <v>22.1</v>
      </c>
      <c r="DA39" s="99">
        <v>153.37</v>
      </c>
      <c r="DB39" s="99">
        <v>2.5950000000000002</v>
      </c>
      <c r="DC39" s="99">
        <v>24.4</v>
      </c>
      <c r="DD39" s="99">
        <v>0</v>
      </c>
      <c r="DE39" s="99">
        <v>0</v>
      </c>
      <c r="DF39" s="99">
        <v>0</v>
      </c>
      <c r="DG39" s="99">
        <v>0</v>
      </c>
      <c r="DH39" s="99">
        <f t="shared" si="4"/>
        <v>202.465</v>
      </c>
      <c r="DI39" s="99">
        <v>10.7</v>
      </c>
      <c r="DJ39" s="99">
        <v>0</v>
      </c>
      <c r="DK39" s="99">
        <v>0</v>
      </c>
      <c r="DL39" s="99">
        <v>12</v>
      </c>
      <c r="DM39" s="99">
        <v>0</v>
      </c>
      <c r="DN39" s="99">
        <v>14.42</v>
      </c>
      <c r="DO39" s="99">
        <v>0</v>
      </c>
      <c r="DP39" s="99">
        <v>6.2549999999999999</v>
      </c>
      <c r="DQ39" s="99">
        <v>0</v>
      </c>
      <c r="DR39" s="99">
        <v>14.657999999999999</v>
      </c>
      <c r="DS39" s="99">
        <v>8.2000000000000003E-2</v>
      </c>
      <c r="DT39" s="99">
        <v>0</v>
      </c>
      <c r="DU39" s="99">
        <f t="shared" si="9"/>
        <v>58.115000000000002</v>
      </c>
      <c r="DV39" s="99">
        <v>14.433999999999999</v>
      </c>
      <c r="DW39" s="99" t="s">
        <v>71</v>
      </c>
      <c r="DX39" s="99">
        <v>16.5</v>
      </c>
      <c r="DY39" s="99">
        <v>0</v>
      </c>
      <c r="DZ39" s="99">
        <v>15.3</v>
      </c>
      <c r="EA39" s="99">
        <v>0</v>
      </c>
      <c r="EB39" s="99">
        <v>14.85</v>
      </c>
      <c r="EC39" s="99">
        <v>1E-3</v>
      </c>
      <c r="ED39" s="99">
        <v>0</v>
      </c>
      <c r="EE39" s="99">
        <v>7.4850000000000003</v>
      </c>
      <c r="EF39" s="99">
        <v>17.86</v>
      </c>
      <c r="EG39" s="99">
        <v>1.6</v>
      </c>
      <c r="EH39" s="99" t="e">
        <f t="shared" si="10"/>
        <v>#VALUE!</v>
      </c>
      <c r="EI39" s="99" t="s">
        <v>72</v>
      </c>
      <c r="EJ39" s="99">
        <v>21</v>
      </c>
      <c r="EK39" s="99">
        <v>16.5</v>
      </c>
      <c r="EL39" s="99">
        <v>8.25</v>
      </c>
      <c r="EM39" s="99">
        <v>16.355</v>
      </c>
      <c r="EN39" s="99">
        <v>16.516999999999999</v>
      </c>
      <c r="EO39" s="99" t="s">
        <v>71</v>
      </c>
      <c r="EP39" s="99">
        <v>16.5</v>
      </c>
      <c r="EQ39" s="99">
        <v>3.75</v>
      </c>
      <c r="ER39" s="99">
        <v>0.28100000000000003</v>
      </c>
      <c r="ES39" s="99">
        <v>18.524000000000001</v>
      </c>
      <c r="ET39" s="99">
        <v>0</v>
      </c>
      <c r="EU39" s="99">
        <f t="shared" si="11"/>
        <v>117.67700000000001</v>
      </c>
      <c r="EV39" s="99">
        <v>6.1</v>
      </c>
      <c r="EW39" s="99">
        <v>0</v>
      </c>
      <c r="EX39" s="99">
        <v>11.705</v>
      </c>
      <c r="EY39" s="99">
        <v>0.7</v>
      </c>
      <c r="EZ39" s="99">
        <v>30</v>
      </c>
      <c r="FA39" s="99">
        <v>31.15</v>
      </c>
      <c r="FB39" s="99">
        <v>7.25</v>
      </c>
      <c r="FC39" s="99">
        <v>31.114999999999998</v>
      </c>
      <c r="FD39" s="99">
        <v>7.35</v>
      </c>
      <c r="FE39" s="99">
        <v>3.51</v>
      </c>
      <c r="FF39" s="99">
        <v>83.638000000000005</v>
      </c>
      <c r="FG39" s="99">
        <v>3.3079999999999998</v>
      </c>
      <c r="FH39" s="99">
        <f t="shared" si="12"/>
        <v>215.82599999999999</v>
      </c>
      <c r="FI39" s="99">
        <v>2.8</v>
      </c>
      <c r="FJ39" s="99">
        <v>2.71</v>
      </c>
      <c r="FK39" s="99">
        <v>3.5889999999999995</v>
      </c>
      <c r="FL39" s="99">
        <v>8.3049999999999997</v>
      </c>
      <c r="FM39" s="99">
        <v>0</v>
      </c>
      <c r="FN39" s="99">
        <v>6.0000000000000001E-3</v>
      </c>
      <c r="FO39" s="99">
        <v>0</v>
      </c>
      <c r="FP39" s="99">
        <v>0.29899999999999999</v>
      </c>
      <c r="FQ39" s="99">
        <v>0.434</v>
      </c>
      <c r="FR39" s="99">
        <v>0.1</v>
      </c>
      <c r="FS39" s="99"/>
      <c r="FT39" s="99">
        <v>0.29099999999999998</v>
      </c>
      <c r="FU39" s="99">
        <f t="shared" si="13"/>
        <v>18.534000000000002</v>
      </c>
      <c r="FV39" s="99"/>
      <c r="FW39" s="99">
        <v>0.14000000000000001</v>
      </c>
      <c r="FX39" s="99"/>
      <c r="FY39" s="99">
        <v>0.27600000000000002</v>
      </c>
      <c r="FZ39" s="99"/>
      <c r="GA39" s="99">
        <v>0.27600000000000002</v>
      </c>
      <c r="GB39" s="99"/>
      <c r="GC39" s="99">
        <v>0.14000000000000001</v>
      </c>
      <c r="GD39" s="99"/>
      <c r="GE39" s="99">
        <v>0.215</v>
      </c>
      <c r="GF39" s="99"/>
      <c r="GG39" s="99">
        <v>0.218</v>
      </c>
      <c r="GH39" s="99">
        <v>0.25800000000000001</v>
      </c>
      <c r="GI39" s="99">
        <v>0.01</v>
      </c>
      <c r="GJ39" s="99">
        <v>16.625</v>
      </c>
      <c r="GK39" s="99"/>
      <c r="GL39" s="99"/>
      <c r="GM39" s="99">
        <v>0.53400000000000003</v>
      </c>
      <c r="GN39" s="99"/>
      <c r="GO39" s="99"/>
      <c r="GP39" s="99">
        <v>0.01</v>
      </c>
      <c r="GQ39" s="99"/>
      <c r="GR39" s="99"/>
      <c r="GS39" s="99"/>
      <c r="GT39" s="99"/>
      <c r="GU39" s="99"/>
      <c r="GV39" s="99">
        <v>0.20399999999999999</v>
      </c>
      <c r="GW39" s="99">
        <v>0</v>
      </c>
      <c r="GX39" s="99"/>
      <c r="GY39" s="99">
        <v>0.502</v>
      </c>
      <c r="GZ39" s="99"/>
      <c r="HA39" s="99"/>
      <c r="HB39" s="99">
        <v>7.4999999999999997E-2</v>
      </c>
      <c r="HC39" s="99">
        <v>0.109</v>
      </c>
      <c r="HD39" s="99">
        <v>6.0999999999999999E-2</v>
      </c>
      <c r="HE39" s="99">
        <v>4.0000000000000001E-3</v>
      </c>
      <c r="HF39" s="99">
        <v>0.27300000000000002</v>
      </c>
      <c r="HG39" s="99">
        <v>0</v>
      </c>
      <c r="HH39" s="99"/>
      <c r="HI39" s="99">
        <v>8.3000000000000004E-2</v>
      </c>
      <c r="HJ39" s="99">
        <v>0</v>
      </c>
      <c r="HK39" s="99">
        <v>0.20700000000000002</v>
      </c>
      <c r="HL39" s="99">
        <v>5.0000000000000001E-3</v>
      </c>
      <c r="HM39" s="99">
        <v>0.81200000000000006</v>
      </c>
      <c r="HN39" s="99">
        <v>0</v>
      </c>
      <c r="HO39" s="99">
        <v>0.96199999999999997</v>
      </c>
      <c r="HP39" s="99">
        <v>0.187</v>
      </c>
      <c r="HQ39" s="99">
        <v>0.96000000000000008</v>
      </c>
      <c r="HR39" s="99">
        <v>0</v>
      </c>
      <c r="HS39" s="99">
        <v>0</v>
      </c>
      <c r="HT39" s="99">
        <v>1.222</v>
      </c>
      <c r="HU39" s="99">
        <v>0.22900000000000001</v>
      </c>
      <c r="HV39" s="99">
        <v>0.48199999999999998</v>
      </c>
      <c r="HW39" s="99">
        <v>0</v>
      </c>
      <c r="HX39" s="99">
        <v>0.1</v>
      </c>
      <c r="HY39" s="99">
        <v>3.4000000000000002E-2</v>
      </c>
      <c r="HZ39" s="99">
        <v>0.54</v>
      </c>
      <c r="IA39" s="99">
        <v>0</v>
      </c>
      <c r="IB39" s="99">
        <v>0.85499999999999998</v>
      </c>
      <c r="IC39" s="99">
        <v>7.4999999999999997E-2</v>
      </c>
      <c r="ID39" s="99">
        <v>1.2E-2</v>
      </c>
      <c r="IE39" s="99"/>
      <c r="IF39" s="99"/>
      <c r="IG39" s="99">
        <v>97.44</v>
      </c>
      <c r="IH39" s="99">
        <v>48.48</v>
      </c>
      <c r="II39" s="99"/>
      <c r="IJ39" s="99">
        <v>28.02</v>
      </c>
      <c r="IK39" s="99">
        <v>159.12</v>
      </c>
      <c r="IL39" s="99">
        <v>168.48</v>
      </c>
      <c r="IM39" s="99">
        <v>7.1999999999999995E-2</v>
      </c>
      <c r="IN39" s="99">
        <v>3.17</v>
      </c>
      <c r="IO39" s="99">
        <v>0</v>
      </c>
      <c r="IP39" s="99">
        <v>0.24</v>
      </c>
      <c r="IQ39" s="99">
        <v>0.35299999999999998</v>
      </c>
      <c r="IR39" s="99">
        <v>0.79</v>
      </c>
      <c r="IS39" s="99">
        <v>0.14299999999999999</v>
      </c>
      <c r="IT39" s="99">
        <v>0.26700000000000002</v>
      </c>
      <c r="IU39" s="99">
        <v>0</v>
      </c>
      <c r="IV39" s="99">
        <v>0.16500000000000001</v>
      </c>
      <c r="IW39" s="99">
        <v>0</v>
      </c>
      <c r="IX39" s="99">
        <v>0.8</v>
      </c>
      <c r="IY39" s="99">
        <v>0.61399999999999999</v>
      </c>
      <c r="IZ39" s="99">
        <v>0</v>
      </c>
      <c r="JA39" s="99">
        <v>0.01</v>
      </c>
      <c r="JB39" s="99">
        <f t="shared" si="14"/>
        <v>504.79400000000004</v>
      </c>
      <c r="JC39" s="99">
        <f t="shared" si="15"/>
        <v>3.3819999999999997</v>
      </c>
      <c r="JD39" s="194"/>
    </row>
    <row r="40" spans="1:264" ht="15" customHeight="1">
      <c r="A40" s="94" t="s">
        <v>129</v>
      </c>
      <c r="B40" s="95" t="s">
        <v>130</v>
      </c>
      <c r="C40" s="82">
        <v>3758</v>
      </c>
      <c r="D40" s="82">
        <v>11829</v>
      </c>
      <c r="E40" s="82">
        <v>16082</v>
      </c>
      <c r="F40" s="82">
        <v>13153</v>
      </c>
      <c r="G40" s="93">
        <v>13353</v>
      </c>
      <c r="H40" s="60">
        <v>13739</v>
      </c>
      <c r="I40" s="86">
        <v>14892</v>
      </c>
      <c r="J40" s="86">
        <v>6733</v>
      </c>
      <c r="K40" s="86">
        <v>10675.15</v>
      </c>
      <c r="L40" s="60">
        <v>9545</v>
      </c>
      <c r="M40" s="60">
        <v>6363.8</v>
      </c>
      <c r="N40" s="96">
        <v>1940.5</v>
      </c>
      <c r="O40" s="60">
        <v>1879.1669999999999</v>
      </c>
      <c r="P40" s="60">
        <v>10677.573</v>
      </c>
      <c r="Q40" s="60">
        <v>23896.084999999999</v>
      </c>
      <c r="R40" s="97">
        <v>24057.743999999999</v>
      </c>
      <c r="S40" s="98">
        <v>26918.433999999997</v>
      </c>
      <c r="T40" s="98">
        <v>28127.668000000001</v>
      </c>
      <c r="U40" s="98">
        <v>31577.329000000002</v>
      </c>
      <c r="V40" s="98">
        <v>30569.775999999998</v>
      </c>
      <c r="W40" s="98">
        <v>31865.754000000001</v>
      </c>
      <c r="X40" s="98">
        <v>31969.126999999997</v>
      </c>
      <c r="Y40" s="99">
        <v>33018.905249999996</v>
      </c>
      <c r="Z40" s="99">
        <f t="shared" si="5"/>
        <v>33857.856267999996</v>
      </c>
      <c r="AA40" s="99">
        <v>797</v>
      </c>
      <c r="AB40" s="99">
        <v>1149</v>
      </c>
      <c r="AC40" s="99">
        <v>1088.75</v>
      </c>
      <c r="AD40" s="99">
        <v>284</v>
      </c>
      <c r="AE40" s="99">
        <v>533</v>
      </c>
      <c r="AF40" s="99">
        <v>42</v>
      </c>
      <c r="AG40" s="99">
        <v>1348.3</v>
      </c>
      <c r="AH40" s="99">
        <v>1016.6</v>
      </c>
      <c r="AI40" s="99">
        <v>1154.2</v>
      </c>
      <c r="AJ40" s="99">
        <v>759.5</v>
      </c>
      <c r="AK40" s="99">
        <v>1310.8</v>
      </c>
      <c r="AL40" s="99">
        <v>1192</v>
      </c>
      <c r="AM40" s="99">
        <f t="shared" si="6"/>
        <v>10675.15</v>
      </c>
      <c r="AN40" s="99">
        <v>529</v>
      </c>
      <c r="AO40" s="99">
        <f t="shared" si="7"/>
        <v>421.70000000000005</v>
      </c>
      <c r="AP40" s="99">
        <f t="shared" si="0"/>
        <v>833.7</v>
      </c>
      <c r="AQ40" s="99">
        <f t="shared" si="0"/>
        <v>1003.9000000000001</v>
      </c>
      <c r="AR40" s="99">
        <f t="shared" si="0"/>
        <v>890.09999999999991</v>
      </c>
      <c r="AS40" s="99">
        <f t="shared" ref="AS40:AX63" si="17">BE40-BD40</f>
        <v>893.49999999999955</v>
      </c>
      <c r="AT40" s="99">
        <f t="shared" si="17"/>
        <v>647</v>
      </c>
      <c r="AU40" s="99">
        <f t="shared" si="17"/>
        <v>1027.4000000000005</v>
      </c>
      <c r="AV40" s="99">
        <f t="shared" si="17"/>
        <v>845.5</v>
      </c>
      <c r="AW40" s="99">
        <f t="shared" si="17"/>
        <v>843.09999999999945</v>
      </c>
      <c r="AX40" s="99">
        <f t="shared" si="17"/>
        <v>509.70000000000073</v>
      </c>
      <c r="AY40" s="99">
        <f t="shared" si="1"/>
        <v>1100.3999999999996</v>
      </c>
      <c r="AZ40" s="99">
        <f t="shared" si="8"/>
        <v>9545</v>
      </c>
      <c r="BA40" s="99">
        <v>950.7</v>
      </c>
      <c r="BB40" s="99">
        <v>1784.4</v>
      </c>
      <c r="BC40" s="99">
        <v>2788.3</v>
      </c>
      <c r="BD40" s="99">
        <v>3678.4</v>
      </c>
      <c r="BE40" s="99">
        <v>4571.8999999999996</v>
      </c>
      <c r="BF40" s="99">
        <v>5218.8999999999996</v>
      </c>
      <c r="BG40" s="99">
        <v>6246.3</v>
      </c>
      <c r="BH40" s="99">
        <v>7091.8</v>
      </c>
      <c r="BI40" s="99">
        <v>7934.9</v>
      </c>
      <c r="BJ40" s="99">
        <v>8444.6</v>
      </c>
      <c r="BK40" s="99">
        <v>6363.8</v>
      </c>
      <c r="BL40" s="99">
        <v>9545</v>
      </c>
      <c r="BM40" s="99">
        <v>447</v>
      </c>
      <c r="BN40" s="99">
        <f t="shared" si="2"/>
        <v>922.3</v>
      </c>
      <c r="BO40" s="99">
        <f t="shared" si="16"/>
        <v>1029.7</v>
      </c>
      <c r="BP40" s="99">
        <f t="shared" si="16"/>
        <v>430.5</v>
      </c>
      <c r="BQ40" s="99">
        <f t="shared" si="16"/>
        <v>359.59999999999991</v>
      </c>
      <c r="BR40" s="99">
        <f t="shared" si="16"/>
        <v>262.70000000000027</v>
      </c>
      <c r="BS40" s="99">
        <f t="shared" si="16"/>
        <v>302.39999999999964</v>
      </c>
      <c r="BT40" s="99">
        <f t="shared" si="16"/>
        <v>868.69999999999982</v>
      </c>
      <c r="BU40" s="99">
        <f t="shared" si="16"/>
        <v>652</v>
      </c>
      <c r="BV40" s="99">
        <f t="shared" si="16"/>
        <v>534.90000000000055</v>
      </c>
      <c r="BW40" s="99">
        <f t="shared" si="16"/>
        <v>317</v>
      </c>
      <c r="BX40" s="99">
        <f t="shared" si="16"/>
        <v>237</v>
      </c>
      <c r="BY40" s="99">
        <v>1369.3</v>
      </c>
      <c r="BZ40" s="99">
        <v>2399</v>
      </c>
      <c r="CA40" s="99">
        <v>2829.5</v>
      </c>
      <c r="CB40" s="99">
        <v>3189.1</v>
      </c>
      <c r="CC40" s="99">
        <v>3451.8</v>
      </c>
      <c r="CD40" s="99">
        <v>3754.2</v>
      </c>
      <c r="CE40" s="99">
        <v>4622.8999999999996</v>
      </c>
      <c r="CF40" s="99">
        <v>5274.9</v>
      </c>
      <c r="CG40" s="99">
        <v>5809.8</v>
      </c>
      <c r="CH40" s="99">
        <v>6126.8</v>
      </c>
      <c r="CI40" s="99">
        <v>6363.8</v>
      </c>
      <c r="CJ40" s="99">
        <v>75.5</v>
      </c>
      <c r="CK40" s="99">
        <v>216.1</v>
      </c>
      <c r="CL40" s="99">
        <v>216.1</v>
      </c>
      <c r="CM40" s="99">
        <v>450.2</v>
      </c>
      <c r="CN40" s="99">
        <v>558.1</v>
      </c>
      <c r="CO40" s="99">
        <v>623.70000000000005</v>
      </c>
      <c r="CP40" s="99">
        <v>878.8</v>
      </c>
      <c r="CQ40" s="99">
        <v>1008.5</v>
      </c>
      <c r="CR40" s="99">
        <v>1208.9000000000001</v>
      </c>
      <c r="CS40" s="99">
        <v>1542.3</v>
      </c>
      <c r="CT40" s="99">
        <v>1904.4749999999999</v>
      </c>
      <c r="CU40" s="99">
        <v>1940.5</v>
      </c>
      <c r="CV40" s="99">
        <v>266</v>
      </c>
      <c r="CW40" s="99">
        <v>441</v>
      </c>
      <c r="CX40" s="99">
        <v>541.6</v>
      </c>
      <c r="CY40" s="99">
        <v>702.7</v>
      </c>
      <c r="CZ40" s="99">
        <v>1057.3</v>
      </c>
      <c r="DA40" s="99">
        <v>0</v>
      </c>
      <c r="DB40" s="99">
        <v>310</v>
      </c>
      <c r="DC40" s="99">
        <v>141.77500000000001</v>
      </c>
      <c r="DD40" s="99">
        <v>370.09199999999998</v>
      </c>
      <c r="DE40" s="99">
        <v>0</v>
      </c>
      <c r="DF40" s="99">
        <v>0</v>
      </c>
      <c r="DG40" s="99">
        <v>0</v>
      </c>
      <c r="DH40" s="99">
        <f t="shared" si="4"/>
        <v>1879.1669999999999</v>
      </c>
      <c r="DI40" s="99">
        <v>164.11799999999999</v>
      </c>
      <c r="DJ40" s="99">
        <v>210.66</v>
      </c>
      <c r="DK40" s="99">
        <v>213.21</v>
      </c>
      <c r="DL40" s="99">
        <v>107.422</v>
      </c>
      <c r="DM40" s="99">
        <v>463.74</v>
      </c>
      <c r="DN40" s="99">
        <v>557.60400000000004</v>
      </c>
      <c r="DO40" s="99">
        <v>733.89099999999996</v>
      </c>
      <c r="DP40" s="99">
        <v>1649.8</v>
      </c>
      <c r="DQ40" s="99">
        <v>2179.25</v>
      </c>
      <c r="DR40" s="99">
        <v>882.91</v>
      </c>
      <c r="DS40" s="99">
        <v>1707.3510000000001</v>
      </c>
      <c r="DT40" s="99">
        <v>1807.617</v>
      </c>
      <c r="DU40" s="99">
        <f t="shared" si="9"/>
        <v>10677.573</v>
      </c>
      <c r="DV40" s="99">
        <v>1235.3599999999999</v>
      </c>
      <c r="DW40" s="99">
        <v>1572.4590000000001</v>
      </c>
      <c r="DX40" s="99">
        <v>2712.373</v>
      </c>
      <c r="DY40" s="99">
        <v>2230.431</v>
      </c>
      <c r="DZ40" s="99">
        <v>1393.5340000000001</v>
      </c>
      <c r="EA40" s="99">
        <v>1393.5060000000001</v>
      </c>
      <c r="EB40" s="99">
        <v>2764.57</v>
      </c>
      <c r="EC40" s="99">
        <v>2525.9859999999999</v>
      </c>
      <c r="ED40" s="99">
        <v>1682.1210000000001</v>
      </c>
      <c r="EE40" s="99">
        <v>2042.277</v>
      </c>
      <c r="EF40" s="99">
        <v>2565.1790000000001</v>
      </c>
      <c r="EG40" s="99">
        <v>1778.289</v>
      </c>
      <c r="EH40" s="99">
        <f t="shared" si="10"/>
        <v>23896.084999999999</v>
      </c>
      <c r="EI40" s="99">
        <v>871.08</v>
      </c>
      <c r="EJ40" s="99">
        <v>1595.2650000000001</v>
      </c>
      <c r="EK40" s="99">
        <v>2712.373</v>
      </c>
      <c r="EL40" s="99">
        <v>1443.3</v>
      </c>
      <c r="EM40" s="99">
        <v>1709.883</v>
      </c>
      <c r="EN40" s="99">
        <v>2267.0839999999998</v>
      </c>
      <c r="EO40" s="99">
        <v>2381.5149999999999</v>
      </c>
      <c r="EP40" s="99">
        <v>2620.913</v>
      </c>
      <c r="EQ40" s="99">
        <v>1871.4559999999999</v>
      </c>
      <c r="ER40" s="99">
        <v>2418.7669999999998</v>
      </c>
      <c r="ES40" s="99">
        <v>1982.5119999999999</v>
      </c>
      <c r="ET40" s="99">
        <v>2183.596</v>
      </c>
      <c r="EU40" s="99">
        <f t="shared" si="11"/>
        <v>24057.743999999999</v>
      </c>
      <c r="EV40" s="99">
        <v>2285.9059999999999</v>
      </c>
      <c r="EW40" s="99">
        <v>1668.7249999999999</v>
      </c>
      <c r="EX40" s="99">
        <v>2280.652</v>
      </c>
      <c r="EY40" s="99">
        <v>1507.7819999999999</v>
      </c>
      <c r="EZ40" s="99">
        <v>1610.566</v>
      </c>
      <c r="FA40" s="99">
        <v>2412.9720000000002</v>
      </c>
      <c r="FB40" s="99">
        <v>2858.2289999999998</v>
      </c>
      <c r="FC40" s="99">
        <v>3052.163</v>
      </c>
      <c r="FD40" s="99">
        <v>2174.0349999999999</v>
      </c>
      <c r="FE40" s="99">
        <v>2786.3180000000002</v>
      </c>
      <c r="FF40" s="99">
        <v>1683.1469999999999</v>
      </c>
      <c r="FG40" s="99">
        <v>2597.9389999999999</v>
      </c>
      <c r="FH40" s="99">
        <f t="shared" si="12"/>
        <v>26918.433999999997</v>
      </c>
      <c r="FI40" s="99">
        <v>3117.9279999999999</v>
      </c>
      <c r="FJ40" s="99">
        <v>1778.02</v>
      </c>
      <c r="FK40" s="99">
        <v>2974.6329999999998</v>
      </c>
      <c r="FL40" s="99">
        <v>1731.3679999999999</v>
      </c>
      <c r="FM40" s="99">
        <v>1616.85</v>
      </c>
      <c r="FN40" s="99">
        <v>2010.9949999999999</v>
      </c>
      <c r="FO40" s="99">
        <v>2678.221</v>
      </c>
      <c r="FP40" s="99">
        <v>2339.931</v>
      </c>
      <c r="FQ40" s="99">
        <v>1809.123</v>
      </c>
      <c r="FR40" s="99">
        <v>2231.7849999999999</v>
      </c>
      <c r="FS40" s="99">
        <v>2826.5430000000001</v>
      </c>
      <c r="FT40" s="99">
        <v>3012.2710000000002</v>
      </c>
      <c r="FU40" s="99">
        <f t="shared" si="13"/>
        <v>28127.668000000001</v>
      </c>
      <c r="FV40" s="99">
        <v>2908.57</v>
      </c>
      <c r="FW40" s="99">
        <v>2409.4859999999999</v>
      </c>
      <c r="FX40" s="99">
        <v>2720.7739999999999</v>
      </c>
      <c r="FY40" s="99">
        <v>4024.2</v>
      </c>
      <c r="FZ40" s="99">
        <v>1376.2449999999999</v>
      </c>
      <c r="GA40" s="99">
        <v>2061.5650000000001</v>
      </c>
      <c r="GB40" s="99">
        <v>2001.146</v>
      </c>
      <c r="GC40" s="99">
        <v>1645.6210000000001</v>
      </c>
      <c r="GD40" s="99">
        <v>4065.1860000000001</v>
      </c>
      <c r="GE40" s="99">
        <v>2610.3009999999999</v>
      </c>
      <c r="GF40" s="99">
        <v>3287.232</v>
      </c>
      <c r="GG40" s="99">
        <v>2467.1729999999998</v>
      </c>
      <c r="GH40" s="99">
        <v>2089.5709999999999</v>
      </c>
      <c r="GI40" s="99">
        <v>2473.9760000000001</v>
      </c>
      <c r="GJ40" s="99">
        <v>2035.2260000000001</v>
      </c>
      <c r="GK40" s="99">
        <v>2917.6819999999998</v>
      </c>
      <c r="GL40" s="99">
        <v>3624.462</v>
      </c>
      <c r="GM40" s="99">
        <v>2544.7080000000001</v>
      </c>
      <c r="GN40" s="99">
        <v>1332.7249999999999</v>
      </c>
      <c r="GO40" s="99">
        <v>2472.355</v>
      </c>
      <c r="GP40" s="99">
        <v>3122.7979999999998</v>
      </c>
      <c r="GQ40" s="99">
        <v>2965.3789999999999</v>
      </c>
      <c r="GR40" s="99">
        <v>2001.53</v>
      </c>
      <c r="GS40" s="99">
        <v>2989.364</v>
      </c>
      <c r="GT40" s="99">
        <v>3259.346</v>
      </c>
      <c r="GU40" s="99">
        <v>3651.3510000000001</v>
      </c>
      <c r="GV40" s="99">
        <v>2884.7420000000002</v>
      </c>
      <c r="GW40" s="99">
        <v>2353.924</v>
      </c>
      <c r="GX40" s="99">
        <v>2573.9690000000001</v>
      </c>
      <c r="GY40" s="99">
        <v>2047.91</v>
      </c>
      <c r="GZ40" s="99">
        <v>2033.107</v>
      </c>
      <c r="HA40" s="99">
        <v>1699.377</v>
      </c>
      <c r="HB40" s="99">
        <v>1680.76</v>
      </c>
      <c r="HC40" s="99">
        <v>3660.34</v>
      </c>
      <c r="HD40" s="99">
        <v>3437.346</v>
      </c>
      <c r="HE40" s="99">
        <v>2583.5819999999999</v>
      </c>
      <c r="HF40" s="99">
        <v>3188.7060000000001</v>
      </c>
      <c r="HG40" s="99">
        <v>2610.395</v>
      </c>
      <c r="HH40" s="99">
        <v>3829.3870000000002</v>
      </c>
      <c r="HI40" s="99">
        <v>2285.64</v>
      </c>
      <c r="HJ40" s="99">
        <v>1795.2059999999999</v>
      </c>
      <c r="HK40" s="99">
        <v>2347.7689999999998</v>
      </c>
      <c r="HL40" s="99">
        <v>1183.865</v>
      </c>
      <c r="HM40" s="99">
        <v>1891.4580000000001</v>
      </c>
      <c r="HN40" s="99">
        <v>2497.4639999999999</v>
      </c>
      <c r="HO40" s="99">
        <v>4111.1319999999996</v>
      </c>
      <c r="HP40" s="99">
        <v>3176.5920000000001</v>
      </c>
      <c r="HQ40" s="99">
        <v>3051.5129999999999</v>
      </c>
      <c r="HR40" s="99">
        <v>1889.769</v>
      </c>
      <c r="HS40" s="99">
        <v>2200.4830000000002</v>
      </c>
      <c r="HT40" s="99">
        <v>2037.4059999999999</v>
      </c>
      <c r="HU40" s="99">
        <v>3113.36</v>
      </c>
      <c r="HV40" s="99">
        <v>2816.116</v>
      </c>
      <c r="HW40" s="99">
        <v>2162.3649999999998</v>
      </c>
      <c r="HX40" s="99">
        <v>2387.6019999999999</v>
      </c>
      <c r="HY40" s="99">
        <v>1722.431</v>
      </c>
      <c r="HZ40" s="99">
        <v>2285.8339999999998</v>
      </c>
      <c r="IA40" s="99">
        <v>4083.6612500000001</v>
      </c>
      <c r="IB40" s="99">
        <v>3500.5360000000001</v>
      </c>
      <c r="IC40" s="99">
        <v>4819.3419999999996</v>
      </c>
      <c r="ID40" s="99">
        <v>2072.4459999999999</v>
      </c>
      <c r="IE40" s="99">
        <v>1922.7760000000001</v>
      </c>
      <c r="IF40" s="99">
        <v>4433.6639999999998</v>
      </c>
      <c r="IG40" s="99">
        <v>3498.4459999999999</v>
      </c>
      <c r="IH40" s="99">
        <v>1210.4459999999999</v>
      </c>
      <c r="II40" s="99">
        <v>1806.1392679999999</v>
      </c>
      <c r="IJ40" s="99">
        <v>1359.412</v>
      </c>
      <c r="IK40" s="99">
        <v>3493.723</v>
      </c>
      <c r="IL40" s="99">
        <v>3395.2640000000001</v>
      </c>
      <c r="IM40" s="99">
        <v>3077.029</v>
      </c>
      <c r="IN40" s="99">
        <v>5297.3990000000003</v>
      </c>
      <c r="IO40" s="99">
        <v>2291.1120000000001</v>
      </c>
      <c r="IP40" s="99">
        <v>2277.511</v>
      </c>
      <c r="IQ40" s="99">
        <v>1658.1189999999999</v>
      </c>
      <c r="IR40" s="99">
        <v>6616.9620000000004</v>
      </c>
      <c r="IS40" s="99">
        <v>4472.9319999999998</v>
      </c>
      <c r="IT40" s="99">
        <v>1918.3309999999999</v>
      </c>
      <c r="IU40" s="99">
        <v>3094.1239999999998</v>
      </c>
      <c r="IV40" s="99">
        <v>3002.6880000000001</v>
      </c>
      <c r="IW40" s="99">
        <v>3086.9720000000002</v>
      </c>
      <c r="IX40" s="99">
        <v>1793.9359999999999</v>
      </c>
      <c r="IY40" s="99">
        <v>4170.7359999999999</v>
      </c>
      <c r="IZ40" s="99">
        <v>3103.576</v>
      </c>
      <c r="JA40" s="99">
        <v>2687.7170000000001</v>
      </c>
      <c r="JB40" s="99">
        <f t="shared" si="14"/>
        <v>33857.856267999996</v>
      </c>
      <c r="JC40" s="99">
        <f t="shared" si="15"/>
        <v>37883.603999999999</v>
      </c>
      <c r="JD40" s="194"/>
    </row>
    <row r="41" spans="1:264" ht="15" customHeight="1">
      <c r="A41" s="94" t="s">
        <v>131</v>
      </c>
      <c r="B41" s="95" t="s">
        <v>132</v>
      </c>
      <c r="C41" s="82"/>
      <c r="D41" s="82"/>
      <c r="E41" s="82"/>
      <c r="F41" s="82"/>
      <c r="G41" s="93"/>
      <c r="H41" s="60"/>
      <c r="I41" s="86"/>
      <c r="J41" s="86"/>
      <c r="K41" s="86"/>
      <c r="L41" s="60"/>
      <c r="M41" s="60"/>
      <c r="N41" s="96"/>
      <c r="O41" s="60"/>
      <c r="P41" s="60"/>
      <c r="Q41" s="60"/>
      <c r="R41" s="97"/>
      <c r="S41" s="98"/>
      <c r="T41" s="98"/>
      <c r="U41" s="98">
        <v>55265.14</v>
      </c>
      <c r="V41" s="98">
        <v>51318.294999999998</v>
      </c>
      <c r="W41" s="98">
        <v>15418.4</v>
      </c>
      <c r="X41" s="98">
        <v>88910.769</v>
      </c>
      <c r="Y41" s="99">
        <v>198794.30000000002</v>
      </c>
      <c r="Z41" s="99">
        <f t="shared" si="5"/>
        <v>115627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>
        <v>5629</v>
      </c>
      <c r="FW41" s="99">
        <v>6380.5</v>
      </c>
      <c r="FX41" s="99">
        <v>5916</v>
      </c>
      <c r="FY41" s="99">
        <v>1677</v>
      </c>
      <c r="FZ41" s="99">
        <v>1450</v>
      </c>
      <c r="GA41" s="99">
        <v>4665</v>
      </c>
      <c r="GB41" s="99">
        <v>1943</v>
      </c>
      <c r="GC41" s="99">
        <v>5191</v>
      </c>
      <c r="GD41" s="99">
        <v>5481.6</v>
      </c>
      <c r="GE41" s="99">
        <v>6981.5</v>
      </c>
      <c r="GF41" s="99">
        <v>6454.04</v>
      </c>
      <c r="GG41" s="99">
        <v>3499</v>
      </c>
      <c r="GH41" s="99">
        <v>2021.5</v>
      </c>
      <c r="GI41" s="99">
        <v>4433.3500000000004</v>
      </c>
      <c r="GJ41" s="99">
        <v>5194.18</v>
      </c>
      <c r="GK41" s="99">
        <v>11015.34</v>
      </c>
      <c r="GL41" s="99">
        <v>2422</v>
      </c>
      <c r="GM41" s="99">
        <v>109</v>
      </c>
      <c r="GN41" s="99">
        <v>5731.27</v>
      </c>
      <c r="GO41" s="99">
        <v>12531</v>
      </c>
      <c r="GP41" s="99">
        <v>5760</v>
      </c>
      <c r="GQ41" s="99">
        <v>1989.1</v>
      </c>
      <c r="GR41" s="99"/>
      <c r="GS41" s="99">
        <v>111.55500000000001</v>
      </c>
      <c r="GT41" s="99">
        <v>231.75</v>
      </c>
      <c r="GU41" s="99"/>
      <c r="GV41" s="99">
        <v>135</v>
      </c>
      <c r="GW41" s="99">
        <v>0</v>
      </c>
      <c r="GX41" s="99">
        <v>1</v>
      </c>
      <c r="GY41" s="99">
        <v>56</v>
      </c>
      <c r="GZ41" s="99">
        <v>2254.1</v>
      </c>
      <c r="HA41" s="99">
        <v>4738.8999999999996</v>
      </c>
      <c r="HB41" s="99">
        <v>1554</v>
      </c>
      <c r="HC41" s="99">
        <v>4100</v>
      </c>
      <c r="HD41" s="99">
        <v>700</v>
      </c>
      <c r="HE41" s="99">
        <v>1647.65</v>
      </c>
      <c r="HF41" s="99">
        <v>21186</v>
      </c>
      <c r="HG41" s="99">
        <v>5280</v>
      </c>
      <c r="HH41" s="99">
        <v>2511.355</v>
      </c>
      <c r="HI41" s="99">
        <v>1072.75</v>
      </c>
      <c r="HJ41" s="99">
        <v>3000</v>
      </c>
      <c r="HK41" s="99">
        <v>12.5</v>
      </c>
      <c r="HL41" s="99">
        <v>13437.424000000001</v>
      </c>
      <c r="HM41" s="99">
        <v>9420.56</v>
      </c>
      <c r="HN41" s="99">
        <v>5139.5200000000004</v>
      </c>
      <c r="HO41" s="99">
        <v>12166</v>
      </c>
      <c r="HP41" s="99">
        <v>10170</v>
      </c>
      <c r="HQ41" s="99">
        <v>5514.66</v>
      </c>
      <c r="HR41" s="99">
        <v>12710</v>
      </c>
      <c r="HS41" s="99">
        <v>12010</v>
      </c>
      <c r="HT41" s="99">
        <v>12347.75</v>
      </c>
      <c r="HU41" s="99">
        <v>12690</v>
      </c>
      <c r="HV41" s="99">
        <v>5720</v>
      </c>
      <c r="HW41" s="99">
        <v>6324.9</v>
      </c>
      <c r="HX41" s="99">
        <v>34809.050000000003</v>
      </c>
      <c r="HY41" s="99">
        <v>36215.699999999997</v>
      </c>
      <c r="HZ41" s="99">
        <v>16936.740000000002</v>
      </c>
      <c r="IA41" s="99">
        <v>19731.13</v>
      </c>
      <c r="IB41" s="99">
        <v>19199.03</v>
      </c>
      <c r="IC41" s="99">
        <v>10100</v>
      </c>
      <c r="ID41" s="99">
        <v>16590</v>
      </c>
      <c r="IE41" s="99">
        <v>11490</v>
      </c>
      <c r="IF41" s="99">
        <v>16550</v>
      </c>
      <c r="IG41" s="99">
        <v>7170</v>
      </c>
      <c r="IH41" s="99">
        <v>8940</v>
      </c>
      <c r="II41" s="99">
        <v>10750</v>
      </c>
      <c r="IJ41" s="99">
        <v>6645</v>
      </c>
      <c r="IK41" s="99">
        <v>7110</v>
      </c>
      <c r="IL41" s="99">
        <v>7911</v>
      </c>
      <c r="IM41" s="99">
        <v>5281</v>
      </c>
      <c r="IN41" s="99">
        <v>8600</v>
      </c>
      <c r="IO41" s="99">
        <v>8590</v>
      </c>
      <c r="IP41" s="99">
        <v>6050</v>
      </c>
      <c r="IQ41" s="99">
        <v>8060</v>
      </c>
      <c r="IR41" s="99">
        <v>10856</v>
      </c>
      <c r="IS41" s="99">
        <v>7500</v>
      </c>
      <c r="IT41" s="99">
        <v>9663.35</v>
      </c>
      <c r="IU41" s="99">
        <v>6182</v>
      </c>
      <c r="IV41" s="99">
        <v>9606</v>
      </c>
      <c r="IW41" s="99">
        <v>4710</v>
      </c>
      <c r="IX41" s="99">
        <v>8920</v>
      </c>
      <c r="IY41" s="99">
        <v>6917.9579999999996</v>
      </c>
      <c r="IZ41" s="99">
        <v>18459.45</v>
      </c>
      <c r="JA41" s="99">
        <v>7320</v>
      </c>
      <c r="JB41" s="99">
        <f t="shared" si="14"/>
        <v>115627</v>
      </c>
      <c r="JC41" s="99">
        <f t="shared" si="15"/>
        <v>104244.758</v>
      </c>
      <c r="JD41" s="194"/>
    </row>
    <row r="42" spans="1:264" ht="15" customHeight="1">
      <c r="A42" s="94" t="s">
        <v>133</v>
      </c>
      <c r="B42" s="95" t="s">
        <v>134</v>
      </c>
      <c r="C42" s="82">
        <v>22857</v>
      </c>
      <c r="D42" s="82">
        <v>33054</v>
      </c>
      <c r="E42" s="82">
        <v>29998</v>
      </c>
      <c r="F42" s="82">
        <v>39251</v>
      </c>
      <c r="G42" s="93">
        <v>43493</v>
      </c>
      <c r="H42" s="60">
        <v>50910</v>
      </c>
      <c r="I42" s="86">
        <v>52841</v>
      </c>
      <c r="J42" s="86">
        <v>69887</v>
      </c>
      <c r="K42" s="86">
        <v>73635.964999999997</v>
      </c>
      <c r="L42" s="60">
        <v>73477</v>
      </c>
      <c r="M42" s="60">
        <v>67076.5</v>
      </c>
      <c r="N42" s="96">
        <v>83593.7</v>
      </c>
      <c r="O42" s="60">
        <v>120804.394</v>
      </c>
      <c r="P42" s="60">
        <v>156989.43799999999</v>
      </c>
      <c r="Q42" s="60">
        <v>142364.41899999999</v>
      </c>
      <c r="R42" s="97">
        <v>112515.29100000001</v>
      </c>
      <c r="S42" s="98">
        <v>96221.853000000003</v>
      </c>
      <c r="T42" s="101">
        <v>107772.72700000001</v>
      </c>
      <c r="U42" s="97">
        <v>67114.134999999995</v>
      </c>
      <c r="V42" s="98">
        <v>71950.492000000013</v>
      </c>
      <c r="W42" s="98">
        <v>82610.436000000016</v>
      </c>
      <c r="X42" s="98">
        <v>76704.887000000002</v>
      </c>
      <c r="Y42" s="99">
        <v>72070.035999999993</v>
      </c>
      <c r="Z42" s="99">
        <f t="shared" si="5"/>
        <v>84095.524000000005</v>
      </c>
      <c r="AA42" s="99">
        <v>3938</v>
      </c>
      <c r="AB42" s="99">
        <v>4971</v>
      </c>
      <c r="AC42" s="99">
        <v>8109.5649999999996</v>
      </c>
      <c r="AD42" s="99">
        <v>6849</v>
      </c>
      <c r="AE42" s="99">
        <v>7355</v>
      </c>
      <c r="AF42" s="99">
        <v>5382</v>
      </c>
      <c r="AG42" s="99">
        <v>3758.1</v>
      </c>
      <c r="AH42" s="99">
        <v>4799.1000000000004</v>
      </c>
      <c r="AI42" s="99">
        <v>7951.2</v>
      </c>
      <c r="AJ42" s="99">
        <v>5509</v>
      </c>
      <c r="AK42" s="99">
        <v>8365</v>
      </c>
      <c r="AL42" s="99">
        <v>6649</v>
      </c>
      <c r="AM42" s="99">
        <f t="shared" si="6"/>
        <v>73635.964999999997</v>
      </c>
      <c r="AN42" s="99">
        <v>5846.7</v>
      </c>
      <c r="AO42" s="99">
        <f t="shared" si="7"/>
        <v>6393.7</v>
      </c>
      <c r="AP42" s="99">
        <f t="shared" ref="AP42:AX66" si="18">BB42-BA42</f>
        <v>7186.1999999999989</v>
      </c>
      <c r="AQ42" s="99">
        <f t="shared" si="18"/>
        <v>3194</v>
      </c>
      <c r="AR42" s="99">
        <f t="shared" si="18"/>
        <v>4765.5</v>
      </c>
      <c r="AS42" s="99">
        <f t="shared" si="17"/>
        <v>6341.2000000000044</v>
      </c>
      <c r="AT42" s="99">
        <f t="shared" si="17"/>
        <v>6004.7999999999956</v>
      </c>
      <c r="AU42" s="99">
        <f t="shared" si="17"/>
        <v>5985.4000000000015</v>
      </c>
      <c r="AV42" s="99">
        <f t="shared" si="17"/>
        <v>6089</v>
      </c>
      <c r="AW42" s="99">
        <f t="shared" si="17"/>
        <v>5949.5</v>
      </c>
      <c r="AX42" s="99">
        <f t="shared" si="17"/>
        <v>8892.6000000000058</v>
      </c>
      <c r="AY42" s="99">
        <f t="shared" si="1"/>
        <v>6828.3999999999942</v>
      </c>
      <c r="AZ42" s="99">
        <f t="shared" si="8"/>
        <v>73477</v>
      </c>
      <c r="BA42" s="99">
        <v>12240.4</v>
      </c>
      <c r="BB42" s="99">
        <v>19426.599999999999</v>
      </c>
      <c r="BC42" s="99">
        <v>22620.6</v>
      </c>
      <c r="BD42" s="99">
        <v>27386.1</v>
      </c>
      <c r="BE42" s="99">
        <v>33727.300000000003</v>
      </c>
      <c r="BF42" s="99">
        <v>39732.1</v>
      </c>
      <c r="BG42" s="99">
        <v>45717.5</v>
      </c>
      <c r="BH42" s="99">
        <v>51806.5</v>
      </c>
      <c r="BI42" s="99">
        <v>57756</v>
      </c>
      <c r="BJ42" s="99">
        <v>66648.600000000006</v>
      </c>
      <c r="BK42" s="99">
        <v>67076.5</v>
      </c>
      <c r="BL42" s="99">
        <v>73477</v>
      </c>
      <c r="BM42" s="99">
        <v>6433.5</v>
      </c>
      <c r="BN42" s="99">
        <f t="shared" ref="BN42:BN63" si="19">BY42-BM42</f>
        <v>6196</v>
      </c>
      <c r="BO42" s="99">
        <f t="shared" si="16"/>
        <v>5184.5</v>
      </c>
      <c r="BP42" s="99">
        <f t="shared" si="16"/>
        <v>4413.5</v>
      </c>
      <c r="BQ42" s="99">
        <f t="shared" si="16"/>
        <v>4429.5999999999985</v>
      </c>
      <c r="BR42" s="99">
        <f t="shared" si="16"/>
        <v>5033.7000000000007</v>
      </c>
      <c r="BS42" s="99">
        <f t="shared" si="16"/>
        <v>5564.7000000000007</v>
      </c>
      <c r="BT42" s="99">
        <f t="shared" si="16"/>
        <v>7142.0999999999985</v>
      </c>
      <c r="BU42" s="99">
        <f t="shared" si="16"/>
        <v>5242.2000000000044</v>
      </c>
      <c r="BV42" s="99">
        <f t="shared" si="16"/>
        <v>6164.3999999999942</v>
      </c>
      <c r="BW42" s="99">
        <f t="shared" si="16"/>
        <v>6542.6000000000058</v>
      </c>
      <c r="BX42" s="99">
        <f t="shared" si="16"/>
        <v>4729.6999999999971</v>
      </c>
      <c r="BY42" s="99">
        <v>12629.5</v>
      </c>
      <c r="BZ42" s="99">
        <v>17814</v>
      </c>
      <c r="CA42" s="99">
        <v>22227.5</v>
      </c>
      <c r="CB42" s="99">
        <v>26657.1</v>
      </c>
      <c r="CC42" s="99">
        <v>31690.799999999999</v>
      </c>
      <c r="CD42" s="99">
        <v>37255.5</v>
      </c>
      <c r="CE42" s="99">
        <v>44397.599999999999</v>
      </c>
      <c r="CF42" s="99">
        <v>49639.8</v>
      </c>
      <c r="CG42" s="99">
        <v>55804.2</v>
      </c>
      <c r="CH42" s="99">
        <v>62346.8</v>
      </c>
      <c r="CI42" s="99">
        <v>67076.5</v>
      </c>
      <c r="CJ42" s="99">
        <v>5055.1000000000004</v>
      </c>
      <c r="CK42" s="99">
        <v>8265.1</v>
      </c>
      <c r="CL42" s="99">
        <v>16386.7</v>
      </c>
      <c r="CM42" s="99">
        <v>26823.200000000001</v>
      </c>
      <c r="CN42" s="99">
        <v>34376.5</v>
      </c>
      <c r="CO42" s="99">
        <v>38358.800000000003</v>
      </c>
      <c r="CP42" s="99">
        <v>42885.7</v>
      </c>
      <c r="CQ42" s="99">
        <v>49800.1</v>
      </c>
      <c r="CR42" s="99">
        <v>58384.7</v>
      </c>
      <c r="CS42" s="99">
        <v>67941.600000000006</v>
      </c>
      <c r="CT42" s="99">
        <v>75052.25</v>
      </c>
      <c r="CU42" s="99">
        <v>83593.7</v>
      </c>
      <c r="CV42" s="99">
        <v>8079.4</v>
      </c>
      <c r="CW42" s="99">
        <v>15929</v>
      </c>
      <c r="CX42" s="99">
        <v>25227.9</v>
      </c>
      <c r="CY42" s="99">
        <v>33265.5</v>
      </c>
      <c r="CZ42" s="99">
        <v>40736</v>
      </c>
      <c r="DA42" s="99">
        <v>11872</v>
      </c>
      <c r="DB42" s="99">
        <v>8458.6720000000005</v>
      </c>
      <c r="DC42" s="99">
        <v>14460.4</v>
      </c>
      <c r="DD42" s="99">
        <v>8929.83</v>
      </c>
      <c r="DE42" s="99">
        <v>11730.48</v>
      </c>
      <c r="DF42" s="99">
        <v>10217.541999999999</v>
      </c>
      <c r="DG42" s="99">
        <v>14399.47</v>
      </c>
      <c r="DH42" s="99">
        <f t="shared" si="4"/>
        <v>120804.394</v>
      </c>
      <c r="DI42" s="99">
        <v>11224.583000000001</v>
      </c>
      <c r="DJ42" s="99">
        <v>12367.97</v>
      </c>
      <c r="DK42" s="99">
        <v>11060.83</v>
      </c>
      <c r="DL42" s="99">
        <v>11659.933000000001</v>
      </c>
      <c r="DM42" s="99">
        <v>8631.9500000000007</v>
      </c>
      <c r="DN42" s="99">
        <v>9675.9</v>
      </c>
      <c r="DO42" s="99">
        <v>9256.35</v>
      </c>
      <c r="DP42" s="99">
        <v>19928.025000000001</v>
      </c>
      <c r="DQ42" s="99">
        <v>15153.96</v>
      </c>
      <c r="DR42" s="99">
        <v>14794.852000000001</v>
      </c>
      <c r="DS42" s="99">
        <v>15665.75</v>
      </c>
      <c r="DT42" s="99">
        <v>17569.334999999999</v>
      </c>
      <c r="DU42" s="99">
        <f t="shared" si="9"/>
        <v>156989.43799999999</v>
      </c>
      <c r="DV42" s="99">
        <v>15438.55</v>
      </c>
      <c r="DW42" s="99">
        <v>13897.8</v>
      </c>
      <c r="DX42" s="99">
        <v>9809.8089999999993</v>
      </c>
      <c r="DY42" s="99">
        <v>10919.45</v>
      </c>
      <c r="DZ42" s="99">
        <v>6737.0519999999997</v>
      </c>
      <c r="EA42" s="99">
        <v>11770.182000000001</v>
      </c>
      <c r="EB42" s="99">
        <v>10563.9</v>
      </c>
      <c r="EC42" s="99">
        <v>12920.566000000001</v>
      </c>
      <c r="ED42" s="99">
        <v>14689.065000000001</v>
      </c>
      <c r="EE42" s="99">
        <v>13056.227000000001</v>
      </c>
      <c r="EF42" s="99">
        <v>10722.66</v>
      </c>
      <c r="EG42" s="99">
        <v>11839.157999999999</v>
      </c>
      <c r="EH42" s="99">
        <f t="shared" si="10"/>
        <v>142364.41899999999</v>
      </c>
      <c r="EI42" s="99">
        <v>491.73500000000001</v>
      </c>
      <c r="EJ42" s="99">
        <v>13306.6</v>
      </c>
      <c r="EK42" s="99">
        <v>9809.8089999999993</v>
      </c>
      <c r="EL42" s="99">
        <v>12325.2</v>
      </c>
      <c r="EM42" s="99">
        <v>10116.6</v>
      </c>
      <c r="EN42" s="99">
        <v>9351.0310000000009</v>
      </c>
      <c r="EO42" s="99">
        <v>8449.223</v>
      </c>
      <c r="EP42" s="99">
        <v>11775.564</v>
      </c>
      <c r="EQ42" s="99">
        <v>10128.5</v>
      </c>
      <c r="ER42" s="99">
        <v>9958.5169999999998</v>
      </c>
      <c r="ES42" s="99">
        <v>8472.75</v>
      </c>
      <c r="ET42" s="99">
        <v>8329.7620000000006</v>
      </c>
      <c r="EU42" s="99">
        <f t="shared" si="11"/>
        <v>112515.29100000001</v>
      </c>
      <c r="EV42" s="99">
        <v>7182.8609999999999</v>
      </c>
      <c r="EW42" s="99">
        <v>7356.45</v>
      </c>
      <c r="EX42" s="99">
        <v>5553.6019999999999</v>
      </c>
      <c r="EY42" s="99">
        <v>9093.4750000000004</v>
      </c>
      <c r="EZ42" s="99">
        <v>7255.2250000000004</v>
      </c>
      <c r="FA42" s="99">
        <v>7810.65</v>
      </c>
      <c r="FB42" s="99">
        <v>7704.2199999999993</v>
      </c>
      <c r="FC42" s="99">
        <v>8592.75</v>
      </c>
      <c r="FD42" s="99">
        <v>11736.5</v>
      </c>
      <c r="FE42" s="99">
        <v>7871.2</v>
      </c>
      <c r="FF42" s="99">
        <v>5884.67</v>
      </c>
      <c r="FG42" s="99">
        <v>10180.25</v>
      </c>
      <c r="FH42" s="99">
        <f t="shared" si="12"/>
        <v>96221.853000000003</v>
      </c>
      <c r="FI42" s="99">
        <v>6085.1</v>
      </c>
      <c r="FJ42" s="99">
        <v>6028.8</v>
      </c>
      <c r="FK42" s="99">
        <v>7743.4</v>
      </c>
      <c r="FL42" s="99">
        <v>4554.5</v>
      </c>
      <c r="FM42" s="99">
        <v>8376</v>
      </c>
      <c r="FN42" s="99">
        <v>7543.5159999999996</v>
      </c>
      <c r="FO42" s="99">
        <v>10695.722</v>
      </c>
      <c r="FP42" s="99">
        <v>13332.875</v>
      </c>
      <c r="FQ42" s="99">
        <v>11827.67</v>
      </c>
      <c r="FR42" s="99">
        <v>13197.93</v>
      </c>
      <c r="FS42" s="99">
        <v>10618.85</v>
      </c>
      <c r="FT42" s="99">
        <v>7768.3639999999996</v>
      </c>
      <c r="FU42" s="99">
        <f t="shared" si="13"/>
        <v>107772.72700000001</v>
      </c>
      <c r="FV42" s="99">
        <v>7145</v>
      </c>
      <c r="FW42" s="99">
        <v>6175.68</v>
      </c>
      <c r="FX42" s="99">
        <v>5264.45</v>
      </c>
      <c r="FY42" s="99">
        <v>3969.25</v>
      </c>
      <c r="FZ42" s="99">
        <v>4808.75</v>
      </c>
      <c r="GA42" s="99">
        <v>4228.95</v>
      </c>
      <c r="GB42" s="99">
        <v>5054.3</v>
      </c>
      <c r="GC42" s="99">
        <v>6816.02</v>
      </c>
      <c r="GD42" s="99">
        <v>10154.81</v>
      </c>
      <c r="GE42" s="99">
        <v>5178.8999999999996</v>
      </c>
      <c r="GF42" s="99">
        <v>6604.2</v>
      </c>
      <c r="GG42" s="99">
        <v>3786.125</v>
      </c>
      <c r="GH42" s="99">
        <v>2654.6</v>
      </c>
      <c r="GI42" s="99">
        <v>4830.8500000000004</v>
      </c>
      <c r="GJ42" s="99">
        <v>6463.8</v>
      </c>
      <c r="GK42" s="99">
        <v>4133.1499999999996</v>
      </c>
      <c r="GL42" s="99">
        <v>3281.9</v>
      </c>
      <c r="GM42" s="99">
        <v>6942.0219999999999</v>
      </c>
      <c r="GN42" s="99">
        <v>5561.85</v>
      </c>
      <c r="GO42" s="99">
        <v>5418.95</v>
      </c>
      <c r="GP42" s="99">
        <v>7146.62</v>
      </c>
      <c r="GQ42" s="99">
        <v>7414.5</v>
      </c>
      <c r="GR42" s="99">
        <v>8275.25</v>
      </c>
      <c r="GS42" s="99">
        <v>9827</v>
      </c>
      <c r="GT42" s="99">
        <v>7038.48</v>
      </c>
      <c r="GU42" s="99">
        <v>5940.7910000000002</v>
      </c>
      <c r="GV42" s="99">
        <v>8840.4500000000007</v>
      </c>
      <c r="GW42" s="99">
        <v>5463.9849999999997</v>
      </c>
      <c r="GX42" s="99">
        <v>5084.7</v>
      </c>
      <c r="GY42" s="99">
        <v>6182.94</v>
      </c>
      <c r="GZ42" s="99">
        <v>6502.3580000000002</v>
      </c>
      <c r="HA42" s="99">
        <v>6586.9</v>
      </c>
      <c r="HB42" s="99">
        <v>6475.3789999999999</v>
      </c>
      <c r="HC42" s="99">
        <v>8771.1</v>
      </c>
      <c r="HD42" s="99">
        <v>7863.05</v>
      </c>
      <c r="HE42" s="99">
        <v>7860.3029999999999</v>
      </c>
      <c r="HF42" s="99">
        <v>4938.53</v>
      </c>
      <c r="HG42" s="99">
        <v>4421.8999999999996</v>
      </c>
      <c r="HH42" s="99">
        <v>5929.01</v>
      </c>
      <c r="HI42" s="99">
        <v>9155.9500000000007</v>
      </c>
      <c r="HJ42" s="99">
        <v>7790.04</v>
      </c>
      <c r="HK42" s="99">
        <v>8992.4500000000007</v>
      </c>
      <c r="HL42" s="99">
        <v>4987.8500000000004</v>
      </c>
      <c r="HM42" s="99">
        <v>7024.9350000000004</v>
      </c>
      <c r="HN42" s="99">
        <v>4763.95</v>
      </c>
      <c r="HO42" s="99">
        <v>5943.9840000000004</v>
      </c>
      <c r="HP42" s="99">
        <v>8366.25</v>
      </c>
      <c r="HQ42" s="99">
        <v>4390.0379999999996</v>
      </c>
      <c r="HR42" s="99">
        <v>7181.82</v>
      </c>
      <c r="HS42" s="99">
        <v>6235.1</v>
      </c>
      <c r="HT42" s="99">
        <v>3777.9769999999999</v>
      </c>
      <c r="HU42" s="99">
        <v>4501.32</v>
      </c>
      <c r="HV42" s="99">
        <v>3062.45</v>
      </c>
      <c r="HW42" s="99">
        <v>4468.05</v>
      </c>
      <c r="HX42" s="99">
        <v>6194.4</v>
      </c>
      <c r="HY42" s="99">
        <v>6156.0749999999998</v>
      </c>
      <c r="HZ42" s="99">
        <v>5775.8990000000003</v>
      </c>
      <c r="IA42" s="99">
        <v>10271.5</v>
      </c>
      <c r="IB42" s="99">
        <v>6845.335</v>
      </c>
      <c r="IC42" s="99">
        <v>7600.11</v>
      </c>
      <c r="ID42" s="99">
        <v>9237.91</v>
      </c>
      <c r="IE42" s="99">
        <v>6699.53</v>
      </c>
      <c r="IF42" s="99">
        <v>7360.5</v>
      </c>
      <c r="IG42" s="99">
        <v>9425.0490000000009</v>
      </c>
      <c r="IH42" s="99">
        <v>3507.8</v>
      </c>
      <c r="II42" s="99">
        <v>3715.4</v>
      </c>
      <c r="IJ42" s="99">
        <v>5657.8</v>
      </c>
      <c r="IK42" s="99">
        <v>5068.95</v>
      </c>
      <c r="IL42" s="99">
        <v>8311.26</v>
      </c>
      <c r="IM42" s="99">
        <v>8788.5</v>
      </c>
      <c r="IN42" s="99">
        <v>6842.95</v>
      </c>
      <c r="IO42" s="99">
        <v>9479.875</v>
      </c>
      <c r="IP42" s="99">
        <v>4502.95</v>
      </c>
      <c r="IQ42" s="99">
        <v>7482.95</v>
      </c>
      <c r="IR42" s="99">
        <v>15676.44</v>
      </c>
      <c r="IS42" s="99">
        <v>12516.26575</v>
      </c>
      <c r="IT42" s="99">
        <v>11194.883</v>
      </c>
      <c r="IU42" s="99">
        <v>5719.5510000000004</v>
      </c>
      <c r="IV42" s="99">
        <v>19333.900000000001</v>
      </c>
      <c r="IW42" s="99">
        <v>14845.573</v>
      </c>
      <c r="IX42" s="99">
        <v>15634.05</v>
      </c>
      <c r="IY42" s="99">
        <v>11450.7</v>
      </c>
      <c r="IZ42" s="99">
        <v>18622.031999999999</v>
      </c>
      <c r="JA42" s="99">
        <v>15493.366</v>
      </c>
      <c r="JB42" s="99">
        <f t="shared" si="14"/>
        <v>84095.524000000005</v>
      </c>
      <c r="JC42" s="99">
        <f t="shared" si="15"/>
        <v>152472.66075000001</v>
      </c>
      <c r="JD42" s="194"/>
    </row>
    <row r="43" spans="1:264" s="111" customFormat="1" ht="15" customHeight="1">
      <c r="A43" s="94" t="s">
        <v>135</v>
      </c>
      <c r="B43" s="104" t="s">
        <v>136</v>
      </c>
      <c r="C43" s="105">
        <v>359</v>
      </c>
      <c r="D43" s="105">
        <v>2013</v>
      </c>
      <c r="E43" s="105">
        <v>1035</v>
      </c>
      <c r="F43" s="105">
        <v>2059</v>
      </c>
      <c r="G43" s="106">
        <v>1000</v>
      </c>
      <c r="H43" s="106">
        <v>956</v>
      </c>
      <c r="I43" s="107">
        <v>3531</v>
      </c>
      <c r="J43" s="108">
        <v>6059</v>
      </c>
      <c r="K43" s="109">
        <v>6162.3119999999999</v>
      </c>
      <c r="L43" s="106">
        <v>6967</v>
      </c>
      <c r="M43" s="109">
        <v>6049.4000000000005</v>
      </c>
      <c r="N43" s="110">
        <v>5989.1</v>
      </c>
      <c r="O43" s="108">
        <v>16855.945999999996</v>
      </c>
      <c r="P43" s="109">
        <v>4573</v>
      </c>
      <c r="Q43" s="109">
        <v>3308.616</v>
      </c>
      <c r="R43" s="97">
        <v>9548.0779999999995</v>
      </c>
      <c r="S43" s="98">
        <v>7785.3149999999996</v>
      </c>
      <c r="T43" s="101">
        <v>3992.7940000000003</v>
      </c>
      <c r="U43" s="97">
        <v>2593.2649999999999</v>
      </c>
      <c r="V43" s="98">
        <v>1509.6610000000001</v>
      </c>
      <c r="W43" s="98">
        <v>4280.8050000000003</v>
      </c>
      <c r="X43" s="98">
        <v>4900.1229999999996</v>
      </c>
      <c r="Y43" s="99">
        <v>5177.8148780000001</v>
      </c>
      <c r="Z43" s="99">
        <f t="shared" si="5"/>
        <v>2158.1661129999998</v>
      </c>
      <c r="AA43" s="99">
        <v>875</v>
      </c>
      <c r="AB43" s="99">
        <v>677</v>
      </c>
      <c r="AC43" s="99">
        <v>544.31200000000001</v>
      </c>
      <c r="AD43" s="99">
        <v>573</v>
      </c>
      <c r="AE43" s="99">
        <v>462</v>
      </c>
      <c r="AF43" s="99">
        <v>496</v>
      </c>
      <c r="AG43" s="99">
        <v>77.399999999999991</v>
      </c>
      <c r="AH43" s="99">
        <v>255.1</v>
      </c>
      <c r="AI43" s="99">
        <v>484.7</v>
      </c>
      <c r="AJ43" s="99">
        <v>1009.8</v>
      </c>
      <c r="AK43" s="99">
        <v>708</v>
      </c>
      <c r="AL43" s="99">
        <v>0</v>
      </c>
      <c r="AM43" s="99">
        <v>6162.3119999999999</v>
      </c>
      <c r="AN43" s="99">
        <v>327</v>
      </c>
      <c r="AO43" s="99">
        <v>745.1</v>
      </c>
      <c r="AP43" s="99">
        <v>352.9</v>
      </c>
      <c r="AQ43" s="99">
        <v>1173.0999999999999</v>
      </c>
      <c r="AR43" s="99">
        <v>527</v>
      </c>
      <c r="AS43" s="99">
        <v>1006.8</v>
      </c>
      <c r="AT43" s="99">
        <v>490.90000000000003</v>
      </c>
      <c r="AU43" s="99">
        <v>620.79999999999995</v>
      </c>
      <c r="AV43" s="99">
        <v>786.2</v>
      </c>
      <c r="AW43" s="99">
        <v>291.5</v>
      </c>
      <c r="AX43" s="99">
        <v>461.9</v>
      </c>
      <c r="AY43" s="99">
        <v>183.8</v>
      </c>
      <c r="AZ43" s="99">
        <v>6967</v>
      </c>
      <c r="BA43" s="99">
        <v>1072.0999999999999</v>
      </c>
      <c r="BB43" s="99">
        <v>1425</v>
      </c>
      <c r="BC43" s="99">
        <v>2598.1</v>
      </c>
      <c r="BD43" s="99">
        <v>3125.1</v>
      </c>
      <c r="BE43" s="99">
        <v>4131.8999999999996</v>
      </c>
      <c r="BF43" s="99">
        <v>4622.8</v>
      </c>
      <c r="BG43" s="99">
        <v>5243.6</v>
      </c>
      <c r="BH43" s="99">
        <v>6029.8</v>
      </c>
      <c r="BI43" s="99">
        <v>6321.3</v>
      </c>
      <c r="BJ43" s="99">
        <v>6783.2</v>
      </c>
      <c r="BK43" s="99">
        <v>6049.4000000000005</v>
      </c>
      <c r="BL43" s="99">
        <v>6967</v>
      </c>
      <c r="BM43" s="99">
        <v>514.29999999999995</v>
      </c>
      <c r="BN43" s="99">
        <v>239.3</v>
      </c>
      <c r="BO43" s="99">
        <v>433.40000000000003</v>
      </c>
      <c r="BP43" s="99">
        <v>919</v>
      </c>
      <c r="BQ43" s="99">
        <v>1072.5999999999999</v>
      </c>
      <c r="BR43" s="99">
        <v>554.79999999999995</v>
      </c>
      <c r="BS43" s="99">
        <v>758.1</v>
      </c>
      <c r="BT43" s="99">
        <v>898</v>
      </c>
      <c r="BU43" s="99">
        <v>16.099999999999635</v>
      </c>
      <c r="BV43" s="99">
        <v>19.200000000000387</v>
      </c>
      <c r="BW43" s="99">
        <v>369.5</v>
      </c>
      <c r="BX43" s="99">
        <v>255.1</v>
      </c>
      <c r="BY43" s="99">
        <v>753.6</v>
      </c>
      <c r="BZ43" s="99">
        <v>1187</v>
      </c>
      <c r="CA43" s="99">
        <v>2106</v>
      </c>
      <c r="CB43" s="99">
        <v>3178.6</v>
      </c>
      <c r="CC43" s="99">
        <v>3733.4</v>
      </c>
      <c r="CD43" s="99">
        <v>4491.5</v>
      </c>
      <c r="CE43" s="99">
        <v>5389.5</v>
      </c>
      <c r="CF43" s="99">
        <v>5405.6</v>
      </c>
      <c r="CG43" s="99">
        <v>5424.8</v>
      </c>
      <c r="CH43" s="99">
        <v>5794.3</v>
      </c>
      <c r="CI43" s="99">
        <v>6049.4000000000005</v>
      </c>
      <c r="CJ43" s="99">
        <v>575</v>
      </c>
      <c r="CK43" s="99">
        <v>1514</v>
      </c>
      <c r="CL43" s="99">
        <v>2168</v>
      </c>
      <c r="CM43" s="99">
        <v>2442</v>
      </c>
      <c r="CN43" s="99">
        <v>3404</v>
      </c>
      <c r="CO43" s="99">
        <v>3926</v>
      </c>
      <c r="CP43" s="99">
        <v>4029</v>
      </c>
      <c r="CQ43" s="99">
        <v>4222.3</v>
      </c>
      <c r="CR43" s="99">
        <v>4705.8</v>
      </c>
      <c r="CS43" s="99">
        <v>5145.8</v>
      </c>
      <c r="CT43" s="99">
        <v>5145.8</v>
      </c>
      <c r="CU43" s="99">
        <v>5989.1</v>
      </c>
      <c r="CV43" s="99">
        <v>351.7</v>
      </c>
      <c r="CW43" s="99">
        <v>917</v>
      </c>
      <c r="CX43" s="99">
        <v>1158.8</v>
      </c>
      <c r="CY43" s="99">
        <v>1769.9</v>
      </c>
      <c r="CZ43" s="99">
        <v>1770.6</v>
      </c>
      <c r="DA43" s="99">
        <v>501.9</v>
      </c>
      <c r="DB43" s="99">
        <v>1372.269</v>
      </c>
      <c r="DC43" s="99">
        <v>1099.8040000000001</v>
      </c>
      <c r="DD43" s="99">
        <v>2756.11</v>
      </c>
      <c r="DE43" s="99">
        <v>2558.83</v>
      </c>
      <c r="DF43" s="99">
        <v>4237.2889999999998</v>
      </c>
      <c r="DG43" s="99">
        <v>2559.1439999999998</v>
      </c>
      <c r="DH43" s="99">
        <f t="shared" si="4"/>
        <v>16855.946</v>
      </c>
      <c r="DI43" s="99">
        <v>355</v>
      </c>
      <c r="DJ43" s="99">
        <v>950</v>
      </c>
      <c r="DK43" s="99">
        <v>376</v>
      </c>
      <c r="DL43" s="99">
        <v>83</v>
      </c>
      <c r="DM43" s="99">
        <v>406</v>
      </c>
      <c r="DN43" s="99">
        <v>886</v>
      </c>
      <c r="DO43" s="99">
        <v>222</v>
      </c>
      <c r="DP43" s="99">
        <v>58</v>
      </c>
      <c r="DQ43" s="99">
        <v>219</v>
      </c>
      <c r="DR43" s="99">
        <v>120</v>
      </c>
      <c r="DS43" s="99">
        <v>358</v>
      </c>
      <c r="DT43" s="99">
        <v>540</v>
      </c>
      <c r="DU43" s="99">
        <f t="shared" si="9"/>
        <v>4573</v>
      </c>
      <c r="DV43" s="99">
        <v>535.80799999999999</v>
      </c>
      <c r="DW43" s="99">
        <v>28.030999999999999</v>
      </c>
      <c r="DX43" s="99">
        <v>300</v>
      </c>
      <c r="DY43" s="99">
        <v>109.508</v>
      </c>
      <c r="DZ43" s="99">
        <v>0</v>
      </c>
      <c r="EA43" s="99">
        <v>241.77799999999999</v>
      </c>
      <c r="EB43" s="99">
        <v>257.43900000000002</v>
      </c>
      <c r="EC43" s="99">
        <v>548.56200000000001</v>
      </c>
      <c r="ED43" s="99">
        <v>453.928</v>
      </c>
      <c r="EE43" s="99">
        <v>110.93600000000001</v>
      </c>
      <c r="EF43" s="99">
        <v>331.7</v>
      </c>
      <c r="EG43" s="99">
        <v>390.92599999999999</v>
      </c>
      <c r="EH43" s="99">
        <f t="shared" si="10"/>
        <v>3308.616</v>
      </c>
      <c r="EI43" s="99">
        <v>6368.2719999999999</v>
      </c>
      <c r="EJ43" s="99" t="s">
        <v>71</v>
      </c>
      <c r="EK43" s="99">
        <v>300</v>
      </c>
      <c r="EL43" s="99">
        <v>300.41500000000002</v>
      </c>
      <c r="EM43" s="99">
        <v>120.693</v>
      </c>
      <c r="EN43" s="99">
        <v>309.62200000000001</v>
      </c>
      <c r="EO43" s="99">
        <v>467.57799999999997</v>
      </c>
      <c r="EP43" s="99">
        <v>258.447</v>
      </c>
      <c r="EQ43" s="99">
        <v>303.20600000000002</v>
      </c>
      <c r="ER43" s="99">
        <v>272.69900000000001</v>
      </c>
      <c r="ES43" s="99">
        <v>299.86200000000002</v>
      </c>
      <c r="ET43" s="99">
        <v>547.28399999999999</v>
      </c>
      <c r="EU43" s="99">
        <f t="shared" si="11"/>
        <v>9548.0779999999995</v>
      </c>
      <c r="EV43" s="99">
        <v>191.26</v>
      </c>
      <c r="EW43" s="99">
        <v>442.02699999999999</v>
      </c>
      <c r="EX43" s="99">
        <v>157.37700000000001</v>
      </c>
      <c r="EY43" s="99">
        <v>472.21800000000002</v>
      </c>
      <c r="EZ43" s="99">
        <v>396.846</v>
      </c>
      <c r="FA43" s="99">
        <v>427.45</v>
      </c>
      <c r="FB43" s="99">
        <v>387.29599999999999</v>
      </c>
      <c r="FC43" s="99">
        <v>420.53399999999999</v>
      </c>
      <c r="FD43" s="99">
        <v>3956.645</v>
      </c>
      <c r="FE43" s="99">
        <v>277.53500000000003</v>
      </c>
      <c r="FF43" s="99">
        <v>386.72199999999998</v>
      </c>
      <c r="FG43" s="99">
        <v>269.40499999999997</v>
      </c>
      <c r="FH43" s="99">
        <f t="shared" si="12"/>
        <v>7785.3149999999996</v>
      </c>
      <c r="FI43" s="99">
        <v>470.548</v>
      </c>
      <c r="FJ43" s="99">
        <v>193.55600000000001</v>
      </c>
      <c r="FK43" s="99">
        <v>0</v>
      </c>
      <c r="FL43" s="99">
        <v>279.20800000000003</v>
      </c>
      <c r="FM43" s="99">
        <v>641.67399999999998</v>
      </c>
      <c r="FN43" s="99">
        <v>389.23599999999999</v>
      </c>
      <c r="FO43" s="99">
        <v>386.06599999999997</v>
      </c>
      <c r="FP43" s="99">
        <v>487.89100000000002</v>
      </c>
      <c r="FQ43" s="99">
        <v>463.45499999999998</v>
      </c>
      <c r="FR43" s="99">
        <v>483.46699999999998</v>
      </c>
      <c r="FS43" s="99"/>
      <c r="FT43" s="99">
        <v>197.69300000000001</v>
      </c>
      <c r="FU43" s="99">
        <f t="shared" si="13"/>
        <v>3992.7940000000003</v>
      </c>
      <c r="FV43" s="99">
        <v>448.44900000000001</v>
      </c>
      <c r="FW43" s="99">
        <v>832.23500000000001</v>
      </c>
      <c r="FX43" s="99">
        <v>407.23500000000001</v>
      </c>
      <c r="FY43" s="99">
        <v>742.899</v>
      </c>
      <c r="FZ43" s="99">
        <v>281.63</v>
      </c>
      <c r="GA43" s="99">
        <v>422.13900000000001</v>
      </c>
      <c r="GB43" s="99">
        <v>816.21</v>
      </c>
      <c r="GC43" s="99">
        <v>600.41200000000003</v>
      </c>
      <c r="GD43" s="99">
        <v>0.2</v>
      </c>
      <c r="GE43" s="99">
        <v>423.58600000000001</v>
      </c>
      <c r="GF43" s="99">
        <v>107.863</v>
      </c>
      <c r="GG43" s="99">
        <v>338.06900000000002</v>
      </c>
      <c r="GH43" s="99"/>
      <c r="GI43" s="99">
        <v>110.765</v>
      </c>
      <c r="GJ43" s="99">
        <v>26.581</v>
      </c>
      <c r="GK43" s="99">
        <v>265.745</v>
      </c>
      <c r="GL43" s="99">
        <v>156.41399999999999</v>
      </c>
      <c r="GM43" s="99">
        <v>237.29599999999999</v>
      </c>
      <c r="GN43" s="99">
        <v>0.8</v>
      </c>
      <c r="GO43" s="99">
        <v>221.887</v>
      </c>
      <c r="GP43" s="99">
        <v>221.20500000000001</v>
      </c>
      <c r="GQ43" s="99"/>
      <c r="GR43" s="99">
        <v>203.96799999999999</v>
      </c>
      <c r="GS43" s="99">
        <v>65</v>
      </c>
      <c r="GT43" s="99"/>
      <c r="GU43" s="99">
        <v>123.715</v>
      </c>
      <c r="GV43" s="99">
        <v>152.50700000000001</v>
      </c>
      <c r="GW43" s="99">
        <v>152.54300000000001</v>
      </c>
      <c r="GX43" s="99"/>
      <c r="GY43" s="99">
        <v>277.32799999999997</v>
      </c>
      <c r="GZ43" s="99"/>
      <c r="HA43" s="99">
        <v>340.40699999999998</v>
      </c>
      <c r="HB43" s="99">
        <v>277.86099999999999</v>
      </c>
      <c r="HC43" s="99">
        <v>1550.94</v>
      </c>
      <c r="HD43" s="99">
        <v>1405.5039999999999</v>
      </c>
      <c r="HE43" s="99"/>
      <c r="HF43" s="99">
        <v>628.75099999999998</v>
      </c>
      <c r="HG43" s="99">
        <v>636.08100000000002</v>
      </c>
      <c r="HH43" s="99"/>
      <c r="HI43" s="99">
        <v>630.13599999999997</v>
      </c>
      <c r="HJ43" s="99">
        <v>250.81399999999999</v>
      </c>
      <c r="HK43" s="99"/>
      <c r="HL43" s="99">
        <v>2.7</v>
      </c>
      <c r="HM43" s="99">
        <v>1201.076</v>
      </c>
      <c r="HN43" s="99">
        <v>755.01499999999999</v>
      </c>
      <c r="HO43" s="99"/>
      <c r="HP43" s="99">
        <v>795.55</v>
      </c>
      <c r="HQ43" s="99"/>
      <c r="HR43" s="99">
        <v>662.29</v>
      </c>
      <c r="HS43" s="99">
        <v>0</v>
      </c>
      <c r="HT43" s="99">
        <v>0</v>
      </c>
      <c r="HU43" s="99">
        <v>1075.92</v>
      </c>
      <c r="HV43" s="99">
        <v>534.64800000000002</v>
      </c>
      <c r="HW43" s="99">
        <v>0</v>
      </c>
      <c r="HX43" s="99">
        <v>680.82022600000005</v>
      </c>
      <c r="HY43" s="99">
        <v>2.2000000000000002</v>
      </c>
      <c r="HZ43" s="99"/>
      <c r="IA43" s="99">
        <v>1658.9058770000001</v>
      </c>
      <c r="IB43" s="99">
        <v>0</v>
      </c>
      <c r="IC43" s="99">
        <v>563.03077500000006</v>
      </c>
      <c r="ID43" s="99">
        <v>886.49338299999999</v>
      </c>
      <c r="IE43" s="99"/>
      <c r="IF43" s="99">
        <v>1270.47273</v>
      </c>
      <c r="IG43" s="99">
        <v>1.2</v>
      </c>
      <c r="IH43" s="99">
        <v>0</v>
      </c>
      <c r="II43" s="99"/>
      <c r="IJ43" s="99"/>
      <c r="IK43" s="99"/>
      <c r="IL43" s="99"/>
      <c r="IM43" s="99">
        <v>0</v>
      </c>
      <c r="IN43" s="99">
        <v>0</v>
      </c>
      <c r="IO43" s="99">
        <v>0</v>
      </c>
      <c r="IP43" s="99">
        <v>0</v>
      </c>
      <c r="IQ43" s="99">
        <v>611.14240000000007</v>
      </c>
      <c r="IR43" s="99">
        <v>0</v>
      </c>
      <c r="IS43" s="99">
        <v>0</v>
      </c>
      <c r="IT43" s="99">
        <v>510.61265999999995</v>
      </c>
      <c r="IU43" s="99">
        <v>0</v>
      </c>
      <c r="IV43" s="99">
        <v>0</v>
      </c>
      <c r="IW43" s="99">
        <v>506.74099999999999</v>
      </c>
      <c r="IX43" s="99">
        <v>0</v>
      </c>
      <c r="IY43" s="99">
        <v>0</v>
      </c>
      <c r="IZ43" s="99">
        <v>511.86599999999999</v>
      </c>
      <c r="JA43" s="99">
        <v>514.46955300000002</v>
      </c>
      <c r="JB43" s="99">
        <f t="shared" si="14"/>
        <v>2158.1661129999998</v>
      </c>
      <c r="JC43" s="99">
        <f t="shared" si="15"/>
        <v>2654.8316129999998</v>
      </c>
      <c r="JD43" s="195"/>
    </row>
    <row r="44" spans="1:264" s="111" customFormat="1" ht="15" customHeight="1">
      <c r="A44" s="94" t="s">
        <v>137</v>
      </c>
      <c r="B44" s="104" t="s">
        <v>138</v>
      </c>
      <c r="C44" s="112">
        <v>7679</v>
      </c>
      <c r="D44" s="112">
        <v>17771</v>
      </c>
      <c r="E44" s="112">
        <v>19327</v>
      </c>
      <c r="F44" s="112">
        <v>15674</v>
      </c>
      <c r="G44" s="112">
        <v>10901</v>
      </c>
      <c r="H44" s="112">
        <v>12867</v>
      </c>
      <c r="I44" s="112">
        <v>13382</v>
      </c>
      <c r="J44" s="112">
        <v>15749</v>
      </c>
      <c r="K44" s="113">
        <v>15176.132999999998</v>
      </c>
      <c r="L44" s="112">
        <v>23704</v>
      </c>
      <c r="M44" s="113">
        <v>24582.400000000001</v>
      </c>
      <c r="N44" s="112">
        <v>24706.1</v>
      </c>
      <c r="O44" s="114">
        <v>16027.831</v>
      </c>
      <c r="P44" s="114">
        <v>37168.826000000001</v>
      </c>
      <c r="Q44" s="114">
        <v>38425.842000000004</v>
      </c>
      <c r="R44" s="97">
        <v>48810.887000000002</v>
      </c>
      <c r="S44" s="98">
        <v>46993.536</v>
      </c>
      <c r="T44" s="101">
        <v>51178.729999999996</v>
      </c>
      <c r="U44" s="97">
        <v>53042.029000000002</v>
      </c>
      <c r="V44" s="98">
        <v>61748.377</v>
      </c>
      <c r="W44" s="98">
        <v>70306.304000000004</v>
      </c>
      <c r="X44" s="101">
        <v>96031.014999999985</v>
      </c>
      <c r="Y44" s="192">
        <v>96201.368382000001</v>
      </c>
      <c r="Z44" s="99">
        <f t="shared" si="5"/>
        <v>107472.31718799997</v>
      </c>
      <c r="AA44" s="99">
        <v>1638</v>
      </c>
      <c r="AB44" s="99">
        <v>1306</v>
      </c>
      <c r="AC44" s="99">
        <v>1250.5329999999999</v>
      </c>
      <c r="AD44" s="99">
        <v>1496</v>
      </c>
      <c r="AE44" s="99">
        <v>984</v>
      </c>
      <c r="AF44" s="99">
        <v>1231</v>
      </c>
      <c r="AG44" s="99">
        <v>685.8</v>
      </c>
      <c r="AH44" s="99">
        <v>1835.6</v>
      </c>
      <c r="AI44" s="99">
        <v>1622.5</v>
      </c>
      <c r="AJ44" s="99">
        <v>1636.9</v>
      </c>
      <c r="AK44" s="99">
        <v>1489.8</v>
      </c>
      <c r="AL44" s="99" t="s">
        <v>71</v>
      </c>
      <c r="AM44" s="99">
        <v>15176.132999999998</v>
      </c>
      <c r="AN44" s="99">
        <v>1927.4</v>
      </c>
      <c r="AO44" s="99">
        <v>1933.6</v>
      </c>
      <c r="AP44" s="99">
        <v>1804</v>
      </c>
      <c r="AQ44" s="99">
        <v>2615.7000000000007</v>
      </c>
      <c r="AR44" s="99">
        <v>1011.7999999999993</v>
      </c>
      <c r="AS44" s="99">
        <v>1726.3999999999996</v>
      </c>
      <c r="AT44" s="99">
        <v>1732</v>
      </c>
      <c r="AU44" s="99">
        <v>2455</v>
      </c>
      <c r="AV44" s="99">
        <v>1772.5000000000018</v>
      </c>
      <c r="AW44" s="99">
        <v>2122</v>
      </c>
      <c r="AX44" s="99">
        <v>3516.6999999999971</v>
      </c>
      <c r="AY44" s="99">
        <v>1086.9000000000015</v>
      </c>
      <c r="AZ44" s="99">
        <v>23704</v>
      </c>
      <c r="BA44" s="99">
        <v>3861</v>
      </c>
      <c r="BB44" s="99">
        <v>5665</v>
      </c>
      <c r="BC44" s="99">
        <v>8280.7000000000007</v>
      </c>
      <c r="BD44" s="99">
        <v>9292.5</v>
      </c>
      <c r="BE44" s="99">
        <v>11018.9</v>
      </c>
      <c r="BF44" s="99">
        <v>12750.9</v>
      </c>
      <c r="BG44" s="99">
        <v>15205.9</v>
      </c>
      <c r="BH44" s="99">
        <v>16978.400000000001</v>
      </c>
      <c r="BI44" s="99">
        <v>19100.400000000001</v>
      </c>
      <c r="BJ44" s="99">
        <v>22617.1</v>
      </c>
      <c r="BK44" s="99">
        <v>24582.400000000001</v>
      </c>
      <c r="BL44" s="99">
        <v>23704</v>
      </c>
      <c r="BM44" s="99">
        <v>1765</v>
      </c>
      <c r="BN44" s="99">
        <v>1566.1999999999998</v>
      </c>
      <c r="BO44" s="99">
        <v>1085.8000000000002</v>
      </c>
      <c r="BP44" s="99">
        <v>1963.1000000000004</v>
      </c>
      <c r="BQ44" s="99">
        <v>951.79999999999927</v>
      </c>
      <c r="BR44" s="99">
        <v>952.89999999999964</v>
      </c>
      <c r="BS44" s="99">
        <v>1673.5</v>
      </c>
      <c r="BT44" s="99">
        <v>5182.4000000000015</v>
      </c>
      <c r="BU44" s="99">
        <v>2977</v>
      </c>
      <c r="BV44" s="99">
        <v>2218.8999999999978</v>
      </c>
      <c r="BW44" s="99">
        <v>3649.9000000000015</v>
      </c>
      <c r="BX44" s="99">
        <v>595.90000000000146</v>
      </c>
      <c r="BY44" s="99">
        <v>3331.2</v>
      </c>
      <c r="BZ44" s="99">
        <v>4417</v>
      </c>
      <c r="CA44" s="99">
        <v>6380.1</v>
      </c>
      <c r="CB44" s="99">
        <v>7331.9</v>
      </c>
      <c r="CC44" s="99">
        <v>8284.7999999999993</v>
      </c>
      <c r="CD44" s="99">
        <v>9958.2999999999993</v>
      </c>
      <c r="CE44" s="99">
        <v>15140.7</v>
      </c>
      <c r="CF44" s="99">
        <v>18117.7</v>
      </c>
      <c r="CG44" s="99">
        <v>20336.599999999999</v>
      </c>
      <c r="CH44" s="99">
        <v>23986.5</v>
      </c>
      <c r="CI44" s="99">
        <v>24582.400000000001</v>
      </c>
      <c r="CJ44" s="99">
        <v>1636.7</v>
      </c>
      <c r="CK44" s="99">
        <v>2812</v>
      </c>
      <c r="CL44" s="99">
        <v>5005</v>
      </c>
      <c r="CM44" s="99">
        <v>7294</v>
      </c>
      <c r="CN44" s="99">
        <v>9853</v>
      </c>
      <c r="CO44" s="99">
        <v>11307</v>
      </c>
      <c r="CP44" s="99">
        <v>16673</v>
      </c>
      <c r="CQ44" s="99">
        <v>16784</v>
      </c>
      <c r="CR44" s="99">
        <v>18442.8</v>
      </c>
      <c r="CS44" s="99">
        <v>22544</v>
      </c>
      <c r="CT44" s="99">
        <v>23804.357</v>
      </c>
      <c r="CU44" s="99">
        <v>24706.1</v>
      </c>
      <c r="CV44" s="99">
        <v>1457.8</v>
      </c>
      <c r="CW44" s="99">
        <v>3614</v>
      </c>
      <c r="CX44" s="99">
        <v>6096</v>
      </c>
      <c r="CY44" s="99">
        <v>9328.6</v>
      </c>
      <c r="CZ44" s="99">
        <v>11337.8</v>
      </c>
      <c r="DA44" s="99">
        <v>2055.7069999999999</v>
      </c>
      <c r="DB44" s="99">
        <v>693.029</v>
      </c>
      <c r="DC44" s="99">
        <v>820</v>
      </c>
      <c r="DD44" s="99">
        <v>524.68200000000002</v>
      </c>
      <c r="DE44" s="99">
        <v>596.61300000000006</v>
      </c>
      <c r="DF44" s="99">
        <v>0</v>
      </c>
      <c r="DG44" s="99">
        <v>0</v>
      </c>
      <c r="DH44" s="99">
        <f t="shared" si="4"/>
        <v>16027.831</v>
      </c>
      <c r="DI44" s="99">
        <v>2744</v>
      </c>
      <c r="DJ44" s="99">
        <v>2115</v>
      </c>
      <c r="DK44" s="99">
        <v>3691</v>
      </c>
      <c r="DL44" s="99">
        <v>2017</v>
      </c>
      <c r="DM44" s="99">
        <v>2443</v>
      </c>
      <c r="DN44" s="99">
        <v>3888</v>
      </c>
      <c r="DO44" s="99">
        <v>4305.1210000000001</v>
      </c>
      <c r="DP44" s="99">
        <v>2739.3670000000002</v>
      </c>
      <c r="DQ44" s="99">
        <v>3433.83</v>
      </c>
      <c r="DR44" s="99">
        <v>2385.0169999999998</v>
      </c>
      <c r="DS44" s="99">
        <v>2517.5430000000001</v>
      </c>
      <c r="DT44" s="99">
        <v>4889.9480000000003</v>
      </c>
      <c r="DU44" s="99">
        <f t="shared" si="9"/>
        <v>37168.826000000001</v>
      </c>
      <c r="DV44" s="99">
        <v>3211.366</v>
      </c>
      <c r="DW44" s="99">
        <v>243.47300000000001</v>
      </c>
      <c r="DX44" s="99">
        <v>2718.9540000000002</v>
      </c>
      <c r="DY44" s="99">
        <v>2670.7249999999999</v>
      </c>
      <c r="DZ44" s="99">
        <v>3489.41</v>
      </c>
      <c r="EA44" s="99">
        <v>3630.6469999999999</v>
      </c>
      <c r="EB44" s="99">
        <v>3197.739</v>
      </c>
      <c r="EC44" s="99">
        <v>3057.9650000000001</v>
      </c>
      <c r="ED44" s="99">
        <v>4176.5309999999999</v>
      </c>
      <c r="EE44" s="99">
        <v>3605.373</v>
      </c>
      <c r="EF44" s="99">
        <v>3517.944</v>
      </c>
      <c r="EG44" s="99">
        <v>4905.7150000000001</v>
      </c>
      <c r="EH44" s="99">
        <f t="shared" si="10"/>
        <v>38425.842000000004</v>
      </c>
      <c r="EI44" s="99">
        <v>5414.71</v>
      </c>
      <c r="EJ44" s="99">
        <v>650.26300000000003</v>
      </c>
      <c r="EK44" s="99">
        <v>2718.9540000000002</v>
      </c>
      <c r="EL44" s="99">
        <v>6749.36</v>
      </c>
      <c r="EM44" s="99">
        <v>4234.415</v>
      </c>
      <c r="EN44" s="99">
        <v>5506.8419999999996</v>
      </c>
      <c r="EO44" s="99">
        <v>5029.7330000000002</v>
      </c>
      <c r="EP44" s="99">
        <v>3557.9</v>
      </c>
      <c r="EQ44" s="99">
        <v>3381.9540000000002</v>
      </c>
      <c r="ER44" s="99">
        <v>3312.09</v>
      </c>
      <c r="ES44" s="99">
        <v>4722.7309999999998</v>
      </c>
      <c r="ET44" s="99">
        <v>3531.9349999999999</v>
      </c>
      <c r="EU44" s="99">
        <f t="shared" si="11"/>
        <v>48810.887000000002</v>
      </c>
      <c r="EV44" s="99">
        <v>6890.4639999999999</v>
      </c>
      <c r="EW44" s="99">
        <v>3464.7649999999999</v>
      </c>
      <c r="EX44" s="99">
        <v>3242.9760000000001</v>
      </c>
      <c r="EY44" s="99">
        <v>4400.0140000000001</v>
      </c>
      <c r="EZ44" s="99">
        <v>3868.616</v>
      </c>
      <c r="FA44" s="99">
        <v>4595.0140000000001</v>
      </c>
      <c r="FB44" s="99">
        <v>5066.1189999999997</v>
      </c>
      <c r="FC44" s="99">
        <v>4802.3010000000004</v>
      </c>
      <c r="FD44" s="99">
        <v>0</v>
      </c>
      <c r="FE44" s="99">
        <v>4930.3019999999997</v>
      </c>
      <c r="FF44" s="99">
        <v>1576.569</v>
      </c>
      <c r="FG44" s="99">
        <v>4156.3959999999997</v>
      </c>
      <c r="FH44" s="99">
        <f t="shared" si="12"/>
        <v>46993.536</v>
      </c>
      <c r="FI44" s="99">
        <v>3683.9609999999998</v>
      </c>
      <c r="FJ44" s="99">
        <v>3658.03</v>
      </c>
      <c r="FK44" s="99">
        <v>3574.373</v>
      </c>
      <c r="FL44" s="99">
        <v>4354.6710000000003</v>
      </c>
      <c r="FM44" s="99">
        <v>3894.88</v>
      </c>
      <c r="FN44" s="99">
        <v>4079.6190000000001</v>
      </c>
      <c r="FO44" s="99">
        <v>5318.89</v>
      </c>
      <c r="FP44" s="99">
        <v>4301.7939999999999</v>
      </c>
      <c r="FQ44" s="99">
        <v>5224.2420000000002</v>
      </c>
      <c r="FR44" s="99">
        <v>4136.5</v>
      </c>
      <c r="FS44" s="99">
        <v>4169.5540000000001</v>
      </c>
      <c r="FT44" s="99">
        <v>4782.2160000000003</v>
      </c>
      <c r="FU44" s="99">
        <f t="shared" si="13"/>
        <v>51178.729999999996</v>
      </c>
      <c r="FV44" s="99">
        <v>9470.7260000000006</v>
      </c>
      <c r="FW44" s="99">
        <v>7006.75</v>
      </c>
      <c r="FX44" s="99">
        <v>8098.5779999999995</v>
      </c>
      <c r="FY44" s="99">
        <v>6173.4210000000003</v>
      </c>
      <c r="FZ44" s="99">
        <v>7086.107</v>
      </c>
      <c r="GA44" s="99">
        <v>9597.518</v>
      </c>
      <c r="GB44" s="99">
        <v>9140.2129999999997</v>
      </c>
      <c r="GC44" s="99">
        <v>8644.1579999999994</v>
      </c>
      <c r="GD44" s="99">
        <v>11326.567999999999</v>
      </c>
      <c r="GE44" s="99">
        <v>9482.9230000000007</v>
      </c>
      <c r="GF44" s="99">
        <v>7606.7430000000004</v>
      </c>
      <c r="GG44" s="99">
        <v>10559.447</v>
      </c>
      <c r="GH44" s="99">
        <v>3390.9490000000001</v>
      </c>
      <c r="GI44" s="99">
        <v>4039.55</v>
      </c>
      <c r="GJ44" s="99">
        <v>6281.3559999999998</v>
      </c>
      <c r="GK44" s="99">
        <v>3543.431</v>
      </c>
      <c r="GL44" s="99">
        <v>5176.1589999999997</v>
      </c>
      <c r="GM44" s="99">
        <v>5157.1940000000004</v>
      </c>
      <c r="GN44" s="99">
        <v>5339.54</v>
      </c>
      <c r="GO44" s="99">
        <v>6208.9250000000002</v>
      </c>
      <c r="GP44" s="99">
        <v>6577.4210000000003</v>
      </c>
      <c r="GQ44" s="99">
        <v>4981.5739999999996</v>
      </c>
      <c r="GR44" s="99">
        <v>5373.9160000000002</v>
      </c>
      <c r="GS44" s="99">
        <v>5678.3620000000001</v>
      </c>
      <c r="GT44" s="99">
        <v>5758.8249999999998</v>
      </c>
      <c r="GU44" s="99">
        <v>3782.0010000000002</v>
      </c>
      <c r="GV44" s="99">
        <v>4478.9639999999999</v>
      </c>
      <c r="GW44" s="99">
        <v>3856.3609999999999</v>
      </c>
      <c r="GX44" s="99">
        <v>4035.2820000000002</v>
      </c>
      <c r="GY44" s="99">
        <v>6447.5519999999997</v>
      </c>
      <c r="GZ44" s="99">
        <v>2914.2280000000001</v>
      </c>
      <c r="HA44" s="99">
        <v>6558.7060000000001</v>
      </c>
      <c r="HB44" s="99">
        <v>4659.665</v>
      </c>
      <c r="HC44" s="99">
        <v>10895.999</v>
      </c>
      <c r="HD44" s="99">
        <v>10290.324000000001</v>
      </c>
      <c r="HE44" s="99">
        <v>6628.3969999999999</v>
      </c>
      <c r="HF44" s="99">
        <v>7565.2129999999997</v>
      </c>
      <c r="HG44" s="99">
        <v>7460.3860000000004</v>
      </c>
      <c r="HH44" s="99">
        <v>6895.1239999999998</v>
      </c>
      <c r="HI44" s="99">
        <v>12698.733</v>
      </c>
      <c r="HJ44" s="99">
        <v>8857.2150000000001</v>
      </c>
      <c r="HK44" s="99">
        <v>5337.1890000000003</v>
      </c>
      <c r="HL44" s="99">
        <v>9755.1389999999992</v>
      </c>
      <c r="HM44" s="99">
        <v>7238.585</v>
      </c>
      <c r="HN44" s="99">
        <v>7736.5740000000005</v>
      </c>
      <c r="HO44" s="99">
        <v>11303.999</v>
      </c>
      <c r="HP44" s="99">
        <v>2863.578</v>
      </c>
      <c r="HQ44" s="99">
        <v>8319.2800000000007</v>
      </c>
      <c r="HR44" s="99">
        <v>7300.0990000000002</v>
      </c>
      <c r="HS44" s="99">
        <v>8345.08</v>
      </c>
      <c r="HT44" s="99">
        <v>7042.2839999999997</v>
      </c>
      <c r="HU44" s="99">
        <v>8097.826</v>
      </c>
      <c r="HV44" s="99">
        <v>7674.4939999999997</v>
      </c>
      <c r="HW44" s="99">
        <v>7186.4880000000003</v>
      </c>
      <c r="HX44" s="99">
        <v>8537.096187000001</v>
      </c>
      <c r="HY44" s="99">
        <v>4226.4157329999998</v>
      </c>
      <c r="HZ44" s="99">
        <v>8143.7901780000002</v>
      </c>
      <c r="IA44" s="99">
        <v>10768.901914999999</v>
      </c>
      <c r="IB44" s="99">
        <v>11617.075166000001</v>
      </c>
      <c r="IC44" s="99">
        <v>7261.8182030000007</v>
      </c>
      <c r="ID44" s="99">
        <v>7892.489266999999</v>
      </c>
      <c r="IE44" s="99">
        <v>7857.2073389999996</v>
      </c>
      <c r="IF44" s="99">
        <v>10646.000273</v>
      </c>
      <c r="IG44" s="99">
        <v>7086.0892469999999</v>
      </c>
      <c r="IH44" s="99">
        <v>9688.9988759999997</v>
      </c>
      <c r="II44" s="99">
        <v>7515.3769380000003</v>
      </c>
      <c r="IJ44" s="99">
        <v>17021.635396999998</v>
      </c>
      <c r="IK44" s="99">
        <v>11731.458522999999</v>
      </c>
      <c r="IL44" s="99">
        <v>8633.2058059999999</v>
      </c>
      <c r="IM44" s="99">
        <v>4980.2406309999988</v>
      </c>
      <c r="IN44" s="99">
        <v>6874.8546999999999</v>
      </c>
      <c r="IO44" s="99">
        <v>7544.7601910000003</v>
      </c>
      <c r="IP44" s="99">
        <v>6715.5159099999983</v>
      </c>
      <c r="IQ44" s="99">
        <v>7819.0571055999981</v>
      </c>
      <c r="IR44" s="99">
        <v>11457.540877999994</v>
      </c>
      <c r="IS44" s="99">
        <v>12268.450505000001</v>
      </c>
      <c r="IT44" s="99">
        <v>5282.9918940000007</v>
      </c>
      <c r="IU44" s="99">
        <v>7807.1205650000002</v>
      </c>
      <c r="IV44" s="99">
        <v>10225.719933999997</v>
      </c>
      <c r="IW44" s="99">
        <v>13538.022000000001</v>
      </c>
      <c r="IX44" s="99">
        <v>8433.2669340000011</v>
      </c>
      <c r="IY44" s="99">
        <v>7882.5697399999999</v>
      </c>
      <c r="IZ44" s="99">
        <v>7090.4430000000002</v>
      </c>
      <c r="JA44" s="99">
        <v>13229.973672999999</v>
      </c>
      <c r="JB44" s="99">
        <f t="shared" si="14"/>
        <v>107472.31718799997</v>
      </c>
      <c r="JC44" s="99">
        <f t="shared" si="15"/>
        <v>111750.67213859998</v>
      </c>
      <c r="JD44" s="195"/>
    </row>
    <row r="45" spans="1:264" s="111" customFormat="1" ht="15" customHeight="1">
      <c r="A45" s="94" t="s">
        <v>139</v>
      </c>
      <c r="B45" s="104" t="s">
        <v>140</v>
      </c>
      <c r="C45" s="105">
        <v>14939</v>
      </c>
      <c r="D45" s="105">
        <v>19499</v>
      </c>
      <c r="E45" s="105">
        <v>20568</v>
      </c>
      <c r="F45" s="105">
        <v>19603</v>
      </c>
      <c r="G45" s="106">
        <v>16984</v>
      </c>
      <c r="H45" s="109">
        <v>16980</v>
      </c>
      <c r="I45" s="107">
        <v>18057</v>
      </c>
      <c r="J45" s="115">
        <v>18941</v>
      </c>
      <c r="K45" s="105">
        <v>22442.920999999998</v>
      </c>
      <c r="L45" s="106">
        <v>29878</v>
      </c>
      <c r="M45" s="109">
        <v>29329.800000000003</v>
      </c>
      <c r="N45" s="110">
        <v>40732.299999999996</v>
      </c>
      <c r="O45" s="109">
        <v>23750.937000000002</v>
      </c>
      <c r="P45" s="109">
        <v>49247.267075067022</v>
      </c>
      <c r="Q45" s="109">
        <v>65298.795000000006</v>
      </c>
      <c r="R45" s="97">
        <v>49281.442999999999</v>
      </c>
      <c r="S45" s="98">
        <v>57648.326000000008</v>
      </c>
      <c r="T45" s="101">
        <v>65546.081999999995</v>
      </c>
      <c r="U45" s="97">
        <v>59406.446000000004</v>
      </c>
      <c r="V45" s="98">
        <v>64695.467000000011</v>
      </c>
      <c r="W45" s="98">
        <v>89671.876000000004</v>
      </c>
      <c r="X45" s="98">
        <v>108934.74799999999</v>
      </c>
      <c r="Y45" s="99">
        <v>112908.91013100001</v>
      </c>
      <c r="Z45" s="99">
        <f t="shared" si="5"/>
        <v>121858.50122599999</v>
      </c>
      <c r="AA45" s="99">
        <v>1763</v>
      </c>
      <c r="AB45" s="99">
        <v>1691</v>
      </c>
      <c r="AC45" s="99">
        <v>1980.221</v>
      </c>
      <c r="AD45" s="99">
        <v>1828</v>
      </c>
      <c r="AE45" s="99">
        <v>2317</v>
      </c>
      <c r="AF45" s="99">
        <v>3191</v>
      </c>
      <c r="AG45" s="99">
        <v>1267.3999999999999</v>
      </c>
      <c r="AH45" s="99">
        <v>1566.8</v>
      </c>
      <c r="AI45" s="99">
        <v>1948.3</v>
      </c>
      <c r="AJ45" s="99">
        <v>2406.4</v>
      </c>
      <c r="AK45" s="99">
        <v>2483.8000000000002</v>
      </c>
      <c r="AL45" s="99">
        <v>0</v>
      </c>
      <c r="AM45" s="99">
        <v>22442.920999999998</v>
      </c>
      <c r="AN45" s="99">
        <v>2428.8000000000002</v>
      </c>
      <c r="AO45" s="99">
        <v>2483.5000000000005</v>
      </c>
      <c r="AP45" s="99">
        <v>2492.8999999999996</v>
      </c>
      <c r="AQ45" s="99">
        <v>2700.9999999999991</v>
      </c>
      <c r="AR45" s="99">
        <v>1740.900000000001</v>
      </c>
      <c r="AS45" s="99">
        <v>2663.7999999999997</v>
      </c>
      <c r="AT45" s="99">
        <v>2440.2000000000007</v>
      </c>
      <c r="AU45" s="99">
        <v>2802.3999999999987</v>
      </c>
      <c r="AV45" s="99">
        <v>2937.7000000000016</v>
      </c>
      <c r="AW45" s="99">
        <v>2521.6999999999998</v>
      </c>
      <c r="AX45" s="99">
        <v>2605.3999999999978</v>
      </c>
      <c r="AY45" s="99">
        <v>2059.7000000000016</v>
      </c>
      <c r="AZ45" s="99">
        <v>29878</v>
      </c>
      <c r="BA45" s="99">
        <v>4912.3</v>
      </c>
      <c r="BB45" s="99">
        <v>7405.2</v>
      </c>
      <c r="BC45" s="99">
        <v>10106.199999999999</v>
      </c>
      <c r="BD45" s="99">
        <v>11847.1</v>
      </c>
      <c r="BE45" s="99">
        <v>14510.9</v>
      </c>
      <c r="BF45" s="99">
        <v>16951.100000000002</v>
      </c>
      <c r="BG45" s="99">
        <v>19753.5</v>
      </c>
      <c r="BH45" s="99">
        <v>22691.200000000001</v>
      </c>
      <c r="BI45" s="99">
        <v>25212.9</v>
      </c>
      <c r="BJ45" s="99">
        <v>27818.3</v>
      </c>
      <c r="BK45" s="99">
        <v>29329.800000000003</v>
      </c>
      <c r="BL45" s="99">
        <v>29878</v>
      </c>
      <c r="BM45" s="99">
        <v>2150.8000000000002</v>
      </c>
      <c r="BN45" s="99">
        <v>1769.8999999999996</v>
      </c>
      <c r="BO45" s="99">
        <v>2520.3000000000002</v>
      </c>
      <c r="BP45" s="99">
        <v>1921.5999999999997</v>
      </c>
      <c r="BQ45" s="99">
        <v>2355.3000000000011</v>
      </c>
      <c r="BR45" s="99">
        <v>1003.7999999999993</v>
      </c>
      <c r="BS45" s="99">
        <v>2597.5</v>
      </c>
      <c r="BT45" s="99">
        <v>3407.0999999999985</v>
      </c>
      <c r="BU45" s="99">
        <v>3952.7000000000021</v>
      </c>
      <c r="BV45" s="99">
        <v>2988.3999999999978</v>
      </c>
      <c r="BW45" s="99">
        <v>3385.4000000000024</v>
      </c>
      <c r="BX45" s="99">
        <v>1277.0000000000009</v>
      </c>
      <c r="BY45" s="99">
        <v>3920.7</v>
      </c>
      <c r="BZ45" s="99">
        <v>6441</v>
      </c>
      <c r="CA45" s="99">
        <v>8362.6</v>
      </c>
      <c r="CB45" s="99">
        <v>10717.900000000001</v>
      </c>
      <c r="CC45" s="99">
        <v>11721.7</v>
      </c>
      <c r="CD45" s="99">
        <v>14319.2</v>
      </c>
      <c r="CE45" s="99">
        <v>17726.3</v>
      </c>
      <c r="CF45" s="99">
        <v>21679</v>
      </c>
      <c r="CG45" s="99">
        <v>24667.399999999998</v>
      </c>
      <c r="CH45" s="99">
        <v>28052.799999999999</v>
      </c>
      <c r="CI45" s="99">
        <v>29329.800000000003</v>
      </c>
      <c r="CJ45" s="99">
        <v>1890.5</v>
      </c>
      <c r="CK45" s="99">
        <v>4361.3</v>
      </c>
      <c r="CL45" s="99">
        <v>7542.2</v>
      </c>
      <c r="CM45" s="99">
        <v>10144.9</v>
      </c>
      <c r="CN45" s="99">
        <v>13018.7</v>
      </c>
      <c r="CO45" s="99">
        <v>15753.2</v>
      </c>
      <c r="CP45" s="99">
        <v>21585.5</v>
      </c>
      <c r="CQ45" s="99">
        <v>25745.3</v>
      </c>
      <c r="CR45" s="99">
        <v>28884.9</v>
      </c>
      <c r="CS45" s="99">
        <v>35510.5</v>
      </c>
      <c r="CT45" s="99">
        <v>37983.892999999996</v>
      </c>
      <c r="CU45" s="99">
        <v>40732.299999999996</v>
      </c>
      <c r="CV45" s="99">
        <v>2977.1000000000004</v>
      </c>
      <c r="CW45" s="99">
        <v>6401</v>
      </c>
      <c r="CX45" s="99">
        <v>11256.8</v>
      </c>
      <c r="CY45" s="99">
        <v>14861</v>
      </c>
      <c r="CZ45" s="99">
        <v>17173.2</v>
      </c>
      <c r="DA45" s="99">
        <v>2855.3179999999998</v>
      </c>
      <c r="DB45" s="99">
        <v>782.25099999999998</v>
      </c>
      <c r="DC45" s="99">
        <v>227.364</v>
      </c>
      <c r="DD45" s="99">
        <v>844.971</v>
      </c>
      <c r="DE45" s="99">
        <v>1501.1379999999999</v>
      </c>
      <c r="DF45" s="99">
        <v>195.06299999999999</v>
      </c>
      <c r="DG45" s="99">
        <v>171.63200000000001</v>
      </c>
      <c r="DH45" s="99">
        <f t="shared" si="4"/>
        <v>23750.937000000002</v>
      </c>
      <c r="DI45" s="99">
        <v>5583</v>
      </c>
      <c r="DJ45" s="99">
        <v>2776</v>
      </c>
      <c r="DK45" s="99">
        <v>3399</v>
      </c>
      <c r="DL45" s="99">
        <v>3109</v>
      </c>
      <c r="DM45" s="99">
        <v>3148</v>
      </c>
      <c r="DN45" s="99">
        <v>5040</v>
      </c>
      <c r="DO45" s="99">
        <v>4572.4809999999998</v>
      </c>
      <c r="DP45" s="99">
        <v>4003.5459999999998</v>
      </c>
      <c r="DQ45" s="99">
        <v>5376.3249999999998</v>
      </c>
      <c r="DR45" s="99">
        <v>3615.4160000000002</v>
      </c>
      <c r="DS45" s="99">
        <v>2585.6309999999999</v>
      </c>
      <c r="DT45" s="99">
        <v>6038.8680750670237</v>
      </c>
      <c r="DU45" s="99">
        <f t="shared" si="9"/>
        <v>49247.267075067022</v>
      </c>
      <c r="DV45" s="99">
        <v>6372.2790000000005</v>
      </c>
      <c r="DW45" s="99">
        <v>346.68299999999999</v>
      </c>
      <c r="DX45" s="99">
        <v>5679.5410000000002</v>
      </c>
      <c r="DY45" s="99">
        <v>5736.1220000000003</v>
      </c>
      <c r="DZ45" s="99">
        <v>4562.6689999999999</v>
      </c>
      <c r="EA45" s="99">
        <v>3113.3739999999998</v>
      </c>
      <c r="EB45" s="99">
        <v>6787.6059999999998</v>
      </c>
      <c r="EC45" s="99">
        <v>3953.011</v>
      </c>
      <c r="ED45" s="99">
        <v>6012.9579999999996</v>
      </c>
      <c r="EE45" s="99">
        <v>5485.8810000000003</v>
      </c>
      <c r="EF45" s="99">
        <v>5779.5820000000003</v>
      </c>
      <c r="EG45" s="99">
        <v>11469.089</v>
      </c>
      <c r="EH45" s="99">
        <f t="shared" si="10"/>
        <v>65298.795000000006</v>
      </c>
      <c r="EI45" s="99">
        <v>174.607</v>
      </c>
      <c r="EJ45" s="99">
        <v>4724.4690000000001</v>
      </c>
      <c r="EK45" s="99">
        <v>5679.5410000000002</v>
      </c>
      <c r="EL45" s="99">
        <v>3326.1669999999999</v>
      </c>
      <c r="EM45" s="99">
        <v>3886.3359999999998</v>
      </c>
      <c r="EN45" s="99">
        <v>3924.9879999999998</v>
      </c>
      <c r="EO45" s="99">
        <v>4478.518</v>
      </c>
      <c r="EP45" s="99">
        <v>4674.9290000000001</v>
      </c>
      <c r="EQ45" s="99">
        <v>4109.9489999999996</v>
      </c>
      <c r="ER45" s="99">
        <v>5337.9530000000004</v>
      </c>
      <c r="ES45" s="99">
        <v>4727.9470000000001</v>
      </c>
      <c r="ET45" s="99">
        <v>4236.0389999999998</v>
      </c>
      <c r="EU45" s="99">
        <f t="shared" si="11"/>
        <v>49281.442999999999</v>
      </c>
      <c r="EV45" s="99">
        <v>6257.808</v>
      </c>
      <c r="EW45" s="99">
        <v>5444.4570000000003</v>
      </c>
      <c r="EX45" s="99">
        <v>3290.471</v>
      </c>
      <c r="EY45" s="99">
        <v>5638.8909999999996</v>
      </c>
      <c r="EZ45" s="99">
        <v>3629.5219999999999</v>
      </c>
      <c r="FA45" s="99">
        <v>4976.5929999999998</v>
      </c>
      <c r="FB45" s="99">
        <v>5100.2809999999999</v>
      </c>
      <c r="FC45" s="99">
        <v>5421.1030000000001</v>
      </c>
      <c r="FD45" s="99">
        <v>395.67700000000002</v>
      </c>
      <c r="FE45" s="99">
        <v>5328.5780000000004</v>
      </c>
      <c r="FF45" s="99">
        <v>5732.4229999999998</v>
      </c>
      <c r="FG45" s="99">
        <v>6432.5219999999999</v>
      </c>
      <c r="FH45" s="99">
        <f t="shared" si="12"/>
        <v>57648.326000000008</v>
      </c>
      <c r="FI45" s="99">
        <v>4060.576</v>
      </c>
      <c r="FJ45" s="99">
        <v>4973.3130000000001</v>
      </c>
      <c r="FK45" s="99">
        <v>5434.0630000000001</v>
      </c>
      <c r="FL45" s="99">
        <v>3892.9989999999998</v>
      </c>
      <c r="FM45" s="99">
        <v>5775.1559999999999</v>
      </c>
      <c r="FN45" s="99">
        <v>5550.0309999999999</v>
      </c>
      <c r="FO45" s="99">
        <v>5377.96</v>
      </c>
      <c r="FP45" s="99">
        <v>6576.76</v>
      </c>
      <c r="FQ45" s="99">
        <v>5978.2160000000003</v>
      </c>
      <c r="FR45" s="99">
        <v>6747.3879999999999</v>
      </c>
      <c r="FS45" s="99">
        <v>5312.3789999999999</v>
      </c>
      <c r="FT45" s="99">
        <v>5867.241</v>
      </c>
      <c r="FU45" s="99">
        <f t="shared" si="13"/>
        <v>65546.081999999995</v>
      </c>
      <c r="FV45" s="99">
        <v>7933.4889999999996</v>
      </c>
      <c r="FW45" s="99">
        <v>9003.3819999999996</v>
      </c>
      <c r="FX45" s="99">
        <v>9530.3379999999997</v>
      </c>
      <c r="FY45" s="99">
        <v>9428.2090000000007</v>
      </c>
      <c r="FZ45" s="99">
        <v>7155.4989999999998</v>
      </c>
      <c r="GA45" s="99">
        <v>9463.61</v>
      </c>
      <c r="GB45" s="99">
        <v>11504.877</v>
      </c>
      <c r="GC45" s="99">
        <v>11357.616</v>
      </c>
      <c r="GD45" s="99">
        <v>10019.659</v>
      </c>
      <c r="GE45" s="99">
        <v>10760.675999999999</v>
      </c>
      <c r="GF45" s="99">
        <v>8783.8477956054921</v>
      </c>
      <c r="GG45" s="99">
        <v>11172.653</v>
      </c>
      <c r="GH45" s="99">
        <v>5303.6350000000002</v>
      </c>
      <c r="GI45" s="99">
        <v>3470.9250000000002</v>
      </c>
      <c r="GJ45" s="99">
        <v>5900.366</v>
      </c>
      <c r="GK45" s="99">
        <v>5331.6940000000004</v>
      </c>
      <c r="GL45" s="99">
        <v>4159.9279999999999</v>
      </c>
      <c r="GM45" s="99">
        <v>5207.9059999999999</v>
      </c>
      <c r="GN45" s="99">
        <v>4945.4809999999998</v>
      </c>
      <c r="GO45" s="99">
        <v>4814.2650000000003</v>
      </c>
      <c r="GP45" s="99">
        <v>7007.8010000000004</v>
      </c>
      <c r="GQ45" s="99">
        <v>6529.69</v>
      </c>
      <c r="GR45" s="99">
        <v>5431.4340000000002</v>
      </c>
      <c r="GS45" s="99">
        <v>6592.3419999999996</v>
      </c>
      <c r="GT45" s="99">
        <v>5646.1090000000004</v>
      </c>
      <c r="GU45" s="99">
        <v>3424.0059999999999</v>
      </c>
      <c r="GV45" s="99">
        <v>4403.2740000000003</v>
      </c>
      <c r="GW45" s="99">
        <v>5472.1379999999999</v>
      </c>
      <c r="GX45" s="99">
        <v>4254.1610000000001</v>
      </c>
      <c r="GY45" s="99">
        <v>8157.8630000000003</v>
      </c>
      <c r="GZ45" s="99">
        <v>3494.2530000000002</v>
      </c>
      <c r="HA45" s="99">
        <v>7458.6809999999996</v>
      </c>
      <c r="HB45" s="99">
        <v>8299.5040000000008</v>
      </c>
      <c r="HC45" s="99">
        <v>14528.825999999999</v>
      </c>
      <c r="HD45" s="99">
        <v>10422.151</v>
      </c>
      <c r="HE45" s="99">
        <v>14110.91</v>
      </c>
      <c r="HF45" s="99">
        <v>8713.3189999999995</v>
      </c>
      <c r="HG45" s="99">
        <v>10907.45</v>
      </c>
      <c r="HH45" s="99">
        <v>11810.93</v>
      </c>
      <c r="HI45" s="99">
        <v>5951.3689999999997</v>
      </c>
      <c r="HJ45" s="99">
        <v>11863.657999999999</v>
      </c>
      <c r="HK45" s="99">
        <v>7433.3819999999996</v>
      </c>
      <c r="HL45" s="99">
        <v>7619.1610000000001</v>
      </c>
      <c r="HM45" s="99">
        <v>7535.0770000000002</v>
      </c>
      <c r="HN45" s="99">
        <v>13989.009</v>
      </c>
      <c r="HO45" s="99">
        <v>9895.9580000000005</v>
      </c>
      <c r="HP45" s="99">
        <v>4718.759</v>
      </c>
      <c r="HQ45" s="99">
        <v>8496.6759999999995</v>
      </c>
      <c r="HR45" s="99">
        <v>7984.59</v>
      </c>
      <c r="HS45" s="99">
        <v>10397.564</v>
      </c>
      <c r="HT45" s="99">
        <v>10228.007</v>
      </c>
      <c r="HU45" s="99">
        <v>10584.296</v>
      </c>
      <c r="HV45" s="99">
        <v>7724.9360000000006</v>
      </c>
      <c r="HW45" s="99">
        <v>9899.8050000000003</v>
      </c>
      <c r="HX45" s="99">
        <v>15671.292808999999</v>
      </c>
      <c r="HY45" s="99">
        <v>2657.8178379999999</v>
      </c>
      <c r="HZ45" s="99">
        <v>9829.7575710000001</v>
      </c>
      <c r="IA45" s="99">
        <v>11369.57747</v>
      </c>
      <c r="IB45" s="99">
        <v>10975.234976000002</v>
      </c>
      <c r="IC45" s="99">
        <v>5586.0314669999998</v>
      </c>
      <c r="ID45" s="99">
        <v>9404.8209559999996</v>
      </c>
      <c r="IE45" s="99">
        <v>13058.490209000003</v>
      </c>
      <c r="IF45" s="99">
        <v>11234.507955999999</v>
      </c>
      <c r="IG45" s="99">
        <v>9535.0826120000002</v>
      </c>
      <c r="IH45" s="99">
        <v>8667.5269509999998</v>
      </c>
      <c r="II45" s="99">
        <v>16381.576757000001</v>
      </c>
      <c r="IJ45" s="99">
        <v>5822.2724890000009</v>
      </c>
      <c r="IK45" s="99">
        <v>13135.070848999998</v>
      </c>
      <c r="IL45" s="99">
        <v>11197.790848999999</v>
      </c>
      <c r="IM45" s="99">
        <v>6791.2817169999998</v>
      </c>
      <c r="IN45" s="99">
        <v>5577.9717819999996</v>
      </c>
      <c r="IO45" s="99">
        <v>11052.108098999999</v>
      </c>
      <c r="IP45" s="99">
        <v>13009.798829999998</v>
      </c>
      <c r="IQ45" s="99">
        <v>5114.4766</v>
      </c>
      <c r="IR45" s="99">
        <v>8193.4659789999987</v>
      </c>
      <c r="IS45" s="99">
        <v>10244.556940999999</v>
      </c>
      <c r="IT45" s="99">
        <v>9920.0529119999992</v>
      </c>
      <c r="IU45" s="99">
        <v>3841.202675</v>
      </c>
      <c r="IV45" s="99">
        <v>12007.977015</v>
      </c>
      <c r="IW45" s="99">
        <v>12633.716</v>
      </c>
      <c r="IX45" s="99">
        <v>12664.813011999999</v>
      </c>
      <c r="IY45" s="99">
        <v>10686.845943</v>
      </c>
      <c r="IZ45" s="99">
        <v>11181.976000000001</v>
      </c>
      <c r="JA45" s="99">
        <v>14576.922938</v>
      </c>
      <c r="JB45" s="99">
        <f t="shared" si="14"/>
        <v>121858.50122599999</v>
      </c>
      <c r="JC45" s="99">
        <f t="shared" si="15"/>
        <v>124075.80484500001</v>
      </c>
      <c r="JD45" s="195"/>
    </row>
    <row r="46" spans="1:264" s="111" customFormat="1" ht="15" customHeight="1">
      <c r="A46" s="94" t="s">
        <v>141</v>
      </c>
      <c r="B46" s="104" t="s">
        <v>142</v>
      </c>
      <c r="C46" s="105">
        <v>1450</v>
      </c>
      <c r="D46" s="105">
        <v>1507</v>
      </c>
      <c r="E46" s="105">
        <v>1341</v>
      </c>
      <c r="F46" s="109">
        <v>1296</v>
      </c>
      <c r="G46" s="109">
        <v>1320</v>
      </c>
      <c r="H46" s="109">
        <v>3066</v>
      </c>
      <c r="I46" s="109">
        <v>1794</v>
      </c>
      <c r="J46" s="108">
        <v>996</v>
      </c>
      <c r="K46" s="109">
        <v>620.9</v>
      </c>
      <c r="L46" s="106">
        <v>1202</v>
      </c>
      <c r="M46" s="109">
        <v>1091.5999999999999</v>
      </c>
      <c r="N46" s="110">
        <v>1477.2</v>
      </c>
      <c r="O46" s="109">
        <v>6543.4160000000002</v>
      </c>
      <c r="P46" s="109">
        <v>2842.1309999999999</v>
      </c>
      <c r="Q46" s="109">
        <v>5817.0209999999997</v>
      </c>
      <c r="R46" s="97">
        <v>2278.3500000000004</v>
      </c>
      <c r="S46" s="98">
        <v>2532.9460000000004</v>
      </c>
      <c r="T46" s="98">
        <v>1258.3969999999999</v>
      </c>
      <c r="U46" s="98">
        <v>529.63800000000003</v>
      </c>
      <c r="V46" s="98">
        <v>453.57100000000003</v>
      </c>
      <c r="W46" s="98">
        <v>251.14599999999999</v>
      </c>
      <c r="X46" s="98">
        <v>26.604999999999997</v>
      </c>
      <c r="Y46" s="99">
        <v>2.7080000000000002</v>
      </c>
      <c r="Z46" s="99">
        <f t="shared" si="5"/>
        <v>1273.2927299999999</v>
      </c>
      <c r="AA46" s="99">
        <v>79</v>
      </c>
      <c r="AB46" s="99" t="s">
        <v>71</v>
      </c>
      <c r="AC46" s="99">
        <v>0</v>
      </c>
      <c r="AD46" s="99">
        <v>0</v>
      </c>
      <c r="AE46" s="99">
        <v>101</v>
      </c>
      <c r="AF46" s="99">
        <v>0</v>
      </c>
      <c r="AG46" s="99">
        <v>39.200000000000003</v>
      </c>
      <c r="AH46" s="99">
        <v>25</v>
      </c>
      <c r="AI46" s="99">
        <v>114.9</v>
      </c>
      <c r="AJ46" s="99">
        <v>78.2</v>
      </c>
      <c r="AK46" s="99">
        <v>183.6</v>
      </c>
      <c r="AL46" s="99" t="s">
        <v>71</v>
      </c>
      <c r="AM46" s="99">
        <v>620.9</v>
      </c>
      <c r="AN46" s="99">
        <v>87.4</v>
      </c>
      <c r="AO46" s="99">
        <v>49.099999999999994</v>
      </c>
      <c r="AP46" s="99">
        <v>0</v>
      </c>
      <c r="AQ46" s="99">
        <v>285.60000000000002</v>
      </c>
      <c r="AR46" s="99">
        <v>50</v>
      </c>
      <c r="AS46" s="99">
        <v>246.89999999999998</v>
      </c>
      <c r="AT46" s="99">
        <v>88</v>
      </c>
      <c r="AU46" s="99">
        <v>88.5</v>
      </c>
      <c r="AV46" s="99">
        <v>0</v>
      </c>
      <c r="AW46" s="99">
        <v>201.5</v>
      </c>
      <c r="AX46" s="99">
        <v>0</v>
      </c>
      <c r="AY46" s="99">
        <v>105</v>
      </c>
      <c r="AZ46" s="99">
        <v>1202</v>
      </c>
      <c r="BA46" s="99">
        <v>136.5</v>
      </c>
      <c r="BB46" s="99">
        <v>136.5</v>
      </c>
      <c r="BC46" s="99">
        <v>422.1</v>
      </c>
      <c r="BD46" s="99">
        <v>472.1</v>
      </c>
      <c r="BE46" s="99">
        <v>719</v>
      </c>
      <c r="BF46" s="99">
        <v>807</v>
      </c>
      <c r="BG46" s="99">
        <v>895.5</v>
      </c>
      <c r="BH46" s="99">
        <v>895.5</v>
      </c>
      <c r="BI46" s="99">
        <v>1097</v>
      </c>
      <c r="BJ46" s="99">
        <v>1097</v>
      </c>
      <c r="BK46" s="99">
        <v>1091.5999999999999</v>
      </c>
      <c r="BL46" s="99">
        <v>1202</v>
      </c>
      <c r="BM46" s="99">
        <v>44.3</v>
      </c>
      <c r="BN46" s="99">
        <v>52.5</v>
      </c>
      <c r="BO46" s="99">
        <v>0.20000000000000284</v>
      </c>
      <c r="BP46" s="99">
        <v>117</v>
      </c>
      <c r="BQ46" s="99">
        <v>92.600000000000023</v>
      </c>
      <c r="BR46" s="99">
        <v>83</v>
      </c>
      <c r="BS46" s="99">
        <v>188.5</v>
      </c>
      <c r="BT46" s="99">
        <v>326.39999999999998</v>
      </c>
      <c r="BU46" s="99">
        <v>138.40000000000009</v>
      </c>
      <c r="BV46" s="99">
        <v>0</v>
      </c>
      <c r="BW46" s="99">
        <v>0</v>
      </c>
      <c r="BX46" s="99">
        <v>48.699999999999818</v>
      </c>
      <c r="BY46" s="99">
        <v>96.8</v>
      </c>
      <c r="BZ46" s="99">
        <v>97</v>
      </c>
      <c r="CA46" s="99">
        <v>214</v>
      </c>
      <c r="CB46" s="99">
        <v>306.60000000000002</v>
      </c>
      <c r="CC46" s="99">
        <v>389.6</v>
      </c>
      <c r="CD46" s="99">
        <v>578.1</v>
      </c>
      <c r="CE46" s="99">
        <v>904.5</v>
      </c>
      <c r="CF46" s="99">
        <v>1042.9000000000001</v>
      </c>
      <c r="CG46" s="99">
        <v>1042.9000000000001</v>
      </c>
      <c r="CH46" s="99">
        <v>1042.9000000000001</v>
      </c>
      <c r="CI46" s="99">
        <v>1091.5999999999999</v>
      </c>
      <c r="CJ46" s="99" t="s">
        <v>71</v>
      </c>
      <c r="CK46" s="99">
        <v>194.7</v>
      </c>
      <c r="CL46" s="99">
        <v>468.6</v>
      </c>
      <c r="CM46" s="99">
        <v>567</v>
      </c>
      <c r="CN46" s="99">
        <v>617.70000000000005</v>
      </c>
      <c r="CO46" s="99">
        <v>617.70000000000005</v>
      </c>
      <c r="CP46" s="99">
        <v>705.8</v>
      </c>
      <c r="CQ46" s="99">
        <v>889</v>
      </c>
      <c r="CR46" s="99">
        <v>972.4</v>
      </c>
      <c r="CS46" s="99">
        <v>1336</v>
      </c>
      <c r="CT46" s="99">
        <v>1382.846</v>
      </c>
      <c r="CU46" s="99">
        <v>1477.2</v>
      </c>
      <c r="CV46" s="99">
        <v>78</v>
      </c>
      <c r="CW46" s="99">
        <v>327</v>
      </c>
      <c r="CX46" s="99">
        <v>374</v>
      </c>
      <c r="CY46" s="99">
        <v>448.5</v>
      </c>
      <c r="CZ46" s="99">
        <v>478.5</v>
      </c>
      <c r="DA46" s="99">
        <v>135.791</v>
      </c>
      <c r="DB46" s="99">
        <v>2722.2640000000001</v>
      </c>
      <c r="DC46" s="99">
        <v>3206.8609999999999</v>
      </c>
      <c r="DD46" s="99">
        <v>0</v>
      </c>
      <c r="DE46" s="99">
        <v>0</v>
      </c>
      <c r="DF46" s="99">
        <v>0</v>
      </c>
      <c r="DG46" s="99">
        <v>0</v>
      </c>
      <c r="DH46" s="99">
        <f t="shared" si="4"/>
        <v>6543.4160000000002</v>
      </c>
      <c r="DI46" s="99">
        <v>235</v>
      </c>
      <c r="DJ46" s="99">
        <v>184</v>
      </c>
      <c r="DK46" s="99">
        <v>323</v>
      </c>
      <c r="DL46" s="99">
        <v>254</v>
      </c>
      <c r="DM46" s="99">
        <v>37</v>
      </c>
      <c r="DN46" s="99">
        <v>279</v>
      </c>
      <c r="DO46" s="99">
        <v>300.54599999999999</v>
      </c>
      <c r="DP46" s="99">
        <v>171.28299999999999</v>
      </c>
      <c r="DQ46" s="99">
        <v>130.214</v>
      </c>
      <c r="DR46" s="99">
        <v>214.071</v>
      </c>
      <c r="DS46" s="99">
        <v>291.149</v>
      </c>
      <c r="DT46" s="99">
        <v>422.86799999999999</v>
      </c>
      <c r="DU46" s="99">
        <f t="shared" si="9"/>
        <v>2842.1309999999999</v>
      </c>
      <c r="DV46" s="99">
        <v>120</v>
      </c>
      <c r="DW46" s="99">
        <v>3325.7539999999999</v>
      </c>
      <c r="DX46" s="99">
        <v>117.663</v>
      </c>
      <c r="DY46" s="99">
        <v>331.846</v>
      </c>
      <c r="DZ46" s="99">
        <v>0</v>
      </c>
      <c r="EA46" s="99">
        <v>498.41399999999999</v>
      </c>
      <c r="EB46" s="99">
        <v>34.542999999999999</v>
      </c>
      <c r="EC46" s="99">
        <v>210.57300000000001</v>
      </c>
      <c r="ED46" s="99">
        <v>268.25799999999998</v>
      </c>
      <c r="EE46" s="99">
        <v>252.38900000000001</v>
      </c>
      <c r="EF46" s="99">
        <v>197.054</v>
      </c>
      <c r="EG46" s="99">
        <v>460.52699999999999</v>
      </c>
      <c r="EH46" s="99">
        <f t="shared" si="10"/>
        <v>5817.0209999999997</v>
      </c>
      <c r="EI46" s="99">
        <v>92.784999999999997</v>
      </c>
      <c r="EJ46" s="99">
        <v>25.984999999999999</v>
      </c>
      <c r="EK46" s="99">
        <v>117.663</v>
      </c>
      <c r="EL46" s="99">
        <v>249.81399999999999</v>
      </c>
      <c r="EM46" s="99">
        <v>26.251999999999999</v>
      </c>
      <c r="EN46" s="99">
        <v>236.94499999999999</v>
      </c>
      <c r="EO46" s="99">
        <v>312.99400000000003</v>
      </c>
      <c r="EP46" s="99">
        <v>182.99299999999999</v>
      </c>
      <c r="EQ46" s="99">
        <v>226.166</v>
      </c>
      <c r="ER46" s="99">
        <f>57497.375-57140</f>
        <v>357.375</v>
      </c>
      <c r="ES46" s="99">
        <v>306.41500000000002</v>
      </c>
      <c r="ET46" s="99">
        <v>142.96299999999999</v>
      </c>
      <c r="EU46" s="99">
        <f t="shared" si="11"/>
        <v>2278.3500000000004</v>
      </c>
      <c r="EV46" s="99">
        <v>163.595</v>
      </c>
      <c r="EW46" s="99">
        <v>117.378</v>
      </c>
      <c r="EX46" s="99">
        <v>314.87400000000002</v>
      </c>
      <c r="EY46" s="99">
        <v>441.44</v>
      </c>
      <c r="EZ46" s="99">
        <v>115.88500000000001</v>
      </c>
      <c r="FA46" s="99">
        <v>224.32300000000001</v>
      </c>
      <c r="FB46" s="99">
        <v>184.02099999999999</v>
      </c>
      <c r="FC46" s="99">
        <v>170.916</v>
      </c>
      <c r="FD46" s="99">
        <v>0</v>
      </c>
      <c r="FE46" s="99">
        <v>309.495</v>
      </c>
      <c r="FF46" s="99">
        <v>315.48500000000001</v>
      </c>
      <c r="FG46" s="99">
        <v>175.53399999999999</v>
      </c>
      <c r="FH46" s="99">
        <f t="shared" si="12"/>
        <v>2532.9460000000004</v>
      </c>
      <c r="FI46" s="99">
        <v>248.42699999999999</v>
      </c>
      <c r="FJ46" s="99">
        <v>217.33099999999999</v>
      </c>
      <c r="FK46" s="99">
        <v>228.27699999999999</v>
      </c>
      <c r="FL46" s="99">
        <v>110.901</v>
      </c>
      <c r="FM46" s="99">
        <v>193.846</v>
      </c>
      <c r="FN46" s="99">
        <v>0.03</v>
      </c>
      <c r="FO46" s="99">
        <v>27.395</v>
      </c>
      <c r="FP46" s="99">
        <v>58.801000000000002</v>
      </c>
      <c r="FQ46" s="99">
        <v>87.412000000000006</v>
      </c>
      <c r="FR46" s="99"/>
      <c r="FS46" s="99"/>
      <c r="FT46" s="99">
        <v>85.977000000000004</v>
      </c>
      <c r="FU46" s="99">
        <f t="shared" si="13"/>
        <v>1258.3969999999999</v>
      </c>
      <c r="FV46" s="99"/>
      <c r="FW46" s="99">
        <v>52.578000000000003</v>
      </c>
      <c r="FX46" s="99">
        <v>221.392</v>
      </c>
      <c r="FY46" s="99">
        <v>52.25</v>
      </c>
      <c r="FZ46" s="99">
        <v>29.001000000000001</v>
      </c>
      <c r="GA46" s="99">
        <v>29.001000000000001</v>
      </c>
      <c r="GB46" s="99">
        <v>110.372</v>
      </c>
      <c r="GC46" s="99">
        <v>113.001</v>
      </c>
      <c r="GD46" s="99">
        <v>57.68</v>
      </c>
      <c r="GE46" s="99">
        <v>118.221</v>
      </c>
      <c r="GF46" s="99">
        <v>133.60300000000001</v>
      </c>
      <c r="GG46" s="99">
        <v>51.591999999999999</v>
      </c>
      <c r="GH46" s="99"/>
      <c r="GI46" s="99"/>
      <c r="GJ46" s="99">
        <v>25.975999999999999</v>
      </c>
      <c r="GK46" s="99">
        <v>93.923000000000002</v>
      </c>
      <c r="GL46" s="99">
        <v>57.44</v>
      </c>
      <c r="GM46" s="99">
        <v>52.496000000000002</v>
      </c>
      <c r="GN46" s="99"/>
      <c r="GO46" s="99">
        <v>31.698</v>
      </c>
      <c r="GP46" s="99">
        <v>58.543999999999997</v>
      </c>
      <c r="GQ46" s="99">
        <v>31.734000000000002</v>
      </c>
      <c r="GR46" s="99">
        <v>70.86</v>
      </c>
      <c r="GS46" s="99">
        <v>30.9</v>
      </c>
      <c r="GT46" s="99">
        <v>250.14599999999999</v>
      </c>
      <c r="GU46" s="99"/>
      <c r="GV46" s="99"/>
      <c r="GW46" s="99"/>
      <c r="GX46" s="99"/>
      <c r="GY46" s="99">
        <v>0</v>
      </c>
      <c r="GZ46" s="99"/>
      <c r="HA46" s="99"/>
      <c r="HB46" s="99"/>
      <c r="HC46" s="99"/>
      <c r="HD46" s="99"/>
      <c r="HE46" s="99">
        <v>1</v>
      </c>
      <c r="HF46" s="99"/>
      <c r="HG46" s="99">
        <v>0</v>
      </c>
      <c r="HH46" s="99"/>
      <c r="HI46" s="99">
        <v>0</v>
      </c>
      <c r="HJ46" s="99">
        <v>0</v>
      </c>
      <c r="HK46" s="99">
        <v>0.9</v>
      </c>
      <c r="HL46" s="99">
        <v>0</v>
      </c>
      <c r="HM46" s="99">
        <v>0</v>
      </c>
      <c r="HN46" s="99">
        <v>0</v>
      </c>
      <c r="HO46" s="99">
        <v>1</v>
      </c>
      <c r="HP46" s="99">
        <v>24.704999999999998</v>
      </c>
      <c r="HQ46" s="99"/>
      <c r="HR46" s="99">
        <v>0</v>
      </c>
      <c r="HS46" s="99">
        <v>0.8</v>
      </c>
      <c r="HT46" s="99">
        <v>0</v>
      </c>
      <c r="HU46" s="99">
        <v>0</v>
      </c>
      <c r="HV46" s="99">
        <v>0</v>
      </c>
      <c r="HW46" s="99">
        <v>0.128</v>
      </c>
      <c r="HX46" s="99"/>
      <c r="HY46" s="99"/>
      <c r="HZ46" s="99">
        <v>0.6</v>
      </c>
      <c r="IA46" s="99">
        <v>0.28000000000000003</v>
      </c>
      <c r="IB46" s="99">
        <v>0.9</v>
      </c>
      <c r="IC46" s="99">
        <v>0</v>
      </c>
      <c r="ID46" s="99">
        <v>1</v>
      </c>
      <c r="IE46" s="99"/>
      <c r="IF46" s="99">
        <v>1270.47273</v>
      </c>
      <c r="IG46" s="99"/>
      <c r="IH46" s="99"/>
      <c r="II46" s="99"/>
      <c r="IJ46" s="99"/>
      <c r="IK46" s="99"/>
      <c r="IL46" s="99"/>
      <c r="IM46" s="99">
        <v>0</v>
      </c>
      <c r="IN46" s="99">
        <v>1.82</v>
      </c>
      <c r="IO46" s="99">
        <v>0</v>
      </c>
      <c r="IP46" s="99">
        <v>0</v>
      </c>
      <c r="IQ46" s="99">
        <v>0</v>
      </c>
      <c r="IR46" s="99">
        <v>0</v>
      </c>
      <c r="IS46" s="99">
        <v>0</v>
      </c>
      <c r="IT46" s="99">
        <v>1.7</v>
      </c>
      <c r="IU46" s="99">
        <v>0</v>
      </c>
      <c r="IV46" s="99">
        <v>0</v>
      </c>
      <c r="IW46" s="99">
        <v>0</v>
      </c>
      <c r="IX46" s="99">
        <v>0</v>
      </c>
      <c r="IY46" s="99"/>
      <c r="IZ46" s="99"/>
      <c r="JA46" s="99"/>
      <c r="JB46" s="99">
        <f t="shared" si="14"/>
        <v>1273.2927299999999</v>
      </c>
      <c r="JC46" s="99">
        <f t="shared" si="15"/>
        <v>1.7</v>
      </c>
      <c r="JD46" s="195"/>
    </row>
    <row r="47" spans="1:264" s="111" customFormat="1" ht="15" customHeight="1">
      <c r="A47" s="94" t="s">
        <v>143</v>
      </c>
      <c r="B47" s="104" t="s">
        <v>144</v>
      </c>
      <c r="C47" s="105">
        <v>119</v>
      </c>
      <c r="D47" s="105">
        <v>890</v>
      </c>
      <c r="E47" s="105">
        <v>925</v>
      </c>
      <c r="F47" s="105">
        <v>905</v>
      </c>
      <c r="G47" s="106">
        <v>1086</v>
      </c>
      <c r="H47" s="109">
        <v>807</v>
      </c>
      <c r="I47" s="107">
        <v>189</v>
      </c>
      <c r="J47" s="115">
        <v>1723</v>
      </c>
      <c r="K47" s="105">
        <v>1067.585</v>
      </c>
      <c r="L47" s="106">
        <v>1160</v>
      </c>
      <c r="M47" s="109">
        <v>1504</v>
      </c>
      <c r="N47" s="110">
        <v>1569.8</v>
      </c>
      <c r="O47" s="109">
        <v>865.47500000000002</v>
      </c>
      <c r="P47" s="109">
        <v>2544.4450000000002</v>
      </c>
      <c r="Q47" s="109">
        <v>2663.1120000000005</v>
      </c>
      <c r="R47" s="97">
        <v>2541.4580000000001</v>
      </c>
      <c r="S47" s="98">
        <v>11609.852999999999</v>
      </c>
      <c r="T47" s="98">
        <v>2642.2910000000002</v>
      </c>
      <c r="U47" s="98">
        <v>2501.9740000000002</v>
      </c>
      <c r="V47" s="98">
        <v>2728.817</v>
      </c>
      <c r="W47" s="98">
        <v>3419.4549999999999</v>
      </c>
      <c r="X47" s="98">
        <v>2622.4770000000003</v>
      </c>
      <c r="Y47" s="99">
        <v>1713.6969999999999</v>
      </c>
      <c r="Z47" s="99">
        <f t="shared" si="5"/>
        <v>3198.9597999999987</v>
      </c>
      <c r="AA47" s="99">
        <v>107</v>
      </c>
      <c r="AB47" s="99">
        <v>125</v>
      </c>
      <c r="AC47" s="99">
        <v>169.38499999999999</v>
      </c>
      <c r="AD47" s="99">
        <v>49</v>
      </c>
      <c r="AE47" s="99">
        <v>177</v>
      </c>
      <c r="AF47" s="99">
        <v>91</v>
      </c>
      <c r="AG47" s="99">
        <v>93.8</v>
      </c>
      <c r="AH47" s="99">
        <v>142.9</v>
      </c>
      <c r="AI47" s="99">
        <v>20.800000000000004</v>
      </c>
      <c r="AJ47" s="99">
        <v>36.1</v>
      </c>
      <c r="AK47" s="99">
        <v>55.6</v>
      </c>
      <c r="AL47" s="99">
        <v>0</v>
      </c>
      <c r="AM47" s="99">
        <v>1067.585</v>
      </c>
      <c r="AN47" s="99">
        <v>68.599999999999994</v>
      </c>
      <c r="AO47" s="99">
        <v>57.099999999999994</v>
      </c>
      <c r="AP47" s="99">
        <v>223.3</v>
      </c>
      <c r="AQ47" s="99">
        <v>211.10000000000002</v>
      </c>
      <c r="AR47" s="99">
        <v>15.699999999999989</v>
      </c>
      <c r="AS47" s="99">
        <v>41.3</v>
      </c>
      <c r="AT47" s="99">
        <v>165.2</v>
      </c>
      <c r="AU47" s="99">
        <v>125.89999999999998</v>
      </c>
      <c r="AV47" s="99">
        <v>7.5</v>
      </c>
      <c r="AW47" s="99">
        <v>113.39999999999996</v>
      </c>
      <c r="AX47" s="99">
        <v>57.200000000000024</v>
      </c>
      <c r="AY47" s="99">
        <v>73.700000000000031</v>
      </c>
      <c r="AZ47" s="99">
        <v>1160</v>
      </c>
      <c r="BA47" s="99">
        <v>125.69999999999999</v>
      </c>
      <c r="BB47" s="99">
        <v>349</v>
      </c>
      <c r="BC47" s="99">
        <v>560.1</v>
      </c>
      <c r="BD47" s="99">
        <v>575.79999999999995</v>
      </c>
      <c r="BE47" s="99">
        <v>617.1</v>
      </c>
      <c r="BF47" s="99">
        <v>782.3</v>
      </c>
      <c r="BG47" s="99">
        <v>908.2</v>
      </c>
      <c r="BH47" s="99">
        <v>915.7</v>
      </c>
      <c r="BI47" s="99">
        <v>1029.0999999999999</v>
      </c>
      <c r="BJ47" s="99">
        <v>1086.3</v>
      </c>
      <c r="BK47" s="99">
        <v>1504</v>
      </c>
      <c r="BL47" s="99">
        <v>1160</v>
      </c>
      <c r="BM47" s="99">
        <v>48</v>
      </c>
      <c r="BN47" s="99">
        <v>117.3</v>
      </c>
      <c r="BO47" s="99">
        <v>118.7</v>
      </c>
      <c r="BP47" s="99">
        <v>132.89999999999998</v>
      </c>
      <c r="BQ47" s="99">
        <v>27.700000000000049</v>
      </c>
      <c r="BR47" s="99">
        <v>218.8</v>
      </c>
      <c r="BS47" s="99">
        <v>9</v>
      </c>
      <c r="BT47" s="99">
        <v>35.59999999999998</v>
      </c>
      <c r="BU47" s="99">
        <v>83.699999999999974</v>
      </c>
      <c r="BV47" s="99">
        <v>53.199999999999974</v>
      </c>
      <c r="BW47" s="99">
        <v>402.20000000000005</v>
      </c>
      <c r="BX47" s="99">
        <v>256.90000000000009</v>
      </c>
      <c r="BY47" s="99">
        <v>165.29999999999998</v>
      </c>
      <c r="BZ47" s="99">
        <v>284</v>
      </c>
      <c r="CA47" s="99">
        <v>416.9</v>
      </c>
      <c r="CB47" s="99">
        <v>444.6</v>
      </c>
      <c r="CC47" s="99">
        <v>663.40000000000009</v>
      </c>
      <c r="CD47" s="99">
        <v>672.40000000000009</v>
      </c>
      <c r="CE47" s="99">
        <v>708</v>
      </c>
      <c r="CF47" s="99">
        <v>791.7</v>
      </c>
      <c r="CG47" s="99">
        <v>844.9</v>
      </c>
      <c r="CH47" s="99">
        <v>1247.0999999999999</v>
      </c>
      <c r="CI47" s="99">
        <v>1504</v>
      </c>
      <c r="CJ47" s="99">
        <v>427.79999999999995</v>
      </c>
      <c r="CK47" s="99">
        <v>461.2</v>
      </c>
      <c r="CL47" s="99">
        <v>597.5</v>
      </c>
      <c r="CM47" s="99">
        <v>676.9</v>
      </c>
      <c r="CN47" s="99">
        <v>851.8</v>
      </c>
      <c r="CO47" s="99">
        <v>871.4</v>
      </c>
      <c r="CP47" s="99">
        <v>1229.7</v>
      </c>
      <c r="CQ47" s="99">
        <v>1263.8</v>
      </c>
      <c r="CR47" s="99">
        <v>1301.9000000000001</v>
      </c>
      <c r="CS47" s="99">
        <v>1309.3</v>
      </c>
      <c r="CT47" s="99">
        <v>1569.7959999999998</v>
      </c>
      <c r="CU47" s="99">
        <v>1569.8</v>
      </c>
      <c r="CV47" s="99">
        <v>17.700000000000003</v>
      </c>
      <c r="CW47" s="99">
        <v>296</v>
      </c>
      <c r="CX47" s="99">
        <v>337.4</v>
      </c>
      <c r="CY47" s="99">
        <v>456.5</v>
      </c>
      <c r="CZ47" s="99">
        <v>541.6</v>
      </c>
      <c r="DA47" s="99">
        <v>152.38499999999999</v>
      </c>
      <c r="DB47" s="99">
        <v>125.63</v>
      </c>
      <c r="DC47" s="99">
        <v>37.729999999999997</v>
      </c>
      <c r="DD47" s="99">
        <v>0</v>
      </c>
      <c r="DE47" s="99">
        <v>0.1</v>
      </c>
      <c r="DF47" s="99">
        <v>0</v>
      </c>
      <c r="DG47" s="99">
        <v>8.0299999999999994</v>
      </c>
      <c r="DH47" s="99">
        <f t="shared" si="4"/>
        <v>865.47500000000002</v>
      </c>
      <c r="DI47" s="99">
        <v>119</v>
      </c>
      <c r="DJ47" s="99">
        <v>96</v>
      </c>
      <c r="DK47" s="99">
        <v>318</v>
      </c>
      <c r="DL47" s="99">
        <v>178</v>
      </c>
      <c r="DM47" s="99">
        <v>17</v>
      </c>
      <c r="DN47" s="99">
        <v>62.39</v>
      </c>
      <c r="DO47" s="99">
        <v>129.42400000000001</v>
      </c>
      <c r="DP47" s="99">
        <v>116.636</v>
      </c>
      <c r="DQ47" s="99">
        <v>57.561999999999998</v>
      </c>
      <c r="DR47" s="99">
        <v>403.48899999999998</v>
      </c>
      <c r="DS47" s="99">
        <v>123.258</v>
      </c>
      <c r="DT47" s="99">
        <v>923.68600000000004</v>
      </c>
      <c r="DU47" s="99">
        <f t="shared" si="9"/>
        <v>2544.4450000000002</v>
      </c>
      <c r="DV47" s="99">
        <v>154.477</v>
      </c>
      <c r="DW47" s="99">
        <v>491.678</v>
      </c>
      <c r="DX47" s="99">
        <v>496.28500000000003</v>
      </c>
      <c r="DY47" s="99">
        <v>202.053</v>
      </c>
      <c r="DZ47" s="99">
        <v>248.83</v>
      </c>
      <c r="EA47" s="99">
        <v>122.429</v>
      </c>
      <c r="EB47" s="99">
        <v>94.346999999999994</v>
      </c>
      <c r="EC47" s="99">
        <v>145.209</v>
      </c>
      <c r="ED47" s="99">
        <v>241.63200000000001</v>
      </c>
      <c r="EE47" s="99">
        <v>65.117000000000004</v>
      </c>
      <c r="EF47" s="99">
        <v>240.501</v>
      </c>
      <c r="EG47" s="99">
        <v>160.554</v>
      </c>
      <c r="EH47" s="99">
        <f t="shared" si="10"/>
        <v>2663.1120000000005</v>
      </c>
      <c r="EI47" s="99">
        <v>60</v>
      </c>
      <c r="EJ47" s="99">
        <v>142.52099999999999</v>
      </c>
      <c r="EK47" s="99">
        <v>496.28500000000003</v>
      </c>
      <c r="EL47" s="99">
        <v>113.947</v>
      </c>
      <c r="EM47" s="99">
        <v>325.50200000000001</v>
      </c>
      <c r="EN47" s="99">
        <v>223.42699999999996</v>
      </c>
      <c r="EO47" s="99">
        <v>97.855000000000004</v>
      </c>
      <c r="EP47" s="99">
        <v>163.80199999999999</v>
      </c>
      <c r="EQ47" s="99">
        <v>298.50799999999998</v>
      </c>
      <c r="ER47" s="99">
        <v>152.88</v>
      </c>
      <c r="ES47" s="99">
        <v>286.29300000000001</v>
      </c>
      <c r="ET47" s="99">
        <v>180.43799999999999</v>
      </c>
      <c r="EU47" s="99">
        <f t="shared" si="11"/>
        <v>2541.4580000000001</v>
      </c>
      <c r="EV47" s="99">
        <v>152.91900000000001</v>
      </c>
      <c r="EW47" s="99">
        <v>108.91800000000001</v>
      </c>
      <c r="EX47" s="99">
        <v>272.69499999999999</v>
      </c>
      <c r="EY47" s="99">
        <v>67.372</v>
      </c>
      <c r="EZ47" s="99">
        <v>258.57499999999999</v>
      </c>
      <c r="FA47" s="99">
        <v>118.46899999999999</v>
      </c>
      <c r="FB47" s="99">
        <v>252.55199999999999</v>
      </c>
      <c r="FC47" s="99">
        <v>267.34800000000001</v>
      </c>
      <c r="FD47" s="99">
        <v>5883.1509999999998</v>
      </c>
      <c r="FE47" s="99">
        <v>149.471</v>
      </c>
      <c r="FF47" s="99">
        <v>3825.665</v>
      </c>
      <c r="FG47" s="99">
        <v>252.71799999999999</v>
      </c>
      <c r="FH47" s="99">
        <f t="shared" si="12"/>
        <v>11609.852999999999</v>
      </c>
      <c r="FI47" s="99">
        <v>135.38399999999999</v>
      </c>
      <c r="FJ47" s="99">
        <v>190.714</v>
      </c>
      <c r="FK47" s="99">
        <v>81.008999999999986</v>
      </c>
      <c r="FL47" s="99">
        <v>242.07</v>
      </c>
      <c r="FM47" s="99">
        <v>88.332999999999998</v>
      </c>
      <c r="FN47" s="99">
        <v>536.601</v>
      </c>
      <c r="FO47" s="99">
        <v>121.04900000000001</v>
      </c>
      <c r="FP47" s="99">
        <v>218.88200000000001</v>
      </c>
      <c r="FQ47" s="99">
        <v>177.77700000000002</v>
      </c>
      <c r="FR47" s="99">
        <v>206.91400000000002</v>
      </c>
      <c r="FS47" s="99">
        <v>301.89000000000004</v>
      </c>
      <c r="FT47" s="99">
        <v>341.66800000000006</v>
      </c>
      <c r="FU47" s="99">
        <f t="shared" si="13"/>
        <v>2642.2910000000002</v>
      </c>
      <c r="FV47" s="99">
        <v>318.12200000000001</v>
      </c>
      <c r="FW47" s="99">
        <v>112.086</v>
      </c>
      <c r="FX47" s="99">
        <v>300.58799999999997</v>
      </c>
      <c r="FY47" s="99">
        <v>307.23500000000001</v>
      </c>
      <c r="FZ47" s="99">
        <v>163.851</v>
      </c>
      <c r="GA47" s="99">
        <v>150.303</v>
      </c>
      <c r="GB47" s="99">
        <v>99.771000000000001</v>
      </c>
      <c r="GC47" s="99">
        <v>170.49200000000002</v>
      </c>
      <c r="GD47" s="99">
        <v>315.55699999999996</v>
      </c>
      <c r="GE47" s="99">
        <v>285.38400000000001</v>
      </c>
      <c r="GF47" s="99">
        <v>174.828</v>
      </c>
      <c r="GG47" s="99">
        <v>122.40100000000001</v>
      </c>
      <c r="GH47" s="99">
        <v>386.46399999999994</v>
      </c>
      <c r="GI47" s="99">
        <v>144.251</v>
      </c>
      <c r="GJ47" s="99">
        <v>262.51500000000004</v>
      </c>
      <c r="GK47" s="99">
        <v>206.721</v>
      </c>
      <c r="GL47" s="99">
        <v>385.363</v>
      </c>
      <c r="GM47" s="99">
        <v>261.21499999999997</v>
      </c>
      <c r="GN47" s="99">
        <v>198.40800000000002</v>
      </c>
      <c r="GO47" s="99">
        <v>166.292</v>
      </c>
      <c r="GP47" s="99">
        <v>215.26900000000001</v>
      </c>
      <c r="GQ47" s="99">
        <v>154.357</v>
      </c>
      <c r="GR47" s="99">
        <v>203.66700000000003</v>
      </c>
      <c r="GS47" s="99">
        <v>144.29499999999999</v>
      </c>
      <c r="GT47" s="99">
        <v>167.14200000000002</v>
      </c>
      <c r="GU47" s="99">
        <v>248.27100000000002</v>
      </c>
      <c r="GV47" s="99">
        <v>275.37400000000002</v>
      </c>
      <c r="GW47" s="99">
        <v>319.67999999999995</v>
      </c>
      <c r="GX47" s="99">
        <v>288.11400000000003</v>
      </c>
      <c r="GY47" s="99">
        <v>238.32399999999998</v>
      </c>
      <c r="GZ47" s="99">
        <v>249.19</v>
      </c>
      <c r="HA47" s="99">
        <v>308.00600000000003</v>
      </c>
      <c r="HB47" s="99">
        <v>318.43299999999994</v>
      </c>
      <c r="HC47" s="99">
        <v>445.74299999999999</v>
      </c>
      <c r="HD47" s="99">
        <v>213.54599999999999</v>
      </c>
      <c r="HE47" s="99">
        <v>328.96100000000001</v>
      </c>
      <c r="HF47" s="99">
        <v>294.15200000000004</v>
      </c>
      <c r="HG47" s="99">
        <v>399.04400000000004</v>
      </c>
      <c r="HH47" s="99">
        <v>127.435</v>
      </c>
      <c r="HI47" s="99">
        <v>253.65500000000003</v>
      </c>
      <c r="HJ47" s="99">
        <v>472.35400000000004</v>
      </c>
      <c r="HK47" s="99">
        <v>170.529</v>
      </c>
      <c r="HL47" s="99">
        <v>20.879000000000001</v>
      </c>
      <c r="HM47" s="99">
        <v>15.583</v>
      </c>
      <c r="HN47" s="99">
        <v>16.948</v>
      </c>
      <c r="HO47" s="99">
        <v>398.161</v>
      </c>
      <c r="HP47" s="99">
        <v>255.458</v>
      </c>
      <c r="HQ47" s="99">
        <v>198.279</v>
      </c>
      <c r="HR47" s="99">
        <v>57.917999999999992</v>
      </c>
      <c r="HS47" s="99">
        <v>23.891000000000002</v>
      </c>
      <c r="HT47" s="99">
        <v>7.2789999999999999</v>
      </c>
      <c r="HU47" s="99">
        <v>190.48399999999998</v>
      </c>
      <c r="HV47" s="99">
        <v>190.71599999999998</v>
      </c>
      <c r="HW47" s="99">
        <v>263.10300000000001</v>
      </c>
      <c r="HX47" s="99">
        <v>194.05939999999998</v>
      </c>
      <c r="HY47" s="99">
        <v>330.11599999999993</v>
      </c>
      <c r="HZ47" s="99">
        <v>283.71360000000004</v>
      </c>
      <c r="IA47" s="99">
        <v>82.00800000000001</v>
      </c>
      <c r="IB47" s="99">
        <v>46.174999999999997</v>
      </c>
      <c r="IC47" s="99">
        <v>44.234000000000002</v>
      </c>
      <c r="ID47" s="99">
        <v>541.15355999999997</v>
      </c>
      <c r="IE47" s="99">
        <v>253.65700000000001</v>
      </c>
      <c r="IF47" s="99">
        <v>540.40419999999995</v>
      </c>
      <c r="IG47" s="99">
        <v>187.51043999999999</v>
      </c>
      <c r="IH47" s="99">
        <v>258.00820000000004</v>
      </c>
      <c r="II47" s="99">
        <v>591.00340000000006</v>
      </c>
      <c r="IJ47" s="99">
        <v>203.75799999999998</v>
      </c>
      <c r="IK47" s="99">
        <v>267.048</v>
      </c>
      <c r="IL47" s="99">
        <v>355.84699999999998</v>
      </c>
      <c r="IM47" s="99">
        <v>0.35</v>
      </c>
      <c r="IN47" s="99">
        <v>0.22</v>
      </c>
      <c r="IO47" s="99">
        <v>0</v>
      </c>
      <c r="IP47" s="99">
        <v>6.0969999999999995</v>
      </c>
      <c r="IQ47" s="99">
        <v>70.936000000000007</v>
      </c>
      <c r="IR47" s="99">
        <v>85.698000000000008</v>
      </c>
      <c r="IS47" s="99">
        <v>9.5149999999999988</v>
      </c>
      <c r="IT47" s="99">
        <v>21.545999999999999</v>
      </c>
      <c r="IU47" s="99">
        <v>12.06</v>
      </c>
      <c r="IV47" s="99">
        <v>26.727999999999998</v>
      </c>
      <c r="IW47" s="99">
        <v>21.509999999999998</v>
      </c>
      <c r="IX47" s="99">
        <v>38.897099999999995</v>
      </c>
      <c r="IY47" s="99">
        <v>361.37768</v>
      </c>
      <c r="IZ47" s="99">
        <v>176.399</v>
      </c>
      <c r="JA47" s="99">
        <v>287.62459999999999</v>
      </c>
      <c r="JB47" s="99">
        <f t="shared" si="14"/>
        <v>3198.9597999999987</v>
      </c>
      <c r="JC47" s="99">
        <f t="shared" si="15"/>
        <v>1118.3883799999999</v>
      </c>
      <c r="JD47" s="195"/>
    </row>
    <row r="48" spans="1:264" s="111" customFormat="1" ht="15" customHeight="1">
      <c r="A48" s="94" t="s">
        <v>145</v>
      </c>
      <c r="B48" s="104" t="s">
        <v>146</v>
      </c>
      <c r="C48" s="105">
        <v>0</v>
      </c>
      <c r="D48" s="105">
        <v>0</v>
      </c>
      <c r="E48" s="105">
        <v>0</v>
      </c>
      <c r="F48" s="109">
        <v>0</v>
      </c>
      <c r="G48" s="109" t="s">
        <v>71</v>
      </c>
      <c r="H48" s="109" t="s">
        <v>71</v>
      </c>
      <c r="I48" s="109" t="s">
        <v>71</v>
      </c>
      <c r="J48" s="108" t="s">
        <v>71</v>
      </c>
      <c r="K48" s="109" t="s">
        <v>71</v>
      </c>
      <c r="L48" s="106">
        <v>19</v>
      </c>
      <c r="M48" s="109">
        <v>3.7</v>
      </c>
      <c r="N48" s="110">
        <v>4.0999999999999996</v>
      </c>
      <c r="O48" s="109">
        <v>51.9</v>
      </c>
      <c r="P48" s="109">
        <v>1535.7190000000001</v>
      </c>
      <c r="Q48" s="109">
        <v>4912.0239999999994</v>
      </c>
      <c r="R48" s="97">
        <v>2761.7339999999995</v>
      </c>
      <c r="S48" s="98">
        <v>4965.2889999999998</v>
      </c>
      <c r="T48" s="98">
        <v>7134.2149999999992</v>
      </c>
      <c r="U48" s="98">
        <v>8084.5590000000002</v>
      </c>
      <c r="V48" s="98">
        <v>8225.6640000000007</v>
      </c>
      <c r="W48" s="98">
        <v>7080.0780000000004</v>
      </c>
      <c r="X48" s="98">
        <v>4562.2420000000002</v>
      </c>
      <c r="Y48" s="99">
        <v>4421.2637339999992</v>
      </c>
      <c r="Z48" s="99">
        <f t="shared" si="5"/>
        <v>3223.7106450000006</v>
      </c>
      <c r="AA48" s="99" t="s">
        <v>71</v>
      </c>
      <c r="AB48" s="99" t="s">
        <v>71</v>
      </c>
      <c r="AC48" s="99" t="s">
        <v>71</v>
      </c>
      <c r="AD48" s="99" t="s">
        <v>71</v>
      </c>
      <c r="AE48" s="99" t="s">
        <v>71</v>
      </c>
      <c r="AF48" s="99" t="s">
        <v>71</v>
      </c>
      <c r="AG48" s="99" t="s">
        <v>71</v>
      </c>
      <c r="AH48" s="99" t="s">
        <v>71</v>
      </c>
      <c r="AI48" s="99" t="s">
        <v>71</v>
      </c>
      <c r="AJ48" s="99" t="s">
        <v>71</v>
      </c>
      <c r="AK48" s="99" t="s">
        <v>71</v>
      </c>
      <c r="AL48" s="99" t="s">
        <v>71</v>
      </c>
      <c r="AM48" s="99" t="s">
        <v>71</v>
      </c>
      <c r="AN48" s="99" t="s">
        <v>71</v>
      </c>
      <c r="AO48" s="99">
        <v>0</v>
      </c>
      <c r="AP48" s="99">
        <v>0</v>
      </c>
      <c r="AQ48" s="99">
        <v>0</v>
      </c>
      <c r="AR48" s="99">
        <v>19.100000000000001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-0.10000000000000142</v>
      </c>
      <c r="AZ48" s="99">
        <v>19</v>
      </c>
      <c r="BA48" s="99">
        <v>0</v>
      </c>
      <c r="BB48" s="99">
        <v>0</v>
      </c>
      <c r="BC48" s="99" t="s">
        <v>71</v>
      </c>
      <c r="BD48" s="99">
        <v>19.100000000000001</v>
      </c>
      <c r="BE48" s="99">
        <v>19.100000000000001</v>
      </c>
      <c r="BF48" s="99">
        <v>19.100000000000001</v>
      </c>
      <c r="BG48" s="99">
        <v>19.100000000000001</v>
      </c>
      <c r="BH48" s="99">
        <v>19.100000000000001</v>
      </c>
      <c r="BI48" s="99">
        <v>19.100000000000001</v>
      </c>
      <c r="BJ48" s="99">
        <v>19.100000000000001</v>
      </c>
      <c r="BK48" s="99">
        <v>3.7</v>
      </c>
      <c r="BL48" s="99">
        <v>19</v>
      </c>
      <c r="BM48" s="99" t="s">
        <v>71</v>
      </c>
      <c r="BN48" s="99">
        <v>0</v>
      </c>
      <c r="BO48" s="99">
        <v>0</v>
      </c>
      <c r="BP48" s="99">
        <v>0</v>
      </c>
      <c r="BQ48" s="99">
        <v>0</v>
      </c>
      <c r="BR48" s="99">
        <v>0</v>
      </c>
      <c r="BS48" s="99">
        <v>0</v>
      </c>
      <c r="BT48" s="99">
        <v>3.7</v>
      </c>
      <c r="BU48" s="99">
        <v>0</v>
      </c>
      <c r="BV48" s="99">
        <v>0</v>
      </c>
      <c r="BW48" s="99">
        <v>0</v>
      </c>
      <c r="BX48" s="99">
        <v>0</v>
      </c>
      <c r="BY48" s="99" t="s">
        <v>71</v>
      </c>
      <c r="BZ48" s="99" t="s">
        <v>71</v>
      </c>
      <c r="CA48" s="99" t="s">
        <v>71</v>
      </c>
      <c r="CB48" s="99" t="s">
        <v>71</v>
      </c>
      <c r="CC48" s="99" t="s">
        <v>71</v>
      </c>
      <c r="CD48" s="99" t="s">
        <v>71</v>
      </c>
      <c r="CE48" s="99">
        <v>3.7</v>
      </c>
      <c r="CF48" s="99">
        <v>3.7</v>
      </c>
      <c r="CG48" s="99">
        <v>3.7</v>
      </c>
      <c r="CH48" s="99">
        <v>3.7</v>
      </c>
      <c r="CI48" s="99">
        <v>3.7</v>
      </c>
      <c r="CJ48" s="99" t="s">
        <v>71</v>
      </c>
      <c r="CK48" s="99" t="s">
        <v>71</v>
      </c>
      <c r="CL48" s="99" t="s">
        <v>71</v>
      </c>
      <c r="CM48" s="99" t="s">
        <v>71</v>
      </c>
      <c r="CN48" s="99">
        <v>3.4</v>
      </c>
      <c r="CO48" s="99">
        <v>3.4</v>
      </c>
      <c r="CP48" s="99">
        <v>3.4</v>
      </c>
      <c r="CQ48" s="99">
        <v>3.4</v>
      </c>
      <c r="CR48" s="99">
        <v>4.0999999999999996</v>
      </c>
      <c r="CS48" s="99">
        <v>4.0999999999999996</v>
      </c>
      <c r="CT48" s="99">
        <v>4.0999999999999996</v>
      </c>
      <c r="CU48" s="99">
        <v>4.0999999999999996</v>
      </c>
      <c r="CV48" s="99" t="s">
        <v>71</v>
      </c>
      <c r="CW48" s="99" t="s">
        <v>71</v>
      </c>
      <c r="CX48" s="99" t="s">
        <v>71</v>
      </c>
      <c r="CY48" s="99" t="s">
        <v>72</v>
      </c>
      <c r="CZ48" s="99" t="s">
        <v>72</v>
      </c>
      <c r="DA48" s="99">
        <v>0</v>
      </c>
      <c r="DB48" s="99">
        <v>17.899999999999999</v>
      </c>
      <c r="DC48" s="99">
        <v>0</v>
      </c>
      <c r="DD48" s="99">
        <v>0</v>
      </c>
      <c r="DE48" s="99">
        <v>34</v>
      </c>
      <c r="DF48" s="99">
        <v>0</v>
      </c>
      <c r="DG48" s="99">
        <v>0</v>
      </c>
      <c r="DH48" s="99">
        <f t="shared" si="4"/>
        <v>51.9</v>
      </c>
      <c r="DI48" s="99">
        <v>17.41</v>
      </c>
      <c r="DJ48" s="99">
        <v>0</v>
      </c>
      <c r="DK48" s="99">
        <v>0</v>
      </c>
      <c r="DL48" s="99">
        <v>0</v>
      </c>
      <c r="DM48" s="99">
        <v>0</v>
      </c>
      <c r="DN48" s="99">
        <v>0</v>
      </c>
      <c r="DO48" s="99">
        <v>0</v>
      </c>
      <c r="DP48" s="99">
        <v>344.56900000000002</v>
      </c>
      <c r="DQ48" s="99">
        <v>271.14999999999998</v>
      </c>
      <c r="DR48" s="99">
        <v>0.1</v>
      </c>
      <c r="DS48" s="99">
        <v>268.49</v>
      </c>
      <c r="DT48" s="99">
        <v>634</v>
      </c>
      <c r="DU48" s="99">
        <f t="shared" si="9"/>
        <v>1535.7190000000001</v>
      </c>
      <c r="DV48" s="99">
        <v>109.583</v>
      </c>
      <c r="DW48" s="99">
        <v>92.165999999999997</v>
      </c>
      <c r="DX48" s="99">
        <v>486.553</v>
      </c>
      <c r="DY48" s="99">
        <v>583.90700000000004</v>
      </c>
      <c r="DZ48" s="99">
        <v>373.89699999999999</v>
      </c>
      <c r="EA48" s="99">
        <v>118.342</v>
      </c>
      <c r="EB48" s="99">
        <v>174.88</v>
      </c>
      <c r="EC48" s="99">
        <v>1303.08</v>
      </c>
      <c r="ED48" s="99">
        <v>490.346</v>
      </c>
      <c r="EE48" s="99">
        <v>346.36799999999999</v>
      </c>
      <c r="EF48" s="99">
        <v>352.90800000000002</v>
      </c>
      <c r="EG48" s="99">
        <v>479.99400000000003</v>
      </c>
      <c r="EH48" s="99">
        <f t="shared" si="10"/>
        <v>4912.0239999999994</v>
      </c>
      <c r="EI48" s="99" t="s">
        <v>72</v>
      </c>
      <c r="EJ48" s="99">
        <v>234.68799999999999</v>
      </c>
      <c r="EK48" s="99">
        <v>486.553</v>
      </c>
      <c r="EL48" s="99">
        <v>34.4</v>
      </c>
      <c r="EM48" s="99">
        <v>238.065</v>
      </c>
      <c r="EN48" s="99">
        <v>376.61599999999999</v>
      </c>
      <c r="EO48" s="99">
        <v>30</v>
      </c>
      <c r="EP48" s="99">
        <v>495.42500000000001</v>
      </c>
      <c r="EQ48" s="99">
        <v>30</v>
      </c>
      <c r="ER48" s="99">
        <v>402.15800000000002</v>
      </c>
      <c r="ES48" s="99">
        <v>280.75200000000001</v>
      </c>
      <c r="ET48" s="99">
        <v>153.077</v>
      </c>
      <c r="EU48" s="99">
        <f t="shared" si="11"/>
        <v>2761.7339999999995</v>
      </c>
      <c r="EV48" s="99">
        <v>473.20299999999997</v>
      </c>
      <c r="EW48" s="99">
        <v>143.185</v>
      </c>
      <c r="EX48" s="99">
        <v>412.32600000000002</v>
      </c>
      <c r="EY48" s="99">
        <v>534.42200000000003</v>
      </c>
      <c r="EZ48" s="99">
        <v>448.89</v>
      </c>
      <c r="FA48" s="99">
        <v>581.23699999999997</v>
      </c>
      <c r="FB48" s="99">
        <v>733.822</v>
      </c>
      <c r="FC48" s="99">
        <v>535.25300000000004</v>
      </c>
      <c r="FD48" s="99">
        <v>120</v>
      </c>
      <c r="FE48" s="99">
        <v>299.52300000000002</v>
      </c>
      <c r="FF48" s="99">
        <v>30</v>
      </c>
      <c r="FG48" s="99">
        <v>653.428</v>
      </c>
      <c r="FH48" s="99">
        <f t="shared" si="12"/>
        <v>4965.2889999999998</v>
      </c>
      <c r="FI48" s="99">
        <v>541.62400000000002</v>
      </c>
      <c r="FJ48" s="99">
        <v>887.28399999999999</v>
      </c>
      <c r="FK48" s="99">
        <v>135.499</v>
      </c>
      <c r="FL48" s="99">
        <v>581.84699999999998</v>
      </c>
      <c r="FM48" s="99">
        <v>618.13800000000003</v>
      </c>
      <c r="FN48" s="99">
        <v>644.31700000000001</v>
      </c>
      <c r="FO48" s="99">
        <v>481.90499999999997</v>
      </c>
      <c r="FP48" s="99">
        <v>1010.881</v>
      </c>
      <c r="FQ48" s="99">
        <v>982.12099999999998</v>
      </c>
      <c r="FR48" s="99">
        <v>216.423</v>
      </c>
      <c r="FS48" s="99">
        <v>281.16399999999999</v>
      </c>
      <c r="FT48" s="99">
        <v>753.01199999999994</v>
      </c>
      <c r="FU48" s="99">
        <f t="shared" si="13"/>
        <v>7134.2149999999992</v>
      </c>
      <c r="FV48" s="99">
        <v>1587.374</v>
      </c>
      <c r="FW48" s="99">
        <v>773.29200000000003</v>
      </c>
      <c r="FX48" s="99">
        <v>1640.066</v>
      </c>
      <c r="FY48" s="99">
        <v>1031.779</v>
      </c>
      <c r="FZ48" s="99">
        <v>1323.123</v>
      </c>
      <c r="GA48" s="99">
        <v>1731.4169999999999</v>
      </c>
      <c r="GB48" s="99">
        <v>1534.096</v>
      </c>
      <c r="GC48" s="99">
        <v>866.57100000000003</v>
      </c>
      <c r="GD48" s="99">
        <v>1942.3430000000001</v>
      </c>
      <c r="GE48" s="99">
        <v>476.26099999999997</v>
      </c>
      <c r="GF48" s="99">
        <v>1316.348</v>
      </c>
      <c r="GG48" s="99">
        <v>676.79899999999998</v>
      </c>
      <c r="GH48" s="99">
        <v>532.40300000000002</v>
      </c>
      <c r="GI48" s="99">
        <v>899.26800000000003</v>
      </c>
      <c r="GJ48" s="99">
        <v>1064.788</v>
      </c>
      <c r="GK48" s="99">
        <v>301.38299999999998</v>
      </c>
      <c r="GL48" s="99">
        <v>1125.867</v>
      </c>
      <c r="GM48" s="99">
        <v>881.49</v>
      </c>
      <c r="GN48" s="99">
        <v>322.25799999999998</v>
      </c>
      <c r="GO48" s="99">
        <v>1197.5160000000001</v>
      </c>
      <c r="GP48" s="99">
        <v>360.81299999999999</v>
      </c>
      <c r="GQ48" s="99">
        <v>84.704999999999998</v>
      </c>
      <c r="GR48" s="99">
        <v>839.44</v>
      </c>
      <c r="GS48" s="99">
        <v>615.73299999999995</v>
      </c>
      <c r="GT48" s="99">
        <v>195.38200000000001</v>
      </c>
      <c r="GU48" s="99">
        <v>811.45600000000002</v>
      </c>
      <c r="GV48" s="99">
        <v>115.44199999999999</v>
      </c>
      <c r="GW48" s="99">
        <v>924.24900000000002</v>
      </c>
      <c r="GX48" s="99">
        <v>493.375</v>
      </c>
      <c r="GY48" s="99">
        <v>0</v>
      </c>
      <c r="GZ48" s="99">
        <v>471.02600000000001</v>
      </c>
      <c r="HA48" s="99">
        <v>691.16100000000006</v>
      </c>
      <c r="HB48" s="99">
        <v>1333.2049999999999</v>
      </c>
      <c r="HC48" s="99">
        <v>1800.7529999999999</v>
      </c>
      <c r="HD48" s="99">
        <v>181.393</v>
      </c>
      <c r="HE48" s="99">
        <v>62.635999999999996</v>
      </c>
      <c r="HF48" s="99">
        <v>1005.119</v>
      </c>
      <c r="HG48" s="99">
        <v>30</v>
      </c>
      <c r="HH48" s="99">
        <v>42</v>
      </c>
      <c r="HI48" s="99">
        <v>14</v>
      </c>
      <c r="HJ48" s="99">
        <v>0</v>
      </c>
      <c r="HK48" s="99">
        <v>3367.1210000000001</v>
      </c>
      <c r="HL48" s="99">
        <v>14.000999999999999</v>
      </c>
      <c r="HM48" s="99">
        <v>30</v>
      </c>
      <c r="HN48" s="99">
        <v>30</v>
      </c>
      <c r="HO48" s="99"/>
      <c r="HP48" s="99">
        <v>30.001000000000001</v>
      </c>
      <c r="HQ48" s="99"/>
      <c r="HR48" s="99">
        <v>0</v>
      </c>
      <c r="HS48" s="99">
        <v>30</v>
      </c>
      <c r="HT48" s="99">
        <v>0</v>
      </c>
      <c r="HU48" s="99">
        <v>32.847999999999999</v>
      </c>
      <c r="HV48" s="99">
        <v>18.68</v>
      </c>
      <c r="HW48" s="99">
        <v>30</v>
      </c>
      <c r="HX48" s="99">
        <v>3214.039534</v>
      </c>
      <c r="HY48" s="99">
        <v>1064.9386999999999</v>
      </c>
      <c r="HZ48" s="99">
        <v>30.7575</v>
      </c>
      <c r="IA48" s="99">
        <v>0</v>
      </c>
      <c r="IB48" s="99">
        <v>0</v>
      </c>
      <c r="IC48" s="99">
        <v>0</v>
      </c>
      <c r="ID48" s="99">
        <v>27.169</v>
      </c>
      <c r="IE48" s="99">
        <v>27.04</v>
      </c>
      <c r="IF48" s="99">
        <v>1.8069999999999999</v>
      </c>
      <c r="IG48" s="99"/>
      <c r="IH48" s="99"/>
      <c r="II48" s="99">
        <v>1051.9989430000001</v>
      </c>
      <c r="IJ48" s="99">
        <v>0.94</v>
      </c>
      <c r="IK48" s="99">
        <v>1052.3166899999999</v>
      </c>
      <c r="IL48" s="99">
        <v>6.01</v>
      </c>
      <c r="IM48" s="99">
        <v>0</v>
      </c>
      <c r="IN48" s="99">
        <v>1056.4290120000001</v>
      </c>
      <c r="IO48" s="99">
        <v>0</v>
      </c>
      <c r="IP48" s="99">
        <v>0</v>
      </c>
      <c r="IQ48" s="99">
        <v>0</v>
      </c>
      <c r="IR48" s="99">
        <v>30</v>
      </c>
      <c r="IS48" s="99">
        <v>1.0999999999999999E-2</v>
      </c>
      <c r="IT48" s="99">
        <v>0</v>
      </c>
      <c r="IU48" s="99">
        <v>0</v>
      </c>
      <c r="IV48" s="99">
        <v>0</v>
      </c>
      <c r="IW48" s="99">
        <v>0</v>
      </c>
      <c r="IX48" s="99">
        <v>29</v>
      </c>
      <c r="IY48" s="99">
        <v>1.675</v>
      </c>
      <c r="IZ48" s="99">
        <v>1050.595</v>
      </c>
      <c r="JA48" s="99">
        <v>0.317</v>
      </c>
      <c r="JB48" s="99">
        <f t="shared" si="14"/>
        <v>3223.7106450000006</v>
      </c>
      <c r="JC48" s="99">
        <f t="shared" si="15"/>
        <v>1111.598</v>
      </c>
      <c r="JD48" s="195"/>
    </row>
    <row r="49" spans="1:264" s="111" customFormat="1" ht="15" customHeight="1">
      <c r="A49" s="94" t="s">
        <v>147</v>
      </c>
      <c r="B49" s="104" t="s">
        <v>148</v>
      </c>
      <c r="C49" s="105" t="s">
        <v>71</v>
      </c>
      <c r="D49" s="105">
        <v>320</v>
      </c>
      <c r="E49" s="105">
        <v>230</v>
      </c>
      <c r="F49" s="105" t="s">
        <v>71</v>
      </c>
      <c r="G49" s="106">
        <v>21</v>
      </c>
      <c r="H49" s="109">
        <v>175</v>
      </c>
      <c r="I49" s="107">
        <v>63</v>
      </c>
      <c r="J49" s="115" t="s">
        <v>71</v>
      </c>
      <c r="K49" s="105">
        <v>259.7</v>
      </c>
      <c r="L49" s="106">
        <v>1777</v>
      </c>
      <c r="M49" s="109">
        <v>2359.8000000000002</v>
      </c>
      <c r="N49" s="110">
        <v>6413.7</v>
      </c>
      <c r="O49" s="109">
        <v>3381.3269999999998</v>
      </c>
      <c r="P49" s="109">
        <v>2645.09</v>
      </c>
      <c r="Q49" s="109">
        <v>9655.9489999999987</v>
      </c>
      <c r="R49" s="97">
        <v>2490.5829999999996</v>
      </c>
      <c r="S49" s="98">
        <v>2978.7289999999998</v>
      </c>
      <c r="T49" s="98">
        <v>3231.1230000000005</v>
      </c>
      <c r="U49" s="98">
        <v>4926.1230000000005</v>
      </c>
      <c r="V49" s="98">
        <v>5686.6329999999998</v>
      </c>
      <c r="W49" s="98">
        <v>2757.8620000000001</v>
      </c>
      <c r="X49" s="98">
        <v>3345.98</v>
      </c>
      <c r="Y49" s="99">
        <v>2620.9914999999996</v>
      </c>
      <c r="Z49" s="99">
        <f t="shared" si="5"/>
        <v>14467.9534</v>
      </c>
      <c r="AA49" s="99" t="s">
        <v>71</v>
      </c>
      <c r="AB49" s="99" t="s">
        <v>71</v>
      </c>
      <c r="AC49" s="99">
        <v>22</v>
      </c>
      <c r="AD49" s="99">
        <v>22</v>
      </c>
      <c r="AE49" s="99" t="s">
        <v>71</v>
      </c>
      <c r="AF49" s="99">
        <v>0</v>
      </c>
      <c r="AG49" s="99">
        <v>85.4</v>
      </c>
      <c r="AH49" s="99">
        <v>24.7</v>
      </c>
      <c r="AI49" s="99">
        <v>43.2</v>
      </c>
      <c r="AJ49" s="99">
        <v>24.4</v>
      </c>
      <c r="AK49" s="99">
        <v>38</v>
      </c>
      <c r="AL49" s="99" t="s">
        <v>71</v>
      </c>
      <c r="AM49" s="99">
        <v>259.70000000000005</v>
      </c>
      <c r="AN49" s="99">
        <v>43.5</v>
      </c>
      <c r="AO49" s="99">
        <v>43</v>
      </c>
      <c r="AP49" s="99">
        <v>214.7</v>
      </c>
      <c r="AQ49" s="99">
        <v>42</v>
      </c>
      <c r="AR49" s="99">
        <v>277.00000000000006</v>
      </c>
      <c r="AS49" s="99">
        <v>0</v>
      </c>
      <c r="AT49" s="99">
        <v>210.5</v>
      </c>
      <c r="AU49" s="99">
        <v>63.599999999999909</v>
      </c>
      <c r="AV49" s="99">
        <v>191.79999999999995</v>
      </c>
      <c r="AW49" s="99">
        <v>247.40000000000009</v>
      </c>
      <c r="AX49" s="99">
        <v>244.79999999999995</v>
      </c>
      <c r="AY49" s="99">
        <v>198.70000000000005</v>
      </c>
      <c r="AZ49" s="99">
        <v>1777</v>
      </c>
      <c r="BA49" s="99">
        <v>86.5</v>
      </c>
      <c r="BB49" s="99">
        <v>301.2</v>
      </c>
      <c r="BC49" s="99">
        <v>343.2</v>
      </c>
      <c r="BD49" s="99">
        <v>620.20000000000005</v>
      </c>
      <c r="BE49" s="99">
        <v>620.20000000000005</v>
      </c>
      <c r="BF49" s="99">
        <v>830.7</v>
      </c>
      <c r="BG49" s="99">
        <v>894.3</v>
      </c>
      <c r="BH49" s="99">
        <v>1086.0999999999999</v>
      </c>
      <c r="BI49" s="99">
        <v>1333.5</v>
      </c>
      <c r="BJ49" s="99">
        <v>1578.3</v>
      </c>
      <c r="BK49" s="99">
        <v>2359.8000000000002</v>
      </c>
      <c r="BL49" s="99">
        <v>1777</v>
      </c>
      <c r="BM49" s="99">
        <v>76.8</v>
      </c>
      <c r="BN49" s="99">
        <v>313</v>
      </c>
      <c r="BO49" s="99">
        <v>84.199999999999989</v>
      </c>
      <c r="BP49" s="99">
        <v>194.10000000000002</v>
      </c>
      <c r="BQ49" s="99">
        <v>261</v>
      </c>
      <c r="BR49" s="99">
        <v>111.19999999999993</v>
      </c>
      <c r="BS49" s="99">
        <v>86</v>
      </c>
      <c r="BT49" s="99">
        <v>89.900000000000091</v>
      </c>
      <c r="BU49" s="99">
        <v>21.200000000000045</v>
      </c>
      <c r="BV49" s="99">
        <v>736.89999999999986</v>
      </c>
      <c r="BW49" s="99">
        <v>142.10000000000014</v>
      </c>
      <c r="BX49" s="99">
        <v>243.40000000000009</v>
      </c>
      <c r="BY49" s="99">
        <v>389.8</v>
      </c>
      <c r="BZ49" s="99">
        <v>474</v>
      </c>
      <c r="CA49" s="99">
        <v>668.1</v>
      </c>
      <c r="CB49" s="99">
        <v>929.1</v>
      </c>
      <c r="CC49" s="99">
        <v>1040.3</v>
      </c>
      <c r="CD49" s="99">
        <v>1126.3</v>
      </c>
      <c r="CE49" s="99">
        <v>1216.2</v>
      </c>
      <c r="CF49" s="99">
        <v>1237.4000000000001</v>
      </c>
      <c r="CG49" s="99">
        <v>1974.3</v>
      </c>
      <c r="CH49" s="99">
        <v>2116.4</v>
      </c>
      <c r="CI49" s="99">
        <v>2359.8000000000002</v>
      </c>
      <c r="CJ49" s="99">
        <v>0.8</v>
      </c>
      <c r="CK49" s="99">
        <v>17.8</v>
      </c>
      <c r="CL49" s="99">
        <v>425</v>
      </c>
      <c r="CM49" s="99">
        <v>488.2</v>
      </c>
      <c r="CN49" s="99">
        <v>489.6</v>
      </c>
      <c r="CO49" s="99">
        <v>796.3</v>
      </c>
      <c r="CP49" s="99">
        <v>3083.8</v>
      </c>
      <c r="CQ49" s="99">
        <v>3854.3</v>
      </c>
      <c r="CR49" s="99">
        <v>4735.2</v>
      </c>
      <c r="CS49" s="99">
        <v>5370.2</v>
      </c>
      <c r="CT49" s="99">
        <v>5370.25</v>
      </c>
      <c r="CU49" s="99">
        <v>6413.7</v>
      </c>
      <c r="CV49" s="99">
        <v>856.3</v>
      </c>
      <c r="CW49" s="99">
        <v>2182</v>
      </c>
      <c r="CX49" s="99">
        <v>2342.9</v>
      </c>
      <c r="CY49" s="99">
        <v>2403.8000000000002</v>
      </c>
      <c r="CZ49" s="99">
        <v>2565.6999999999998</v>
      </c>
      <c r="DA49" s="99">
        <v>26.45</v>
      </c>
      <c r="DB49" s="99">
        <v>0</v>
      </c>
      <c r="DC49" s="99">
        <v>608.197</v>
      </c>
      <c r="DD49" s="99">
        <v>0</v>
      </c>
      <c r="DE49" s="99">
        <v>20.420000000000002</v>
      </c>
      <c r="DF49" s="99">
        <v>140.56</v>
      </c>
      <c r="DG49" s="99">
        <v>20</v>
      </c>
      <c r="DH49" s="99">
        <f t="shared" si="4"/>
        <v>3381.3269999999998</v>
      </c>
      <c r="DI49" s="99">
        <v>466.55</v>
      </c>
      <c r="DJ49" s="99">
        <v>65.7</v>
      </c>
      <c r="DK49" s="99">
        <v>60.7</v>
      </c>
      <c r="DL49" s="99">
        <v>54.5</v>
      </c>
      <c r="DM49" s="99">
        <v>97.1</v>
      </c>
      <c r="DN49" s="99">
        <v>0</v>
      </c>
      <c r="DO49" s="99">
        <v>107.809</v>
      </c>
      <c r="DP49" s="99">
        <v>3.7</v>
      </c>
      <c r="DQ49" s="99">
        <v>158.27099999999999</v>
      </c>
      <c r="DR49" s="99">
        <v>556.33900000000006</v>
      </c>
      <c r="DS49" s="99">
        <v>977.93100000000004</v>
      </c>
      <c r="DT49" s="99">
        <v>96.49</v>
      </c>
      <c r="DU49" s="99">
        <f t="shared" si="9"/>
        <v>2645.09</v>
      </c>
      <c r="DV49" s="99" t="s">
        <v>71</v>
      </c>
      <c r="DW49" s="99" t="s">
        <v>71</v>
      </c>
      <c r="DX49" s="99">
        <v>0</v>
      </c>
      <c r="DY49" s="99">
        <v>2104.13</v>
      </c>
      <c r="DZ49" s="99">
        <v>1241.3420000000001</v>
      </c>
      <c r="EA49" s="99">
        <v>970.51</v>
      </c>
      <c r="EB49" s="99">
        <v>734</v>
      </c>
      <c r="EC49" s="99">
        <v>1829.6590000000001</v>
      </c>
      <c r="ED49" s="99">
        <v>1033.3</v>
      </c>
      <c r="EE49" s="99">
        <v>375.34</v>
      </c>
      <c r="EF49" s="99">
        <v>0</v>
      </c>
      <c r="EG49" s="99">
        <v>1367.6679999999999</v>
      </c>
      <c r="EH49" s="99" t="e">
        <f t="shared" si="10"/>
        <v>#VALUE!</v>
      </c>
      <c r="EI49" s="99" t="s">
        <v>72</v>
      </c>
      <c r="EJ49" s="99">
        <v>91.53</v>
      </c>
      <c r="EK49" s="99">
        <v>0</v>
      </c>
      <c r="EL49" s="99">
        <v>81.266000000000005</v>
      </c>
      <c r="EM49" s="99">
        <v>0</v>
      </c>
      <c r="EN49" s="99">
        <v>28.2</v>
      </c>
      <c r="EO49" s="99">
        <v>883.2</v>
      </c>
      <c r="EP49" s="99">
        <v>199.81</v>
      </c>
      <c r="EQ49" s="99">
        <v>821.86300000000006</v>
      </c>
      <c r="ER49" s="99">
        <v>280</v>
      </c>
      <c r="ES49" s="99">
        <v>104.714</v>
      </c>
      <c r="ET49" s="99">
        <v>0</v>
      </c>
      <c r="EU49" s="99">
        <f t="shared" si="11"/>
        <v>2490.5829999999996</v>
      </c>
      <c r="EV49" s="99">
        <v>392.80200000000002</v>
      </c>
      <c r="EW49" s="99">
        <v>30</v>
      </c>
      <c r="EX49" s="99">
        <v>0</v>
      </c>
      <c r="EY49" s="99">
        <v>19.579999999999998</v>
      </c>
      <c r="EZ49" s="99">
        <v>15.115</v>
      </c>
      <c r="FA49" s="99">
        <v>2</v>
      </c>
      <c r="FB49" s="99">
        <v>1073</v>
      </c>
      <c r="FC49" s="99">
        <v>136.822</v>
      </c>
      <c r="FD49" s="99">
        <v>0.6</v>
      </c>
      <c r="FE49" s="99">
        <v>0</v>
      </c>
      <c r="FF49" s="99">
        <v>693.29200000000003</v>
      </c>
      <c r="FG49" s="99">
        <v>615.51800000000003</v>
      </c>
      <c r="FH49" s="99">
        <f t="shared" si="12"/>
        <v>2978.7289999999998</v>
      </c>
      <c r="FI49" s="99">
        <v>20</v>
      </c>
      <c r="FJ49" s="99">
        <v>252.91200000000001</v>
      </c>
      <c r="FK49" s="99">
        <v>91.944000000000003</v>
      </c>
      <c r="FL49" s="99">
        <v>169.29599999999999</v>
      </c>
      <c r="FM49" s="99">
        <v>124.52999999999999</v>
      </c>
      <c r="FN49" s="99">
        <v>343.209</v>
      </c>
      <c r="FO49" s="99">
        <v>177.63299999999998</v>
      </c>
      <c r="FP49" s="99">
        <v>286.80199999999996</v>
      </c>
      <c r="FQ49" s="99">
        <v>1179.854</v>
      </c>
      <c r="FR49" s="99">
        <v>189.505</v>
      </c>
      <c r="FS49" s="99">
        <v>137.46700000000001</v>
      </c>
      <c r="FT49" s="99">
        <v>257.971</v>
      </c>
      <c r="FU49" s="99">
        <f t="shared" si="13"/>
        <v>3231.1230000000005</v>
      </c>
      <c r="FV49" s="99">
        <v>249.566</v>
      </c>
      <c r="FW49" s="99">
        <v>291.49099999999999</v>
      </c>
      <c r="FX49" s="99">
        <v>183.077</v>
      </c>
      <c r="FY49" s="99">
        <v>272.56200000000001</v>
      </c>
      <c r="FZ49" s="99">
        <v>75.075000000000003</v>
      </c>
      <c r="GA49" s="99">
        <v>298.38100000000003</v>
      </c>
      <c r="GB49" s="99">
        <v>125.529</v>
      </c>
      <c r="GC49" s="99">
        <v>308.71600000000001</v>
      </c>
      <c r="GD49" s="99">
        <v>586.74400000000003</v>
      </c>
      <c r="GE49" s="99">
        <v>2018.2459999999999</v>
      </c>
      <c r="GF49" s="99">
        <v>420.45600000000002</v>
      </c>
      <c r="GG49" s="99">
        <v>100.196</v>
      </c>
      <c r="GH49" s="99">
        <v>476.44</v>
      </c>
      <c r="GI49" s="99">
        <v>1473.8009999999999</v>
      </c>
      <c r="GJ49" s="99">
        <v>136.89099999999999</v>
      </c>
      <c r="GK49" s="99">
        <v>847.18700000000001</v>
      </c>
      <c r="GL49" s="99">
        <v>828.79600000000005</v>
      </c>
      <c r="GM49" s="99">
        <v>928.68399999999997</v>
      </c>
      <c r="GN49" s="99">
        <v>300.88499999999999</v>
      </c>
      <c r="GO49" s="99">
        <v>241.73000000000002</v>
      </c>
      <c r="GP49" s="99">
        <v>81.674999999999997</v>
      </c>
      <c r="GQ49" s="99">
        <v>100.752</v>
      </c>
      <c r="GR49" s="99">
        <v>87.826999999999998</v>
      </c>
      <c r="GS49" s="99">
        <v>181.965</v>
      </c>
      <c r="GT49" s="99">
        <v>156.685</v>
      </c>
      <c r="GU49" s="99">
        <v>656.76600000000008</v>
      </c>
      <c r="GV49" s="99">
        <v>142.262</v>
      </c>
      <c r="GW49" s="99">
        <v>67.81</v>
      </c>
      <c r="GX49" s="99">
        <v>316.18200000000002</v>
      </c>
      <c r="GY49" s="99">
        <v>239.58</v>
      </c>
      <c r="GZ49" s="99">
        <v>436.59400000000005</v>
      </c>
      <c r="HA49" s="99">
        <v>299.84200000000004</v>
      </c>
      <c r="HB49" s="99">
        <v>184.08200000000002</v>
      </c>
      <c r="HC49" s="99">
        <v>88.442999999999998</v>
      </c>
      <c r="HD49" s="99">
        <v>108.95399999999999</v>
      </c>
      <c r="HE49" s="99">
        <v>60.661999999999999</v>
      </c>
      <c r="HF49" s="99">
        <v>34.508000000000003</v>
      </c>
      <c r="HG49" s="99">
        <v>664.05</v>
      </c>
      <c r="HH49" s="99">
        <v>657.94</v>
      </c>
      <c r="HI49" s="99">
        <v>51.096000000000004</v>
      </c>
      <c r="HJ49" s="99">
        <v>602.5619999999999</v>
      </c>
      <c r="HK49" s="99">
        <v>571.12299999999993</v>
      </c>
      <c r="HL49" s="99">
        <v>394.90800000000002</v>
      </c>
      <c r="HM49" s="99">
        <v>76.5</v>
      </c>
      <c r="HN49" s="99">
        <v>14.317</v>
      </c>
      <c r="HO49" s="99">
        <v>60.822000000000003</v>
      </c>
      <c r="HP49" s="99">
        <v>122.07899999999999</v>
      </c>
      <c r="HQ49" s="99">
        <v>96.074999999999989</v>
      </c>
      <c r="HR49" s="99">
        <v>296.43900000000002</v>
      </c>
      <c r="HS49" s="99">
        <v>0</v>
      </c>
      <c r="HT49" s="99">
        <v>0</v>
      </c>
      <c r="HU49" s="99">
        <v>499.78000000000003</v>
      </c>
      <c r="HV49" s="99">
        <v>0.64</v>
      </c>
      <c r="HW49" s="99">
        <v>19.62</v>
      </c>
      <c r="HX49" s="99">
        <v>103.77499999999999</v>
      </c>
      <c r="HY49" s="99">
        <v>464.56950000000001</v>
      </c>
      <c r="HZ49" s="99">
        <v>62.904000000000003</v>
      </c>
      <c r="IA49" s="99">
        <v>421.17399999999998</v>
      </c>
      <c r="IB49" s="99">
        <v>654.49699999999996</v>
      </c>
      <c r="IC49" s="99">
        <v>97.592999999999989</v>
      </c>
      <c r="ID49" s="99">
        <v>194.24039999999999</v>
      </c>
      <c r="IE49" s="99">
        <v>571.16200000000003</v>
      </c>
      <c r="IF49" s="99">
        <v>535.74300000000005</v>
      </c>
      <c r="IG49" s="99">
        <v>657.36699999999996</v>
      </c>
      <c r="IH49" s="99">
        <v>1563.374</v>
      </c>
      <c r="II49" s="99">
        <v>2314.9920000000002</v>
      </c>
      <c r="IJ49" s="99">
        <v>1523.3739999999998</v>
      </c>
      <c r="IK49" s="99">
        <v>1583.7909999999999</v>
      </c>
      <c r="IL49" s="99">
        <v>5480.1769999999997</v>
      </c>
      <c r="IM49" s="99">
        <v>21.193000000000001</v>
      </c>
      <c r="IN49" s="99">
        <v>0</v>
      </c>
      <c r="IO49" s="99">
        <v>22.54</v>
      </c>
      <c r="IP49" s="99">
        <v>28.6</v>
      </c>
      <c r="IQ49" s="99">
        <v>394.64</v>
      </c>
      <c r="IR49" s="99">
        <v>0</v>
      </c>
      <c r="IS49" s="99">
        <v>2137.2860000000001</v>
      </c>
      <c r="IT49" s="99">
        <v>36.683</v>
      </c>
      <c r="IU49" s="99">
        <v>95.659000000000006</v>
      </c>
      <c r="IV49" s="99">
        <v>1504.902</v>
      </c>
      <c r="IW49" s="99">
        <v>1054.979</v>
      </c>
      <c r="IX49" s="99">
        <v>877.92899999999997</v>
      </c>
      <c r="IY49" s="99">
        <v>63.501000000000005</v>
      </c>
      <c r="IZ49" s="99">
        <v>94.246000000000009</v>
      </c>
      <c r="JA49" s="99">
        <v>174.255</v>
      </c>
      <c r="JB49" s="99">
        <f t="shared" si="14"/>
        <v>14467.9534</v>
      </c>
      <c r="JC49" s="99">
        <f t="shared" si="15"/>
        <v>6462.6800000000012</v>
      </c>
      <c r="JD49" s="195"/>
    </row>
    <row r="50" spans="1:264" s="111" customFormat="1" ht="15" customHeight="1">
      <c r="A50" s="94" t="s">
        <v>149</v>
      </c>
      <c r="B50" s="95" t="s">
        <v>150</v>
      </c>
      <c r="C50" s="105">
        <v>1248</v>
      </c>
      <c r="D50" s="105">
        <v>2495</v>
      </c>
      <c r="E50" s="105">
        <v>2632</v>
      </c>
      <c r="F50" s="105">
        <v>2735</v>
      </c>
      <c r="G50" s="106">
        <v>1893</v>
      </c>
      <c r="H50" s="109">
        <v>2562</v>
      </c>
      <c r="I50" s="107">
        <v>2258</v>
      </c>
      <c r="J50" s="107">
        <v>2441</v>
      </c>
      <c r="K50" s="107">
        <v>2611.5329999999999</v>
      </c>
      <c r="L50" s="109">
        <v>2708</v>
      </c>
      <c r="M50" s="109">
        <v>1972.6</v>
      </c>
      <c r="N50" s="110">
        <v>3133.1</v>
      </c>
      <c r="O50" s="109">
        <v>3958.3530000000005</v>
      </c>
      <c r="P50" s="109">
        <v>2993.2130000000006</v>
      </c>
      <c r="Q50" s="109">
        <v>4422.09</v>
      </c>
      <c r="R50" s="97">
        <v>6510.0710000000008</v>
      </c>
      <c r="S50" s="98">
        <v>6649.5529999999999</v>
      </c>
      <c r="T50" s="98">
        <v>5407.9149999999991</v>
      </c>
      <c r="U50" s="98">
        <v>7188.2709999999997</v>
      </c>
      <c r="V50" s="98">
        <v>6694.33</v>
      </c>
      <c r="W50" s="98">
        <v>6073.793999999999</v>
      </c>
      <c r="X50" s="98">
        <v>7567.9039999999995</v>
      </c>
      <c r="Y50" s="99">
        <v>9182.9283500000001</v>
      </c>
      <c r="Z50" s="99">
        <f t="shared" si="5"/>
        <v>8901.5185199999996</v>
      </c>
      <c r="AA50" s="99">
        <v>291</v>
      </c>
      <c r="AB50" s="99">
        <v>27</v>
      </c>
      <c r="AC50" s="99">
        <v>181.63300000000001</v>
      </c>
      <c r="AD50" s="99">
        <v>229</v>
      </c>
      <c r="AE50" s="99">
        <v>171</v>
      </c>
      <c r="AF50" s="99">
        <v>345</v>
      </c>
      <c r="AG50" s="99">
        <v>47.1</v>
      </c>
      <c r="AH50" s="99">
        <v>273</v>
      </c>
      <c r="AI50" s="99">
        <v>406.5</v>
      </c>
      <c r="AJ50" s="99">
        <v>75.199999999999932</v>
      </c>
      <c r="AK50" s="99">
        <v>210.1</v>
      </c>
      <c r="AL50" s="99">
        <v>355</v>
      </c>
      <c r="AM50" s="99">
        <f t="shared" si="6"/>
        <v>2611.5329999999999</v>
      </c>
      <c r="AN50" s="99">
        <v>453.6</v>
      </c>
      <c r="AO50" s="99">
        <f t="shared" si="7"/>
        <v>181</v>
      </c>
      <c r="AP50" s="99">
        <f t="shared" si="18"/>
        <v>187.69999999999993</v>
      </c>
      <c r="AQ50" s="99">
        <f t="shared" si="18"/>
        <v>288.79999999999995</v>
      </c>
      <c r="AR50" s="99">
        <f t="shared" si="18"/>
        <v>122.30000000000018</v>
      </c>
      <c r="AS50" s="99">
        <f t="shared" si="17"/>
        <v>281.59999999999991</v>
      </c>
      <c r="AT50" s="99">
        <f t="shared" si="17"/>
        <v>285.29999999999995</v>
      </c>
      <c r="AU50" s="99">
        <f t="shared" si="17"/>
        <v>8.2000000000000455</v>
      </c>
      <c r="AV50" s="99">
        <f t="shared" si="17"/>
        <v>343.09999999999991</v>
      </c>
      <c r="AW50" s="99">
        <f t="shared" si="17"/>
        <v>218.5</v>
      </c>
      <c r="AX50" s="99">
        <f t="shared" si="17"/>
        <v>60.599999999999909</v>
      </c>
      <c r="AY50" s="99">
        <f t="shared" si="1"/>
        <v>277.30000000000018</v>
      </c>
      <c r="AZ50" s="99">
        <f t="shared" si="8"/>
        <v>2708</v>
      </c>
      <c r="BA50" s="99">
        <v>634.6</v>
      </c>
      <c r="BB50" s="99">
        <v>822.3</v>
      </c>
      <c r="BC50" s="99">
        <v>1111.0999999999999</v>
      </c>
      <c r="BD50" s="99">
        <v>1233.4000000000001</v>
      </c>
      <c r="BE50" s="99">
        <v>1515</v>
      </c>
      <c r="BF50" s="99">
        <v>1800.3</v>
      </c>
      <c r="BG50" s="99">
        <v>1808.5</v>
      </c>
      <c r="BH50" s="99">
        <v>2151.6</v>
      </c>
      <c r="BI50" s="99">
        <v>2370.1</v>
      </c>
      <c r="BJ50" s="99">
        <v>2430.6999999999998</v>
      </c>
      <c r="BK50" s="99">
        <v>1972.6</v>
      </c>
      <c r="BL50" s="99">
        <v>2708</v>
      </c>
      <c r="BM50" s="99">
        <v>186.8</v>
      </c>
      <c r="BN50" s="99">
        <f t="shared" si="19"/>
        <v>6.5999999999999943</v>
      </c>
      <c r="BO50" s="99">
        <f t="shared" si="16"/>
        <v>56.599999999999994</v>
      </c>
      <c r="BP50" s="99">
        <f t="shared" si="16"/>
        <v>186</v>
      </c>
      <c r="BQ50" s="99">
        <f t="shared" si="16"/>
        <v>207.79999999999995</v>
      </c>
      <c r="BR50" s="99">
        <f t="shared" si="16"/>
        <v>67.900000000000091</v>
      </c>
      <c r="BS50" s="99">
        <f t="shared" si="16"/>
        <v>214.79999999999995</v>
      </c>
      <c r="BT50" s="99">
        <f t="shared" si="16"/>
        <v>431.40000000000009</v>
      </c>
      <c r="BU50" s="99">
        <f t="shared" si="16"/>
        <v>213.59999999999991</v>
      </c>
      <c r="BV50" s="99">
        <f t="shared" si="16"/>
        <v>125.59999999999991</v>
      </c>
      <c r="BW50" s="99">
        <f t="shared" si="16"/>
        <v>186.10000000000014</v>
      </c>
      <c r="BX50" s="99">
        <f t="shared" si="16"/>
        <v>89.399999999999864</v>
      </c>
      <c r="BY50" s="99">
        <v>193.4</v>
      </c>
      <c r="BZ50" s="99">
        <v>250</v>
      </c>
      <c r="CA50" s="99">
        <v>436</v>
      </c>
      <c r="CB50" s="99">
        <v>643.79999999999995</v>
      </c>
      <c r="CC50" s="99">
        <v>711.7</v>
      </c>
      <c r="CD50" s="99">
        <v>926.5</v>
      </c>
      <c r="CE50" s="99">
        <v>1357.9</v>
      </c>
      <c r="CF50" s="99">
        <v>1571.5</v>
      </c>
      <c r="CG50" s="99">
        <v>1697.1</v>
      </c>
      <c r="CH50" s="99">
        <v>1883.2</v>
      </c>
      <c r="CI50" s="99">
        <v>1972.6</v>
      </c>
      <c r="CJ50" s="99">
        <v>321.60000000000002</v>
      </c>
      <c r="CK50" s="99">
        <v>643.6</v>
      </c>
      <c r="CL50" s="99">
        <v>821.1</v>
      </c>
      <c r="CM50" s="99">
        <v>1112.4000000000001</v>
      </c>
      <c r="CN50" s="99">
        <v>1644.5</v>
      </c>
      <c r="CO50" s="99">
        <v>1760</v>
      </c>
      <c r="CP50" s="99">
        <v>1882.6</v>
      </c>
      <c r="CQ50" s="99">
        <v>2369.1999999999998</v>
      </c>
      <c r="CR50" s="99">
        <v>2522.1999999999998</v>
      </c>
      <c r="CS50" s="99">
        <v>2771.8</v>
      </c>
      <c r="CT50" s="99">
        <v>3046.5480000000002</v>
      </c>
      <c r="CU50" s="99">
        <v>3133.1</v>
      </c>
      <c r="CV50" s="99">
        <v>459.6</v>
      </c>
      <c r="CW50" s="99">
        <v>785</v>
      </c>
      <c r="CX50" s="99">
        <v>970.6</v>
      </c>
      <c r="CY50" s="99">
        <v>1196.8</v>
      </c>
      <c r="CZ50" s="99">
        <v>1251.2</v>
      </c>
      <c r="DA50" s="99">
        <v>262.96600000000001</v>
      </c>
      <c r="DB50" s="99">
        <v>663.75699999999995</v>
      </c>
      <c r="DC50" s="99">
        <v>289.16800000000001</v>
      </c>
      <c r="DD50" s="99">
        <v>440.98599999999999</v>
      </c>
      <c r="DE50" s="99">
        <v>34.564999999999998</v>
      </c>
      <c r="DF50" s="99">
        <v>516.43200000000002</v>
      </c>
      <c r="DG50" s="99">
        <v>499.279</v>
      </c>
      <c r="DH50" s="99">
        <f t="shared" si="4"/>
        <v>3958.3530000000005</v>
      </c>
      <c r="DI50" s="99">
        <v>188.17099999999999</v>
      </c>
      <c r="DJ50" s="99">
        <v>78.900999999999996</v>
      </c>
      <c r="DK50" s="99">
        <v>471.56700000000001</v>
      </c>
      <c r="DL50" s="99">
        <v>200.941</v>
      </c>
      <c r="DM50" s="99">
        <v>342.05099999999999</v>
      </c>
      <c r="DN50" s="99">
        <v>386.41800000000001</v>
      </c>
      <c r="DO50" s="99">
        <v>382.69299999999998</v>
      </c>
      <c r="DP50" s="99">
        <v>460.01900000000001</v>
      </c>
      <c r="DQ50" s="99">
        <v>26.794</v>
      </c>
      <c r="DR50" s="99">
        <v>176.84200000000001</v>
      </c>
      <c r="DS50" s="99">
        <v>116.746</v>
      </c>
      <c r="DT50" s="99">
        <v>162.07</v>
      </c>
      <c r="DU50" s="99">
        <f t="shared" si="9"/>
        <v>2993.2130000000006</v>
      </c>
      <c r="DV50" s="99">
        <v>210.21600000000001</v>
      </c>
      <c r="DW50" s="99">
        <v>469.21499999999997</v>
      </c>
      <c r="DX50" s="99">
        <v>400.07400000000001</v>
      </c>
      <c r="DY50" s="99">
        <v>336.77499999999998</v>
      </c>
      <c r="DZ50" s="99">
        <v>660.82799999999997</v>
      </c>
      <c r="EA50" s="99">
        <v>451.44799999999998</v>
      </c>
      <c r="EB50" s="99">
        <v>272.02199999999999</v>
      </c>
      <c r="EC50" s="99">
        <v>192.96700000000001</v>
      </c>
      <c r="ED50" s="99">
        <v>452.46499999999997</v>
      </c>
      <c r="EE50" s="99">
        <v>265.32400000000001</v>
      </c>
      <c r="EF50" s="99">
        <v>422.46300000000002</v>
      </c>
      <c r="EG50" s="99">
        <v>288.29300000000001</v>
      </c>
      <c r="EH50" s="99">
        <f t="shared" si="10"/>
        <v>4422.09</v>
      </c>
      <c r="EI50" s="99">
        <v>375.44099999999997</v>
      </c>
      <c r="EJ50" s="99">
        <v>404.41800000000001</v>
      </c>
      <c r="EK50" s="99">
        <v>400.07400000000001</v>
      </c>
      <c r="EL50" s="99">
        <v>556.87100000000009</v>
      </c>
      <c r="EM50" s="99">
        <v>625.63499999999999</v>
      </c>
      <c r="EN50" s="99">
        <v>608.77300000000002</v>
      </c>
      <c r="EO50" s="99">
        <v>324.99599999999998</v>
      </c>
      <c r="EP50" s="99">
        <v>236.59100000000001</v>
      </c>
      <c r="EQ50" s="99">
        <v>846.66899999999998</v>
      </c>
      <c r="ER50" s="99">
        <v>1051.231</v>
      </c>
      <c r="ES50" s="99">
        <v>396.13600000000002</v>
      </c>
      <c r="ET50" s="99">
        <v>683.23599999999999</v>
      </c>
      <c r="EU50" s="99">
        <f t="shared" si="11"/>
        <v>6510.0710000000008</v>
      </c>
      <c r="EV50" s="99">
        <v>353.07</v>
      </c>
      <c r="EW50" s="99">
        <v>667.05899999999997</v>
      </c>
      <c r="EX50" s="99">
        <v>310.99400000000003</v>
      </c>
      <c r="EY50" s="99">
        <v>805.33399999999995</v>
      </c>
      <c r="EZ50" s="99">
        <v>214.09</v>
      </c>
      <c r="FA50" s="99">
        <v>506.34399999999999</v>
      </c>
      <c r="FB50" s="99"/>
      <c r="FC50" s="99">
        <v>808.87</v>
      </c>
      <c r="FD50" s="99">
        <v>978.36300000000006</v>
      </c>
      <c r="FE50" s="99">
        <v>901.11500000000001</v>
      </c>
      <c r="FF50" s="99">
        <v>557.04399999999998</v>
      </c>
      <c r="FG50" s="99">
        <v>547.27</v>
      </c>
      <c r="FH50" s="99">
        <f t="shared" si="12"/>
        <v>6649.5529999999999</v>
      </c>
      <c r="FI50" s="99">
        <v>748.35599999999999</v>
      </c>
      <c r="FJ50" s="99">
        <v>479.05</v>
      </c>
      <c r="FK50" s="99">
        <v>248.22399999999999</v>
      </c>
      <c r="FL50" s="99">
        <v>503.41899999999998</v>
      </c>
      <c r="FM50" s="99">
        <v>420.959</v>
      </c>
      <c r="FN50" s="99">
        <v>298.43</v>
      </c>
      <c r="FO50" s="99">
        <v>255.21899999999999</v>
      </c>
      <c r="FP50" s="99">
        <v>327.95499999999998</v>
      </c>
      <c r="FQ50" s="99">
        <v>748.58199999999999</v>
      </c>
      <c r="FR50" s="99">
        <v>506.75299999999999</v>
      </c>
      <c r="FS50" s="99">
        <v>376.01799999999997</v>
      </c>
      <c r="FT50" s="99">
        <v>494.95</v>
      </c>
      <c r="FU50" s="99">
        <f t="shared" si="13"/>
        <v>5407.9149999999991</v>
      </c>
      <c r="FV50" s="99">
        <v>727.83</v>
      </c>
      <c r="FW50" s="99">
        <v>575.72299999999996</v>
      </c>
      <c r="FX50" s="99">
        <v>784.90599999999995</v>
      </c>
      <c r="FY50" s="99">
        <v>571.995</v>
      </c>
      <c r="FZ50" s="99">
        <v>186.37100000000001</v>
      </c>
      <c r="GA50" s="99">
        <v>648.14599999999996</v>
      </c>
      <c r="GB50" s="99">
        <v>435.43900000000002</v>
      </c>
      <c r="GC50" s="99">
        <v>552.01499999999999</v>
      </c>
      <c r="GD50" s="99">
        <v>997.05600000000004</v>
      </c>
      <c r="GE50" s="99">
        <v>597.245</v>
      </c>
      <c r="GF50" s="99">
        <v>724.06899999999996</v>
      </c>
      <c r="GG50" s="99">
        <v>594.34400000000005</v>
      </c>
      <c r="GH50" s="99">
        <v>599.90599999999995</v>
      </c>
      <c r="GI50" s="99">
        <v>310.47500000000002</v>
      </c>
      <c r="GJ50" s="99">
        <v>661.57399999999996</v>
      </c>
      <c r="GK50" s="99">
        <v>655.71699999999998</v>
      </c>
      <c r="GL50" s="99">
        <v>841.60500000000002</v>
      </c>
      <c r="GM50" s="99">
        <v>516.78399999999999</v>
      </c>
      <c r="GN50" s="99">
        <v>380.25900000000001</v>
      </c>
      <c r="GO50" s="99">
        <v>753.75400000000002</v>
      </c>
      <c r="GP50" s="99">
        <v>431.46300000000002</v>
      </c>
      <c r="GQ50" s="99">
        <v>328.11599999999999</v>
      </c>
      <c r="GR50" s="99">
        <v>503.423</v>
      </c>
      <c r="GS50" s="99">
        <v>711.25400000000002</v>
      </c>
      <c r="GT50" s="99">
        <v>402.19900000000001</v>
      </c>
      <c r="GU50" s="99">
        <v>313.61799999999999</v>
      </c>
      <c r="GV50" s="99">
        <v>357.77699999999999</v>
      </c>
      <c r="GW50" s="99">
        <v>586.74699999999996</v>
      </c>
      <c r="GX50" s="99">
        <v>167.20599999999999</v>
      </c>
      <c r="GY50" s="99">
        <v>238.43</v>
      </c>
      <c r="GZ50" s="99">
        <v>1181.1179999999999</v>
      </c>
      <c r="HA50" s="99">
        <v>662.82100000000003</v>
      </c>
      <c r="HB50" s="99">
        <v>584.30899999999997</v>
      </c>
      <c r="HC50" s="99">
        <v>584.03899999999999</v>
      </c>
      <c r="HD50" s="99">
        <v>531.42399999999998</v>
      </c>
      <c r="HE50" s="99">
        <v>464.10599999999999</v>
      </c>
      <c r="HF50" s="99">
        <v>253.74299999999999</v>
      </c>
      <c r="HG50" s="99">
        <v>298.892</v>
      </c>
      <c r="HH50" s="99">
        <v>368.71100000000001</v>
      </c>
      <c r="HI50" s="99">
        <v>296.37200000000001</v>
      </c>
      <c r="HJ50" s="99">
        <v>987.99599999999998</v>
      </c>
      <c r="HK50" s="99">
        <v>724.64700000000005</v>
      </c>
      <c r="HL50" s="99">
        <v>340.98899999999998</v>
      </c>
      <c r="HM50" s="99">
        <v>621.74</v>
      </c>
      <c r="HN50" s="99">
        <v>1029.33</v>
      </c>
      <c r="HO50" s="99">
        <v>1477.4359999999999</v>
      </c>
      <c r="HP50" s="99">
        <v>513.27599999999995</v>
      </c>
      <c r="HQ50" s="99">
        <v>654.77200000000005</v>
      </c>
      <c r="HR50" s="99">
        <v>570.69399999999996</v>
      </c>
      <c r="HS50" s="99">
        <v>656.26099999999997</v>
      </c>
      <c r="HT50" s="99">
        <v>524.62900000000002</v>
      </c>
      <c r="HU50" s="99">
        <v>604.53700000000003</v>
      </c>
      <c r="HV50" s="99">
        <v>904.27200000000005</v>
      </c>
      <c r="HW50" s="99">
        <v>786.73599999999999</v>
      </c>
      <c r="HX50" s="99">
        <v>691.35299999999995</v>
      </c>
      <c r="HY50" s="99">
        <v>1063.1089500000003</v>
      </c>
      <c r="HZ50" s="99">
        <v>1125.7324000000001</v>
      </c>
      <c r="IA50" s="99">
        <v>504.928</v>
      </c>
      <c r="IB50" s="99">
        <v>1004.124</v>
      </c>
      <c r="IC50" s="99">
        <v>746.553</v>
      </c>
      <c r="ID50" s="99">
        <v>1049.7560000000001</v>
      </c>
      <c r="IE50" s="99">
        <v>437.68299999999999</v>
      </c>
      <c r="IF50" s="99">
        <v>884.12199999999996</v>
      </c>
      <c r="IG50" s="99">
        <v>605.44600000000003</v>
      </c>
      <c r="IH50" s="99">
        <v>470.09177</v>
      </c>
      <c r="II50" s="99">
        <v>1204.1701</v>
      </c>
      <c r="IJ50" s="99">
        <v>830.78459999999995</v>
      </c>
      <c r="IK50" s="99">
        <v>558.40955000000008</v>
      </c>
      <c r="IL50" s="99">
        <v>499.81940000000003</v>
      </c>
      <c r="IM50" s="99">
        <v>847.34900000000005</v>
      </c>
      <c r="IN50" s="99">
        <v>930.68259999999998</v>
      </c>
      <c r="IO50" s="99">
        <v>583.20450000000005</v>
      </c>
      <c r="IP50" s="99">
        <v>702.65300000000002</v>
      </c>
      <c r="IQ50" s="99">
        <v>648.24199999999996</v>
      </c>
      <c r="IR50" s="99">
        <v>512.28120000000001</v>
      </c>
      <c r="IS50" s="99">
        <v>424.456005</v>
      </c>
      <c r="IT50" s="99">
        <v>618.08100000000002</v>
      </c>
      <c r="IU50" s="99">
        <v>1057.605</v>
      </c>
      <c r="IV50" s="99">
        <v>533.16809999999998</v>
      </c>
      <c r="IW50" s="99">
        <v>684.85599999999999</v>
      </c>
      <c r="IX50" s="99">
        <v>353.60700000000003</v>
      </c>
      <c r="IY50" s="99">
        <v>526.99400000000003</v>
      </c>
      <c r="IZ50" s="99">
        <v>519.75599999999997</v>
      </c>
      <c r="JA50" s="99">
        <v>549.16700000000003</v>
      </c>
      <c r="JB50" s="99">
        <f t="shared" si="14"/>
        <v>8901.5185199999996</v>
      </c>
      <c r="JC50" s="99">
        <f t="shared" si="15"/>
        <v>7130.8663050000005</v>
      </c>
      <c r="JD50" s="195"/>
    </row>
    <row r="51" spans="1:264" ht="15" customHeight="1">
      <c r="A51" s="94" t="s">
        <v>151</v>
      </c>
      <c r="B51" s="95" t="s">
        <v>152</v>
      </c>
      <c r="C51" s="82">
        <v>128</v>
      </c>
      <c r="D51" s="82">
        <v>92</v>
      </c>
      <c r="E51" s="82">
        <v>274</v>
      </c>
      <c r="F51" s="82">
        <v>157</v>
      </c>
      <c r="G51" s="93">
        <v>171</v>
      </c>
      <c r="H51" s="60">
        <v>277</v>
      </c>
      <c r="I51" s="86">
        <v>201</v>
      </c>
      <c r="J51" s="86">
        <v>133</v>
      </c>
      <c r="K51" s="86">
        <v>148.52199999999999</v>
      </c>
      <c r="L51" s="60">
        <v>92</v>
      </c>
      <c r="M51" s="60">
        <v>158</v>
      </c>
      <c r="N51" s="96">
        <v>286.8</v>
      </c>
      <c r="O51" s="60">
        <v>374.995</v>
      </c>
      <c r="P51" s="60">
        <v>591.62700000000007</v>
      </c>
      <c r="Q51" s="60">
        <v>441.88400000000001</v>
      </c>
      <c r="R51" s="97">
        <v>487.48200000000003</v>
      </c>
      <c r="S51" s="98">
        <v>793.45100000000014</v>
      </c>
      <c r="T51" s="98">
        <v>468.06461803731457</v>
      </c>
      <c r="U51" s="98">
        <v>709.57899999999995</v>
      </c>
      <c r="V51" s="98">
        <v>670.54000000000008</v>
      </c>
      <c r="W51" s="98">
        <v>670.64799999999991</v>
      </c>
      <c r="X51" s="98">
        <v>940.88800000000015</v>
      </c>
      <c r="Y51" s="99">
        <v>1352.1327399999998</v>
      </c>
      <c r="Z51" s="99">
        <f t="shared" si="5"/>
        <v>864.26870999999994</v>
      </c>
      <c r="AA51" s="99">
        <v>2</v>
      </c>
      <c r="AB51" s="99">
        <v>2</v>
      </c>
      <c r="AC51" s="99">
        <v>5.9219999999999997</v>
      </c>
      <c r="AD51" s="99">
        <v>29</v>
      </c>
      <c r="AE51" s="99">
        <v>14</v>
      </c>
      <c r="AF51" s="99">
        <v>40</v>
      </c>
      <c r="AG51" s="99">
        <v>0.1</v>
      </c>
      <c r="AH51" s="99">
        <v>5.9</v>
      </c>
      <c r="AI51" s="99">
        <v>26.7</v>
      </c>
      <c r="AJ51" s="99">
        <v>5.7</v>
      </c>
      <c r="AK51" s="99">
        <v>8.1999999999999993</v>
      </c>
      <c r="AL51" s="99">
        <v>9</v>
      </c>
      <c r="AM51" s="99">
        <f t="shared" si="6"/>
        <v>148.52199999999999</v>
      </c>
      <c r="AN51" s="99">
        <v>1.8</v>
      </c>
      <c r="AO51" s="99">
        <f t="shared" si="7"/>
        <v>0.40000000000000013</v>
      </c>
      <c r="AP51" s="99">
        <f t="shared" si="18"/>
        <v>1.4</v>
      </c>
      <c r="AQ51" s="99">
        <f t="shared" si="18"/>
        <v>18.399999999999999</v>
      </c>
      <c r="AR51" s="99">
        <f t="shared" si="18"/>
        <v>10.100000000000001</v>
      </c>
      <c r="AS51" s="99">
        <f t="shared" si="17"/>
        <v>15.399999999999999</v>
      </c>
      <c r="AT51" s="99">
        <f t="shared" si="17"/>
        <v>8.2000000000000028</v>
      </c>
      <c r="AU51" s="99">
        <f t="shared" si="17"/>
        <v>15.700000000000003</v>
      </c>
      <c r="AV51" s="99">
        <f t="shared" si="17"/>
        <v>3.8999999999999915</v>
      </c>
      <c r="AW51" s="99">
        <f t="shared" si="17"/>
        <v>4.2999999999999972</v>
      </c>
      <c r="AX51" s="99">
        <f t="shared" si="17"/>
        <v>9</v>
      </c>
      <c r="AY51" s="99">
        <f t="shared" si="1"/>
        <v>3.4000000000000057</v>
      </c>
      <c r="AZ51" s="99">
        <f t="shared" si="8"/>
        <v>92</v>
      </c>
      <c r="BA51" s="99">
        <v>2.2000000000000002</v>
      </c>
      <c r="BB51" s="99">
        <v>3.6</v>
      </c>
      <c r="BC51" s="99">
        <v>22</v>
      </c>
      <c r="BD51" s="99">
        <v>32.1</v>
      </c>
      <c r="BE51" s="99">
        <v>47.5</v>
      </c>
      <c r="BF51" s="99">
        <v>55.7</v>
      </c>
      <c r="BG51" s="99">
        <v>71.400000000000006</v>
      </c>
      <c r="BH51" s="99">
        <v>75.3</v>
      </c>
      <c r="BI51" s="99">
        <v>79.599999999999994</v>
      </c>
      <c r="BJ51" s="99">
        <v>88.6</v>
      </c>
      <c r="BK51" s="99">
        <v>158</v>
      </c>
      <c r="BL51" s="99">
        <v>92</v>
      </c>
      <c r="BM51" s="99">
        <v>35.799999999999997</v>
      </c>
      <c r="BN51" s="99">
        <f t="shared" si="19"/>
        <v>0.10000000000000142</v>
      </c>
      <c r="BO51" s="99">
        <f t="shared" si="16"/>
        <v>21.1</v>
      </c>
      <c r="BP51" s="99">
        <f t="shared" si="16"/>
        <v>24.200000000000003</v>
      </c>
      <c r="BQ51" s="99">
        <f t="shared" si="16"/>
        <v>6.2999999999999972</v>
      </c>
      <c r="BR51" s="99">
        <f t="shared" si="16"/>
        <v>2.2999999999999972</v>
      </c>
      <c r="BS51" s="99">
        <f t="shared" si="16"/>
        <v>14</v>
      </c>
      <c r="BT51" s="99">
        <f t="shared" si="16"/>
        <v>12.600000000000009</v>
      </c>
      <c r="BU51" s="99">
        <f t="shared" si="16"/>
        <v>8</v>
      </c>
      <c r="BV51" s="99">
        <f t="shared" si="16"/>
        <v>9.4000000000000057</v>
      </c>
      <c r="BW51" s="99">
        <f t="shared" si="16"/>
        <v>22.699999999999989</v>
      </c>
      <c r="BX51" s="99">
        <f t="shared" si="16"/>
        <v>1.5</v>
      </c>
      <c r="BY51" s="99">
        <v>35.9</v>
      </c>
      <c r="BZ51" s="99">
        <v>57</v>
      </c>
      <c r="CA51" s="99">
        <v>81.2</v>
      </c>
      <c r="CB51" s="99">
        <v>87.5</v>
      </c>
      <c r="CC51" s="99">
        <v>89.8</v>
      </c>
      <c r="CD51" s="99">
        <v>103.8</v>
      </c>
      <c r="CE51" s="99">
        <v>116.4</v>
      </c>
      <c r="CF51" s="99">
        <v>124.4</v>
      </c>
      <c r="CG51" s="99">
        <v>133.80000000000001</v>
      </c>
      <c r="CH51" s="99">
        <v>156.5</v>
      </c>
      <c r="CI51" s="99">
        <v>158</v>
      </c>
      <c r="CJ51" s="99">
        <v>31.3</v>
      </c>
      <c r="CK51" s="99">
        <v>39.200000000000003</v>
      </c>
      <c r="CL51" s="99">
        <v>39.9</v>
      </c>
      <c r="CM51" s="99">
        <v>45.1</v>
      </c>
      <c r="CN51" s="99">
        <v>70.2</v>
      </c>
      <c r="CO51" s="99">
        <v>116.6</v>
      </c>
      <c r="CP51" s="99">
        <v>119.8</v>
      </c>
      <c r="CQ51" s="99">
        <v>181</v>
      </c>
      <c r="CR51" s="99">
        <v>202.7</v>
      </c>
      <c r="CS51" s="99">
        <v>244.9</v>
      </c>
      <c r="CT51" s="99">
        <v>263.92</v>
      </c>
      <c r="CU51" s="99">
        <v>286.8</v>
      </c>
      <c r="CV51" s="99">
        <v>18.5</v>
      </c>
      <c r="CW51" s="99">
        <v>69</v>
      </c>
      <c r="CX51" s="99">
        <v>69.3</v>
      </c>
      <c r="CY51" s="99">
        <v>70.900000000000006</v>
      </c>
      <c r="CZ51" s="99">
        <v>96.1</v>
      </c>
      <c r="DA51" s="99">
        <v>7.4660000000000002</v>
      </c>
      <c r="DB51" s="99">
        <v>15.055</v>
      </c>
      <c r="DC51" s="99">
        <v>59.048000000000002</v>
      </c>
      <c r="DD51" s="99">
        <v>68.158000000000001</v>
      </c>
      <c r="DE51" s="99">
        <v>19.334</v>
      </c>
      <c r="DF51" s="99">
        <v>0.98399999999999999</v>
      </c>
      <c r="DG51" s="99">
        <v>108.85</v>
      </c>
      <c r="DH51" s="99">
        <f t="shared" si="4"/>
        <v>374.995</v>
      </c>
      <c r="DI51" s="99">
        <v>84.775000000000006</v>
      </c>
      <c r="DJ51" s="99">
        <v>20.853999999999999</v>
      </c>
      <c r="DK51" s="99">
        <v>73.316999999999993</v>
      </c>
      <c r="DL51" s="99">
        <v>88.971000000000004</v>
      </c>
      <c r="DM51" s="99">
        <v>6.45</v>
      </c>
      <c r="DN51" s="99">
        <v>43.69</v>
      </c>
      <c r="DO51" s="99">
        <v>21.523</v>
      </c>
      <c r="DP51" s="99">
        <v>15.855</v>
      </c>
      <c r="DQ51" s="99">
        <v>69.387</v>
      </c>
      <c r="DR51" s="99">
        <v>63.161000000000001</v>
      </c>
      <c r="DS51" s="99">
        <v>49.421999999999997</v>
      </c>
      <c r="DT51" s="99">
        <v>54.222000000000001</v>
      </c>
      <c r="DU51" s="99">
        <f t="shared" si="9"/>
        <v>591.62700000000007</v>
      </c>
      <c r="DV51" s="99">
        <v>4.26</v>
      </c>
      <c r="DW51" s="99">
        <v>52.02</v>
      </c>
      <c r="DX51" s="99">
        <v>12.256</v>
      </c>
      <c r="DY51" s="99">
        <v>56.844000000000001</v>
      </c>
      <c r="DZ51" s="99">
        <v>68.885000000000005</v>
      </c>
      <c r="EA51" s="99">
        <v>18.396000000000001</v>
      </c>
      <c r="EB51" s="99">
        <v>9.766</v>
      </c>
      <c r="EC51" s="99">
        <v>38.784999999999997</v>
      </c>
      <c r="ED51" s="99">
        <v>56.68</v>
      </c>
      <c r="EE51" s="99">
        <v>38.402999999999999</v>
      </c>
      <c r="EF51" s="99">
        <v>77.007000000000005</v>
      </c>
      <c r="EG51" s="99">
        <v>8.581999999999999</v>
      </c>
      <c r="EH51" s="99">
        <f t="shared" si="10"/>
        <v>441.88400000000001</v>
      </c>
      <c r="EI51" s="99">
        <v>25.431999999999999</v>
      </c>
      <c r="EJ51" s="99">
        <v>52.051000000000002</v>
      </c>
      <c r="EK51" s="99">
        <v>12.256</v>
      </c>
      <c r="EL51" s="99">
        <v>37.155000000000001</v>
      </c>
      <c r="EM51" s="99">
        <v>45.46</v>
      </c>
      <c r="EN51" s="99">
        <v>15.158999999999999</v>
      </c>
      <c r="EO51" s="99">
        <v>41.188000000000002</v>
      </c>
      <c r="EP51" s="99">
        <v>86.146000000000001</v>
      </c>
      <c r="EQ51" s="99">
        <v>76.846000000000004</v>
      </c>
      <c r="ER51" s="99">
        <v>31.342000000000002</v>
      </c>
      <c r="ES51" s="99">
        <v>30.145</v>
      </c>
      <c r="ET51" s="99">
        <v>34.302</v>
      </c>
      <c r="EU51" s="99">
        <f t="shared" si="11"/>
        <v>487.48200000000003</v>
      </c>
      <c r="EV51" s="99">
        <v>110.786</v>
      </c>
      <c r="EW51" s="99">
        <v>29.655000000000001</v>
      </c>
      <c r="EX51" s="99">
        <v>36.325000000000003</v>
      </c>
      <c r="EY51" s="99">
        <v>78.385999999999996</v>
      </c>
      <c r="EZ51" s="99">
        <v>40.286000000000001</v>
      </c>
      <c r="FA51" s="99">
        <v>86.037000000000006</v>
      </c>
      <c r="FB51" s="99">
        <v>75.179000000000002</v>
      </c>
      <c r="FC51" s="99">
        <v>58.488</v>
      </c>
      <c r="FD51" s="99">
        <v>66.191000000000003</v>
      </c>
      <c r="FE51" s="99">
        <v>78.103999999999999</v>
      </c>
      <c r="FF51" s="99">
        <v>25.099</v>
      </c>
      <c r="FG51" s="99">
        <v>108.91500000000001</v>
      </c>
      <c r="FH51" s="99">
        <f t="shared" si="12"/>
        <v>793.45100000000014</v>
      </c>
      <c r="FI51" s="99">
        <v>27.768999999999998</v>
      </c>
      <c r="FJ51" s="99">
        <v>27.396000000000001</v>
      </c>
      <c r="FK51" s="99">
        <v>29.905999999999999</v>
      </c>
      <c r="FL51" s="99">
        <v>10.858000000000001</v>
      </c>
      <c r="FM51" s="99">
        <v>41.289000000000001</v>
      </c>
      <c r="FN51" s="99">
        <v>66.587618037314513</v>
      </c>
      <c r="FO51" s="99">
        <v>23.95</v>
      </c>
      <c r="FP51" s="99">
        <v>50.975000000000001</v>
      </c>
      <c r="FQ51" s="99">
        <v>55.021999999999998</v>
      </c>
      <c r="FR51" s="99">
        <v>71.061000000000007</v>
      </c>
      <c r="FS51" s="99">
        <v>54.518000000000001</v>
      </c>
      <c r="FT51" s="99">
        <v>8.7330000000000005</v>
      </c>
      <c r="FU51" s="99">
        <f t="shared" si="13"/>
        <v>468.06461803731457</v>
      </c>
      <c r="FV51" s="99">
        <v>79.510000000000005</v>
      </c>
      <c r="FW51" s="99">
        <v>74.058000000000007</v>
      </c>
      <c r="FX51" s="99">
        <v>89.64</v>
      </c>
      <c r="FY51" s="99">
        <v>65.588999999999999</v>
      </c>
      <c r="FZ51" s="99">
        <v>131.99700000000001</v>
      </c>
      <c r="GA51" s="99">
        <v>45.097000000000001</v>
      </c>
      <c r="GB51" s="99">
        <v>53.463000000000001</v>
      </c>
      <c r="GC51" s="99">
        <v>51.890999999999998</v>
      </c>
      <c r="GD51" s="99">
        <v>25.65</v>
      </c>
      <c r="GE51" s="99">
        <v>34.825000000000003</v>
      </c>
      <c r="GF51" s="99">
        <v>56.984000000000002</v>
      </c>
      <c r="GG51" s="99">
        <v>37.520000000000003</v>
      </c>
      <c r="GH51" s="99">
        <v>34.676000000000002</v>
      </c>
      <c r="GI51" s="99">
        <v>39.552999999999997</v>
      </c>
      <c r="GJ51" s="99">
        <v>45.633000000000003</v>
      </c>
      <c r="GK51" s="99">
        <v>110.384</v>
      </c>
      <c r="GL51" s="99">
        <v>33.951999999999998</v>
      </c>
      <c r="GM51" s="99">
        <v>32.582000000000001</v>
      </c>
      <c r="GN51" s="99">
        <v>60.554000000000002</v>
      </c>
      <c r="GO51" s="99">
        <v>73.328999999999994</v>
      </c>
      <c r="GP51" s="99">
        <v>76.921000000000006</v>
      </c>
      <c r="GQ51" s="99">
        <v>34.491</v>
      </c>
      <c r="GR51" s="99">
        <v>96.372</v>
      </c>
      <c r="GS51" s="99">
        <v>32.093000000000004</v>
      </c>
      <c r="GT51" s="99">
        <v>44.911999999999999</v>
      </c>
      <c r="GU51" s="99">
        <v>79.456999999999994</v>
      </c>
      <c r="GV51" s="99">
        <v>37.765999999999998</v>
      </c>
      <c r="GW51" s="99">
        <v>30.166</v>
      </c>
      <c r="GX51" s="99">
        <v>37.234000000000002</v>
      </c>
      <c r="GY51" s="99">
        <v>32.389000000000003</v>
      </c>
      <c r="GZ51" s="99">
        <v>65.429000000000002</v>
      </c>
      <c r="HA51" s="99">
        <v>42.505000000000003</v>
      </c>
      <c r="HB51" s="99">
        <v>52.811999999999998</v>
      </c>
      <c r="HC51" s="99">
        <v>84.363</v>
      </c>
      <c r="HD51" s="99">
        <v>89.86</v>
      </c>
      <c r="HE51" s="99">
        <v>73.754999999999995</v>
      </c>
      <c r="HF51" s="99">
        <v>107.06399999999999</v>
      </c>
      <c r="HG51" s="99">
        <v>38.043999999999997</v>
      </c>
      <c r="HH51" s="99">
        <v>48.238</v>
      </c>
      <c r="HI51" s="99">
        <v>71.775999999999996</v>
      </c>
      <c r="HJ51" s="99">
        <v>94.528000000000006</v>
      </c>
      <c r="HK51" s="99">
        <v>303.05599999999998</v>
      </c>
      <c r="HL51" s="99">
        <v>50.406999999999996</v>
      </c>
      <c r="HM51" s="99">
        <v>16.879000000000001</v>
      </c>
      <c r="HN51" s="99">
        <v>41.710999999999999</v>
      </c>
      <c r="HO51" s="99">
        <v>52.911999999999999</v>
      </c>
      <c r="HP51" s="99">
        <v>72.518000000000001</v>
      </c>
      <c r="HQ51" s="99">
        <v>43.755000000000003</v>
      </c>
      <c r="HR51" s="99">
        <v>112.949</v>
      </c>
      <c r="HS51" s="99">
        <v>206.226</v>
      </c>
      <c r="HT51" s="99">
        <v>27.721</v>
      </c>
      <c r="HU51" s="99">
        <v>140.239</v>
      </c>
      <c r="HV51" s="99">
        <v>181.27799999999999</v>
      </c>
      <c r="HW51" s="99">
        <v>97.039000000000001</v>
      </c>
      <c r="HX51" s="99">
        <v>208.648</v>
      </c>
      <c r="HY51" s="99">
        <v>117.182</v>
      </c>
      <c r="HZ51" s="99">
        <v>98.908000000000001</v>
      </c>
      <c r="IA51" s="99">
        <v>78.635000000000005</v>
      </c>
      <c r="IB51" s="99">
        <v>52.076000000000001</v>
      </c>
      <c r="IC51" s="99">
        <v>31.231739999999999</v>
      </c>
      <c r="ID51" s="99">
        <v>30.335999999999999</v>
      </c>
      <c r="IE51" s="99">
        <v>90.796859999999995</v>
      </c>
      <c r="IF51" s="99">
        <v>62.185099999999998</v>
      </c>
      <c r="IG51" s="99">
        <v>81.89</v>
      </c>
      <c r="IH51" s="99">
        <v>27.277000000000001</v>
      </c>
      <c r="II51" s="99">
        <v>208.63550000000001</v>
      </c>
      <c r="IJ51" s="99">
        <v>155.62</v>
      </c>
      <c r="IK51" s="99">
        <v>37.570250000000001</v>
      </c>
      <c r="IL51" s="99">
        <v>11.823</v>
      </c>
      <c r="IM51" s="99">
        <v>34.914999999999999</v>
      </c>
      <c r="IN51" s="99">
        <v>86.81</v>
      </c>
      <c r="IO51" s="99">
        <v>36.409999999999997</v>
      </c>
      <c r="IP51" s="99">
        <v>98.221199999999996</v>
      </c>
      <c r="IQ51" s="99">
        <v>91.947000000000003</v>
      </c>
      <c r="IR51" s="99">
        <v>42.2502</v>
      </c>
      <c r="IS51" s="99">
        <v>96.23</v>
      </c>
      <c r="IT51" s="99">
        <v>158.89870000000002</v>
      </c>
      <c r="IU51" s="99">
        <v>78.115499999999997</v>
      </c>
      <c r="IV51" s="99">
        <v>173.75879999999998</v>
      </c>
      <c r="IW51" s="99">
        <v>76.27</v>
      </c>
      <c r="IX51" s="99">
        <v>103.449</v>
      </c>
      <c r="IY51" s="99">
        <v>168.7</v>
      </c>
      <c r="IZ51" s="99">
        <v>49.112000000000002</v>
      </c>
      <c r="JA51" s="99">
        <v>56.5867</v>
      </c>
      <c r="JB51" s="99">
        <f t="shared" si="14"/>
        <v>864.26870999999994</v>
      </c>
      <c r="JC51" s="99">
        <f t="shared" si="15"/>
        <v>1193.5391000000002</v>
      </c>
      <c r="JD51" s="194"/>
    </row>
    <row r="52" spans="1:264" ht="15" customHeight="1">
      <c r="A52" s="94" t="s">
        <v>153</v>
      </c>
      <c r="B52" s="95" t="s">
        <v>154</v>
      </c>
      <c r="C52" s="82">
        <v>805</v>
      </c>
      <c r="D52" s="82">
        <v>898</v>
      </c>
      <c r="E52" s="82">
        <v>669</v>
      </c>
      <c r="F52" s="82">
        <v>792</v>
      </c>
      <c r="G52" s="93">
        <v>1287</v>
      </c>
      <c r="H52" s="60">
        <v>1067</v>
      </c>
      <c r="I52" s="86">
        <v>1233</v>
      </c>
      <c r="J52" s="86">
        <v>1216</v>
      </c>
      <c r="K52" s="86">
        <v>1078.345</v>
      </c>
      <c r="L52" s="60">
        <v>1555</v>
      </c>
      <c r="M52" s="60">
        <v>1814</v>
      </c>
      <c r="N52" s="96">
        <v>2023.6</v>
      </c>
      <c r="O52" s="60">
        <v>2643.1859999999997</v>
      </c>
      <c r="P52" s="60">
        <v>3961.9729999999995</v>
      </c>
      <c r="Q52" s="60">
        <v>3166.0169999999998</v>
      </c>
      <c r="R52" s="97">
        <v>3589.1210000000001</v>
      </c>
      <c r="S52" s="98">
        <v>4216.902</v>
      </c>
      <c r="T52" s="98">
        <v>4700.2280000000001</v>
      </c>
      <c r="U52" s="98">
        <v>4631.192</v>
      </c>
      <c r="V52" s="98">
        <v>4340.2859999999991</v>
      </c>
      <c r="W52" s="98">
        <v>4346.1480000000001</v>
      </c>
      <c r="X52" s="98">
        <v>4628.192</v>
      </c>
      <c r="Y52" s="99">
        <v>6041.4298450000006</v>
      </c>
      <c r="Z52" s="99">
        <f t="shared" si="5"/>
        <v>5246.7656259999994</v>
      </c>
      <c r="AA52" s="99">
        <v>44</v>
      </c>
      <c r="AB52" s="99">
        <v>57</v>
      </c>
      <c r="AC52" s="99">
        <v>136.745</v>
      </c>
      <c r="AD52" s="99">
        <v>69</v>
      </c>
      <c r="AE52" s="99">
        <v>81</v>
      </c>
      <c r="AF52" s="99">
        <v>171</v>
      </c>
      <c r="AG52" s="99">
        <v>57</v>
      </c>
      <c r="AH52" s="99">
        <v>63.5</v>
      </c>
      <c r="AI52" s="99">
        <v>94.7</v>
      </c>
      <c r="AJ52" s="99">
        <v>100.6</v>
      </c>
      <c r="AK52" s="99">
        <v>124.8</v>
      </c>
      <c r="AL52" s="99">
        <v>79</v>
      </c>
      <c r="AM52" s="99">
        <f t="shared" si="6"/>
        <v>1078.345</v>
      </c>
      <c r="AN52" s="99">
        <v>93.2</v>
      </c>
      <c r="AO52" s="99">
        <f t="shared" si="7"/>
        <v>40.200000000000003</v>
      </c>
      <c r="AP52" s="99">
        <f t="shared" si="18"/>
        <v>201.4</v>
      </c>
      <c r="AQ52" s="99">
        <f t="shared" si="18"/>
        <v>152.69999999999999</v>
      </c>
      <c r="AR52" s="99">
        <f t="shared" si="18"/>
        <v>82.200000000000045</v>
      </c>
      <c r="AS52" s="99">
        <f t="shared" si="17"/>
        <v>218.89999999999998</v>
      </c>
      <c r="AT52" s="99">
        <f t="shared" si="17"/>
        <v>141.29999999999995</v>
      </c>
      <c r="AU52" s="99">
        <f t="shared" si="17"/>
        <v>117.80000000000007</v>
      </c>
      <c r="AV52" s="99">
        <f t="shared" si="17"/>
        <v>187.79999999999995</v>
      </c>
      <c r="AW52" s="99">
        <f t="shared" si="17"/>
        <v>128</v>
      </c>
      <c r="AX52" s="99">
        <f t="shared" si="17"/>
        <v>101.90000000000009</v>
      </c>
      <c r="AY52" s="99">
        <f t="shared" si="1"/>
        <v>89.599999999999909</v>
      </c>
      <c r="AZ52" s="99">
        <f t="shared" si="8"/>
        <v>1555</v>
      </c>
      <c r="BA52" s="99">
        <v>133.4</v>
      </c>
      <c r="BB52" s="99">
        <v>334.8</v>
      </c>
      <c r="BC52" s="99">
        <v>487.5</v>
      </c>
      <c r="BD52" s="99">
        <v>569.70000000000005</v>
      </c>
      <c r="BE52" s="99">
        <v>788.6</v>
      </c>
      <c r="BF52" s="99">
        <v>929.9</v>
      </c>
      <c r="BG52" s="99">
        <v>1047.7</v>
      </c>
      <c r="BH52" s="99">
        <v>1235.5</v>
      </c>
      <c r="BI52" s="99">
        <v>1363.5</v>
      </c>
      <c r="BJ52" s="99">
        <v>1465.4</v>
      </c>
      <c r="BK52" s="99">
        <v>1814</v>
      </c>
      <c r="BL52" s="99">
        <v>1555</v>
      </c>
      <c r="BM52" s="99">
        <v>174.6</v>
      </c>
      <c r="BN52" s="99">
        <f t="shared" si="19"/>
        <v>116.20000000000002</v>
      </c>
      <c r="BO52" s="99">
        <f t="shared" si="16"/>
        <v>382.2</v>
      </c>
      <c r="BP52" s="99">
        <f t="shared" si="16"/>
        <v>106</v>
      </c>
      <c r="BQ52" s="99">
        <f t="shared" si="16"/>
        <v>309.09999999999991</v>
      </c>
      <c r="BR52" s="99">
        <f t="shared" si="16"/>
        <v>66.400000000000091</v>
      </c>
      <c r="BS52" s="99">
        <f t="shared" si="16"/>
        <v>231.40000000000009</v>
      </c>
      <c r="BT52" s="99">
        <f t="shared" si="16"/>
        <v>83.799999999999955</v>
      </c>
      <c r="BU52" s="99">
        <f t="shared" si="16"/>
        <v>127.70000000000005</v>
      </c>
      <c r="BV52" s="99">
        <f t="shared" si="16"/>
        <v>95.099999999999909</v>
      </c>
      <c r="BW52" s="99">
        <f t="shared" si="16"/>
        <v>34.099999999999909</v>
      </c>
      <c r="BX52" s="99">
        <f t="shared" si="16"/>
        <v>87.400000000000091</v>
      </c>
      <c r="BY52" s="99">
        <v>290.8</v>
      </c>
      <c r="BZ52" s="99">
        <v>673</v>
      </c>
      <c r="CA52" s="99">
        <v>779</v>
      </c>
      <c r="CB52" s="99">
        <v>1088.0999999999999</v>
      </c>
      <c r="CC52" s="99">
        <v>1154.5</v>
      </c>
      <c r="CD52" s="99">
        <v>1385.9</v>
      </c>
      <c r="CE52" s="99">
        <v>1469.7</v>
      </c>
      <c r="CF52" s="99">
        <v>1597.4</v>
      </c>
      <c r="CG52" s="99">
        <v>1692.5</v>
      </c>
      <c r="CH52" s="99">
        <v>1726.6</v>
      </c>
      <c r="CI52" s="99">
        <v>1814</v>
      </c>
      <c r="CJ52" s="99">
        <v>153.6</v>
      </c>
      <c r="CK52" s="99">
        <v>408.6</v>
      </c>
      <c r="CL52" s="99">
        <v>657</v>
      </c>
      <c r="CM52" s="99">
        <v>736.3</v>
      </c>
      <c r="CN52" s="99">
        <v>850</v>
      </c>
      <c r="CO52" s="99">
        <v>921.8</v>
      </c>
      <c r="CP52" s="99">
        <v>1212.4000000000001</v>
      </c>
      <c r="CQ52" s="99">
        <v>1261.7</v>
      </c>
      <c r="CR52" s="99">
        <v>1570.4</v>
      </c>
      <c r="CS52" s="99">
        <v>1706.5</v>
      </c>
      <c r="CT52" s="99">
        <v>1874.4369999999999</v>
      </c>
      <c r="CU52" s="99">
        <v>2023.6</v>
      </c>
      <c r="CV52" s="99">
        <v>85.7</v>
      </c>
      <c r="CW52" s="99">
        <v>229</v>
      </c>
      <c r="CX52" s="99">
        <v>383.6</v>
      </c>
      <c r="CY52" s="99">
        <v>519.79999999999995</v>
      </c>
      <c r="CZ52" s="99">
        <v>768.2</v>
      </c>
      <c r="DA52" s="99">
        <v>182.464</v>
      </c>
      <c r="DB52" s="99">
        <v>177.90700000000001</v>
      </c>
      <c r="DC52" s="99">
        <v>273.01</v>
      </c>
      <c r="DD52" s="99">
        <v>353.608</v>
      </c>
      <c r="DE52" s="99">
        <v>327.23</v>
      </c>
      <c r="DF52" s="99">
        <v>220.66900000000001</v>
      </c>
      <c r="DG52" s="99">
        <v>340.09800000000001</v>
      </c>
      <c r="DH52" s="99">
        <f t="shared" si="4"/>
        <v>2643.1859999999997</v>
      </c>
      <c r="DI52" s="99">
        <v>225.97800000000001</v>
      </c>
      <c r="DJ52" s="99">
        <v>482.745</v>
      </c>
      <c r="DK52" s="99">
        <v>413.26799999999997</v>
      </c>
      <c r="DL52" s="99">
        <v>246.917</v>
      </c>
      <c r="DM52" s="99">
        <v>186.91900000000001</v>
      </c>
      <c r="DN52" s="99">
        <v>230.78800000000001</v>
      </c>
      <c r="DO52" s="99">
        <v>322.82400000000001</v>
      </c>
      <c r="DP52" s="99">
        <v>418.00799999999998</v>
      </c>
      <c r="DQ52" s="99">
        <v>282.19</v>
      </c>
      <c r="DR52" s="99">
        <v>470.22500000000002</v>
      </c>
      <c r="DS52" s="99">
        <v>259.61399999999998</v>
      </c>
      <c r="DT52" s="99">
        <v>422.49700000000001</v>
      </c>
      <c r="DU52" s="99">
        <f t="shared" si="9"/>
        <v>3961.9729999999995</v>
      </c>
      <c r="DV52" s="99">
        <v>301.21499999999997</v>
      </c>
      <c r="DW52" s="99">
        <v>247.071</v>
      </c>
      <c r="DX52" s="99">
        <v>111.761</v>
      </c>
      <c r="DY52" s="99">
        <v>240.16</v>
      </c>
      <c r="DZ52" s="99">
        <v>205.34100000000001</v>
      </c>
      <c r="EA52" s="99">
        <v>189.20699999999999</v>
      </c>
      <c r="EB52" s="99">
        <v>192.267</v>
      </c>
      <c r="EC52" s="99">
        <v>340.01299999999998</v>
      </c>
      <c r="ED52" s="99">
        <v>243.15100000000001</v>
      </c>
      <c r="EE52" s="99">
        <v>507.31299999999999</v>
      </c>
      <c r="EF52" s="99">
        <v>334.1869999999999</v>
      </c>
      <c r="EG52" s="99">
        <v>254.33099999999999</v>
      </c>
      <c r="EH52" s="99">
        <f t="shared" si="10"/>
        <v>3166.0169999999998</v>
      </c>
      <c r="EI52" s="99">
        <v>402.52800000000002</v>
      </c>
      <c r="EJ52" s="99">
        <v>242.44300000000001</v>
      </c>
      <c r="EK52" s="99">
        <v>111.761</v>
      </c>
      <c r="EL52" s="99">
        <v>415.41300000000001</v>
      </c>
      <c r="EM52" s="99">
        <v>286.76100000000002</v>
      </c>
      <c r="EN52" s="99">
        <v>497.42499999999995</v>
      </c>
      <c r="EO52" s="99">
        <v>432.15800000000002</v>
      </c>
      <c r="EP52" s="99">
        <v>375.63499999999999</v>
      </c>
      <c r="EQ52" s="99">
        <v>232.46700000000001</v>
      </c>
      <c r="ER52" s="99">
        <v>214.16799999999995</v>
      </c>
      <c r="ES52" s="99">
        <v>139.38900000000001</v>
      </c>
      <c r="ET52" s="99">
        <v>238.97300000000001</v>
      </c>
      <c r="EU52" s="99">
        <f t="shared" si="11"/>
        <v>3589.1210000000001</v>
      </c>
      <c r="EV52" s="99">
        <v>200.19</v>
      </c>
      <c r="EW52" s="99">
        <v>92.293000000000006</v>
      </c>
      <c r="EX52" s="99">
        <v>137.83500000000001</v>
      </c>
      <c r="EY52" s="99">
        <v>485.99700000000001</v>
      </c>
      <c r="EZ52" s="99">
        <v>418.15</v>
      </c>
      <c r="FA52" s="99">
        <v>642.20100000000002</v>
      </c>
      <c r="FB52" s="99">
        <v>278.38600000000002</v>
      </c>
      <c r="FC52" s="99">
        <v>150.453</v>
      </c>
      <c r="FD52" s="99">
        <v>509.05399999999997</v>
      </c>
      <c r="FE52" s="99">
        <v>426.98</v>
      </c>
      <c r="FF52" s="99">
        <v>243.68299999999999</v>
      </c>
      <c r="FG52" s="99">
        <v>631.67999999999995</v>
      </c>
      <c r="FH52" s="99">
        <f t="shared" si="12"/>
        <v>4216.902</v>
      </c>
      <c r="FI52" s="99">
        <v>332.077</v>
      </c>
      <c r="FJ52" s="99">
        <v>316.23</v>
      </c>
      <c r="FK52" s="99">
        <v>199.261</v>
      </c>
      <c r="FL52" s="99">
        <v>328.62099999999998</v>
      </c>
      <c r="FM52" s="99">
        <v>421.75599999999997</v>
      </c>
      <c r="FN52" s="99">
        <v>462.21499999999997</v>
      </c>
      <c r="FO52" s="99">
        <v>475.12799999999999</v>
      </c>
      <c r="FP52" s="99">
        <v>493.65199999999999</v>
      </c>
      <c r="FQ52" s="99">
        <v>359.48</v>
      </c>
      <c r="FR52" s="99">
        <v>451.93200000000002</v>
      </c>
      <c r="FS52" s="99">
        <v>382.01499999999999</v>
      </c>
      <c r="FT52" s="99">
        <v>477.86099999999999</v>
      </c>
      <c r="FU52" s="99">
        <f t="shared" si="13"/>
        <v>4700.2280000000001</v>
      </c>
      <c r="FV52" s="99">
        <v>436.68700000000001</v>
      </c>
      <c r="FW52" s="99">
        <v>523.38300000000004</v>
      </c>
      <c r="FX52" s="99">
        <v>466.029</v>
      </c>
      <c r="FY52" s="99">
        <v>308.03500000000003</v>
      </c>
      <c r="FZ52" s="99">
        <v>306.03899999999999</v>
      </c>
      <c r="GA52" s="99">
        <v>419.48099999999999</v>
      </c>
      <c r="GB52" s="99">
        <v>528.13099999999997</v>
      </c>
      <c r="GC52" s="99">
        <v>569.52099999999996</v>
      </c>
      <c r="GD52" s="99">
        <v>160.316</v>
      </c>
      <c r="GE52" s="99">
        <v>318.97899999999998</v>
      </c>
      <c r="GF52" s="99">
        <v>190.197</v>
      </c>
      <c r="GG52" s="99">
        <v>505.80200000000002</v>
      </c>
      <c r="GH52" s="99">
        <v>503.31299999999999</v>
      </c>
      <c r="GI52" s="99">
        <v>230.38</v>
      </c>
      <c r="GJ52" s="99">
        <v>261.28500000000003</v>
      </c>
      <c r="GK52" s="99">
        <v>369.21199999999999</v>
      </c>
      <c r="GL52" s="99">
        <v>356.16500000000002</v>
      </c>
      <c r="GM52" s="99">
        <v>222.17400000000001</v>
      </c>
      <c r="GN52" s="99">
        <v>653.84699999999998</v>
      </c>
      <c r="GO52" s="99">
        <v>325.76100000000002</v>
      </c>
      <c r="GP52" s="99">
        <v>619.923</v>
      </c>
      <c r="GQ52" s="99">
        <v>194.28399999999999</v>
      </c>
      <c r="GR52" s="99">
        <v>424.416</v>
      </c>
      <c r="GS52" s="99">
        <v>179.52600000000001</v>
      </c>
      <c r="GT52" s="99">
        <v>352.19499999999999</v>
      </c>
      <c r="GU52" s="99">
        <v>374.9</v>
      </c>
      <c r="GV52" s="99">
        <v>271.71199999999999</v>
      </c>
      <c r="GW52" s="99">
        <v>396.59899999999999</v>
      </c>
      <c r="GX52" s="99">
        <v>294.83100000000002</v>
      </c>
      <c r="GY52" s="99">
        <v>315.10899999999998</v>
      </c>
      <c r="GZ52" s="99">
        <v>436.13099999999997</v>
      </c>
      <c r="HA52" s="99">
        <v>408.37700000000001</v>
      </c>
      <c r="HB52" s="99">
        <v>335.77699999999999</v>
      </c>
      <c r="HC52" s="99">
        <v>206.006</v>
      </c>
      <c r="HD52" s="99">
        <v>399.55399999999997</v>
      </c>
      <c r="HE52" s="99">
        <v>554.95699999999999</v>
      </c>
      <c r="HF52" s="99">
        <v>418.24400000000003</v>
      </c>
      <c r="HG52" s="99">
        <v>244.589</v>
      </c>
      <c r="HH52" s="99">
        <v>242.04</v>
      </c>
      <c r="HI52" s="99">
        <v>926.76199999999994</v>
      </c>
      <c r="HJ52" s="99">
        <v>405.72399999999999</v>
      </c>
      <c r="HK52" s="99">
        <v>750.18</v>
      </c>
      <c r="HL52" s="99">
        <v>379.64</v>
      </c>
      <c r="HM52" s="99">
        <v>249.88200000000001</v>
      </c>
      <c r="HN52" s="99">
        <v>229.96100000000001</v>
      </c>
      <c r="HO52" s="99">
        <v>339.02600000000001</v>
      </c>
      <c r="HP52" s="99">
        <v>206.45099999999999</v>
      </c>
      <c r="HQ52" s="99">
        <v>235.69300000000001</v>
      </c>
      <c r="HR52" s="99">
        <v>532.14700000000005</v>
      </c>
      <c r="HS52" s="99">
        <v>365.31299999999999</v>
      </c>
      <c r="HT52" s="99">
        <v>687.95600000000002</v>
      </c>
      <c r="HU52" s="99">
        <v>466.93099999999998</v>
      </c>
      <c r="HV52" s="99">
        <v>655.21500000000003</v>
      </c>
      <c r="HW52" s="99">
        <v>270.27199999999999</v>
      </c>
      <c r="HX52" s="99">
        <v>430.94128599999999</v>
      </c>
      <c r="HY52" s="99">
        <v>509.11663999999996</v>
      </c>
      <c r="HZ52" s="99">
        <v>759.54282999999998</v>
      </c>
      <c r="IA52" s="99">
        <v>541.16432000000009</v>
      </c>
      <c r="IB52" s="99">
        <v>418.16140000000001</v>
      </c>
      <c r="IC52" s="99">
        <v>404.66936899999996</v>
      </c>
      <c r="ID52" s="99">
        <v>280.74499200000002</v>
      </c>
      <c r="IE52" s="99">
        <v>269.11355000000003</v>
      </c>
      <c r="IF52" s="99">
        <v>407.72122499999989</v>
      </c>
      <c r="IG52" s="99">
        <v>285.46456900000004</v>
      </c>
      <c r="IH52" s="99">
        <v>248.59935999999999</v>
      </c>
      <c r="II52" s="99">
        <v>343.38557999999995</v>
      </c>
      <c r="IJ52" s="99">
        <v>431.88552000000004</v>
      </c>
      <c r="IK52" s="99">
        <v>440.00798499999996</v>
      </c>
      <c r="IL52" s="99">
        <v>554.24314600000002</v>
      </c>
      <c r="IM52" s="99">
        <v>497.295436</v>
      </c>
      <c r="IN52" s="99">
        <v>338.80659300000002</v>
      </c>
      <c r="IO52" s="99">
        <v>1149.49767</v>
      </c>
      <c r="IP52" s="99">
        <v>482.20702999999997</v>
      </c>
      <c r="IQ52" s="99">
        <v>9333.26</v>
      </c>
      <c r="IR52" s="99">
        <v>767.49907000000019</v>
      </c>
      <c r="IS52" s="99">
        <v>427.63461000000001</v>
      </c>
      <c r="IT52" s="99">
        <v>524.85629000000006</v>
      </c>
      <c r="IU52" s="99">
        <v>355.64960000000002</v>
      </c>
      <c r="IV52" s="99">
        <v>242.93507799999998</v>
      </c>
      <c r="IW52" s="99">
        <v>448.10700000000003</v>
      </c>
      <c r="IX52" s="99">
        <v>262.01634999999999</v>
      </c>
      <c r="IY52" s="99">
        <v>448.228725</v>
      </c>
      <c r="IZ52" s="99">
        <v>139.673</v>
      </c>
      <c r="JA52" s="99">
        <v>308.46938999999998</v>
      </c>
      <c r="JB52" s="99">
        <f t="shared" si="14"/>
        <v>5246.7656259999994</v>
      </c>
      <c r="JC52" s="99">
        <f t="shared" si="15"/>
        <v>13740.536143000001</v>
      </c>
      <c r="JD52" s="194"/>
    </row>
    <row r="53" spans="1:264" ht="15" customHeight="1">
      <c r="A53" s="94" t="s">
        <v>155</v>
      </c>
      <c r="B53" s="95" t="s">
        <v>156</v>
      </c>
      <c r="C53" s="82">
        <v>5638</v>
      </c>
      <c r="D53" s="82">
        <v>6797</v>
      </c>
      <c r="E53" s="82">
        <v>9968</v>
      </c>
      <c r="F53" s="82">
        <v>4653</v>
      </c>
      <c r="G53" s="93">
        <v>14048</v>
      </c>
      <c r="H53" s="60">
        <v>4438</v>
      </c>
      <c r="I53" s="86">
        <v>8994</v>
      </c>
      <c r="J53" s="86">
        <v>9438</v>
      </c>
      <c r="K53" s="86">
        <v>5754.45</v>
      </c>
      <c r="L53" s="60">
        <v>6333</v>
      </c>
      <c r="M53" s="60">
        <v>3239.9</v>
      </c>
      <c r="N53" s="96">
        <v>4006.4</v>
      </c>
      <c r="O53" s="60">
        <v>6317.0349999999989</v>
      </c>
      <c r="P53" s="60">
        <v>10113.903</v>
      </c>
      <c r="Q53" s="60">
        <v>16781.512999999999</v>
      </c>
      <c r="R53" s="97">
        <v>15893.853000000001</v>
      </c>
      <c r="S53" s="98">
        <v>28814.999999999996</v>
      </c>
      <c r="T53" s="98">
        <v>33436.940999999999</v>
      </c>
      <c r="U53" s="98">
        <v>27303.39</v>
      </c>
      <c r="V53" s="98">
        <v>39793.102000000006</v>
      </c>
      <c r="W53" s="98">
        <v>49218.697000000007</v>
      </c>
      <c r="X53" s="98">
        <v>62848.631999999998</v>
      </c>
      <c r="Y53" s="99">
        <v>56291.708700000003</v>
      </c>
      <c r="Z53" s="99">
        <f t="shared" si="5"/>
        <v>86381.096999999994</v>
      </c>
      <c r="AA53" s="99">
        <v>293</v>
      </c>
      <c r="AB53" s="99">
        <v>3</v>
      </c>
      <c r="AC53" s="99">
        <v>460.75</v>
      </c>
      <c r="AD53" s="99">
        <v>41</v>
      </c>
      <c r="AE53" s="99">
        <v>155</v>
      </c>
      <c r="AF53" s="99">
        <v>777</v>
      </c>
      <c r="AG53" s="99">
        <v>1229.5999999999999</v>
      </c>
      <c r="AH53" s="99">
        <v>1165.5999999999999</v>
      </c>
      <c r="AI53" s="99">
        <v>56.5</v>
      </c>
      <c r="AJ53" s="99">
        <v>381.4</v>
      </c>
      <c r="AK53" s="99">
        <v>941.6</v>
      </c>
      <c r="AL53" s="99">
        <v>250</v>
      </c>
      <c r="AM53" s="99">
        <f t="shared" si="6"/>
        <v>5754.45</v>
      </c>
      <c r="AN53" s="99">
        <v>559</v>
      </c>
      <c r="AO53" s="99">
        <f t="shared" si="7"/>
        <v>295.79999999999995</v>
      </c>
      <c r="AP53" s="99">
        <f t="shared" si="18"/>
        <v>866.7</v>
      </c>
      <c r="AQ53" s="99">
        <f t="shared" si="18"/>
        <v>979</v>
      </c>
      <c r="AR53" s="99">
        <f t="shared" si="18"/>
        <v>758.5</v>
      </c>
      <c r="AS53" s="99">
        <f t="shared" si="17"/>
        <v>167.5</v>
      </c>
      <c r="AT53" s="99">
        <f t="shared" si="17"/>
        <v>1460.8000000000002</v>
      </c>
      <c r="AU53" s="99">
        <f t="shared" si="17"/>
        <v>61.5</v>
      </c>
      <c r="AV53" s="99">
        <f t="shared" si="17"/>
        <v>40</v>
      </c>
      <c r="AW53" s="99">
        <f t="shared" si="17"/>
        <v>350</v>
      </c>
      <c r="AX53" s="99">
        <f t="shared" si="17"/>
        <v>524.59999999999945</v>
      </c>
      <c r="AY53" s="99">
        <f t="shared" si="1"/>
        <v>269.60000000000036</v>
      </c>
      <c r="AZ53" s="99">
        <f t="shared" si="8"/>
        <v>6333</v>
      </c>
      <c r="BA53" s="99">
        <v>854.8</v>
      </c>
      <c r="BB53" s="99">
        <v>1721.5</v>
      </c>
      <c r="BC53" s="99">
        <v>2700.5</v>
      </c>
      <c r="BD53" s="99">
        <v>3459</v>
      </c>
      <c r="BE53" s="99">
        <v>3626.5</v>
      </c>
      <c r="BF53" s="99">
        <v>5087.3</v>
      </c>
      <c r="BG53" s="99">
        <v>5148.8</v>
      </c>
      <c r="BH53" s="99">
        <v>5188.8</v>
      </c>
      <c r="BI53" s="99">
        <v>5538.8</v>
      </c>
      <c r="BJ53" s="99">
        <v>6063.4</v>
      </c>
      <c r="BK53" s="99">
        <v>3239.9</v>
      </c>
      <c r="BL53" s="99">
        <v>6333</v>
      </c>
      <c r="BM53" s="99">
        <v>153.69999999999999</v>
      </c>
      <c r="BN53" s="99">
        <f t="shared" si="19"/>
        <v>0</v>
      </c>
      <c r="BO53" s="99">
        <f t="shared" si="16"/>
        <v>1201.3</v>
      </c>
      <c r="BP53" s="99">
        <f t="shared" si="16"/>
        <v>359.40000000000009</v>
      </c>
      <c r="BQ53" s="99">
        <f t="shared" si="16"/>
        <v>20.299999999999955</v>
      </c>
      <c r="BR53" s="99">
        <f t="shared" si="16"/>
        <v>22.599999999999909</v>
      </c>
      <c r="BS53" s="99">
        <f t="shared" si="16"/>
        <v>66.400000000000091</v>
      </c>
      <c r="BT53" s="99">
        <f t="shared" si="16"/>
        <v>3.5</v>
      </c>
      <c r="BU53" s="99">
        <f t="shared" si="16"/>
        <v>0</v>
      </c>
      <c r="BV53" s="99">
        <f t="shared" si="16"/>
        <v>151.59999999999991</v>
      </c>
      <c r="BW53" s="99">
        <f t="shared" si="16"/>
        <v>615.50000000000023</v>
      </c>
      <c r="BX53" s="99">
        <f t="shared" si="16"/>
        <v>645.59999999999991</v>
      </c>
      <c r="BY53" s="99">
        <v>153.69999999999999</v>
      </c>
      <c r="BZ53" s="99">
        <v>1355</v>
      </c>
      <c r="CA53" s="99">
        <v>1714.4</v>
      </c>
      <c r="CB53" s="99">
        <v>1734.7</v>
      </c>
      <c r="CC53" s="99">
        <v>1757.3</v>
      </c>
      <c r="CD53" s="99">
        <v>1823.7</v>
      </c>
      <c r="CE53" s="99">
        <v>1827.2</v>
      </c>
      <c r="CF53" s="99">
        <v>1827.2</v>
      </c>
      <c r="CG53" s="99">
        <v>1978.8</v>
      </c>
      <c r="CH53" s="99">
        <v>2594.3000000000002</v>
      </c>
      <c r="CI53" s="99">
        <v>3239.9</v>
      </c>
      <c r="CJ53" s="99">
        <v>1303.0999999999999</v>
      </c>
      <c r="CK53" s="99">
        <v>1955.5</v>
      </c>
      <c r="CL53" s="99">
        <v>2257.5</v>
      </c>
      <c r="CM53" s="99">
        <v>2257.5</v>
      </c>
      <c r="CN53" s="99">
        <v>2384.4</v>
      </c>
      <c r="CO53" s="99">
        <v>2384.4</v>
      </c>
      <c r="CP53" s="99">
        <v>2936.5</v>
      </c>
      <c r="CQ53" s="99">
        <v>2936.5</v>
      </c>
      <c r="CR53" s="99">
        <v>2951.5</v>
      </c>
      <c r="CS53" s="99">
        <v>3039.4</v>
      </c>
      <c r="CT53" s="99">
        <v>3295.6</v>
      </c>
      <c r="CU53" s="99">
        <v>4006.4</v>
      </c>
      <c r="CV53" s="99">
        <v>531.29999999999995</v>
      </c>
      <c r="CW53" s="99">
        <v>2058</v>
      </c>
      <c r="CX53" s="99">
        <v>2742.1</v>
      </c>
      <c r="CY53" s="99">
        <v>2838.4</v>
      </c>
      <c r="CZ53" s="99">
        <v>2860.9</v>
      </c>
      <c r="DA53" s="99">
        <v>191.76</v>
      </c>
      <c r="DB53" s="99">
        <v>1177.5160000000001</v>
      </c>
      <c r="DC53" s="99">
        <v>263.5</v>
      </c>
      <c r="DD53" s="99">
        <v>275.05200000000002</v>
      </c>
      <c r="DE53" s="99">
        <v>510.05500000000001</v>
      </c>
      <c r="DF53" s="99">
        <v>422.47699999999998</v>
      </c>
      <c r="DG53" s="99">
        <v>615.77499999999998</v>
      </c>
      <c r="DH53" s="99">
        <f t="shared" si="4"/>
        <v>6317.0349999999989</v>
      </c>
      <c r="DI53" s="99">
        <v>2114</v>
      </c>
      <c r="DJ53" s="99">
        <v>643.16700000000003</v>
      </c>
      <c r="DK53" s="99">
        <v>1179.3499999999999</v>
      </c>
      <c r="DL53" s="99">
        <v>59.95</v>
      </c>
      <c r="DM53" s="99">
        <v>3</v>
      </c>
      <c r="DN53" s="99">
        <v>515</v>
      </c>
      <c r="DO53" s="99">
        <v>40.344999999999999</v>
      </c>
      <c r="DP53" s="99">
        <v>120</v>
      </c>
      <c r="DQ53" s="99">
        <v>643.54899999999998</v>
      </c>
      <c r="DR53" s="99">
        <v>1547.48</v>
      </c>
      <c r="DS53" s="99">
        <v>2160.712</v>
      </c>
      <c r="DT53" s="99">
        <v>1087.3499999999999</v>
      </c>
      <c r="DU53" s="99">
        <f t="shared" si="9"/>
        <v>10113.903</v>
      </c>
      <c r="DV53" s="99">
        <v>441.24</v>
      </c>
      <c r="DW53" s="99">
        <v>1284.25</v>
      </c>
      <c r="DX53" s="99">
        <v>2744.75</v>
      </c>
      <c r="DY53" s="99">
        <v>474.95</v>
      </c>
      <c r="DZ53" s="99">
        <v>411.75</v>
      </c>
      <c r="EA53" s="99">
        <v>1599.4639999999999</v>
      </c>
      <c r="EB53" s="99">
        <v>376.13600000000002</v>
      </c>
      <c r="EC53" s="99">
        <v>464.35</v>
      </c>
      <c r="ED53" s="99">
        <v>793.21299999999997</v>
      </c>
      <c r="EE53" s="99">
        <v>2047.4169999999999</v>
      </c>
      <c r="EF53" s="99">
        <v>2797.5829999999996</v>
      </c>
      <c r="EG53" s="99">
        <v>3346.41</v>
      </c>
      <c r="EH53" s="99">
        <f t="shared" si="10"/>
        <v>16781.512999999999</v>
      </c>
      <c r="EI53" s="99">
        <v>1567.6</v>
      </c>
      <c r="EJ53" s="99">
        <v>2380.4499999999998</v>
      </c>
      <c r="EK53" s="99">
        <v>2744.75</v>
      </c>
      <c r="EL53" s="99">
        <v>89.888999999999996</v>
      </c>
      <c r="EM53" s="99">
        <v>0</v>
      </c>
      <c r="EN53" s="99">
        <v>27.478000000000002</v>
      </c>
      <c r="EO53" s="99">
        <v>78.97</v>
      </c>
      <c r="EP53" s="99">
        <v>933.06</v>
      </c>
      <c r="EQ53" s="99">
        <v>1716.86</v>
      </c>
      <c r="ER53" s="99">
        <v>2789.6179999999999</v>
      </c>
      <c r="ES53" s="99">
        <v>2416.15</v>
      </c>
      <c r="ET53" s="99">
        <v>1149.028</v>
      </c>
      <c r="EU53" s="99">
        <f t="shared" si="11"/>
        <v>15893.853000000001</v>
      </c>
      <c r="EV53" s="99">
        <v>3279.45</v>
      </c>
      <c r="EW53" s="99">
        <v>2529.85</v>
      </c>
      <c r="EX53" s="99">
        <v>2197.9</v>
      </c>
      <c r="EY53" s="99">
        <v>382.06</v>
      </c>
      <c r="EZ53" s="99">
        <v>241.15</v>
      </c>
      <c r="FA53" s="99">
        <v>730.5</v>
      </c>
      <c r="FB53" s="99">
        <v>3031.2550000000001</v>
      </c>
      <c r="FC53" s="99">
        <v>8551.1440000000002</v>
      </c>
      <c r="FD53" s="99">
        <v>4946.1710000000003</v>
      </c>
      <c r="FE53" s="99">
        <v>1851.05</v>
      </c>
      <c r="FF53" s="99">
        <v>358.09500000000003</v>
      </c>
      <c r="FG53" s="99">
        <v>716.375</v>
      </c>
      <c r="FH53" s="99">
        <f t="shared" si="12"/>
        <v>28814.999999999996</v>
      </c>
      <c r="FI53" s="99">
        <v>4347.5249999999996</v>
      </c>
      <c r="FJ53" s="99">
        <v>3851.1509999999998</v>
      </c>
      <c r="FK53" s="99">
        <v>716.375</v>
      </c>
      <c r="FL53" s="99">
        <v>648.27499999999998</v>
      </c>
      <c r="FM53" s="99">
        <v>510.35</v>
      </c>
      <c r="FN53" s="99">
        <v>470</v>
      </c>
      <c r="FO53" s="99">
        <v>1502.326</v>
      </c>
      <c r="FP53" s="99">
        <v>11466.465</v>
      </c>
      <c r="FQ53" s="99">
        <v>2057.2939999999999</v>
      </c>
      <c r="FR53" s="99">
        <v>1722.35</v>
      </c>
      <c r="FS53" s="99">
        <v>928.63</v>
      </c>
      <c r="FT53" s="99">
        <v>5216.2</v>
      </c>
      <c r="FU53" s="99">
        <f t="shared" si="13"/>
        <v>33436.940999999999</v>
      </c>
      <c r="FV53" s="99">
        <v>847.952</v>
      </c>
      <c r="FW53" s="99">
        <v>2944.431</v>
      </c>
      <c r="FX53" s="99">
        <v>1325.55</v>
      </c>
      <c r="FY53" s="99">
        <v>1726.05</v>
      </c>
      <c r="FZ53" s="99">
        <v>453.81</v>
      </c>
      <c r="GA53" s="99">
        <v>766.88</v>
      </c>
      <c r="GB53" s="99">
        <v>2568.25</v>
      </c>
      <c r="GC53" s="99">
        <v>5754.826</v>
      </c>
      <c r="GD53" s="99">
        <v>6692.6120000000001</v>
      </c>
      <c r="GE53" s="99">
        <v>1808.5</v>
      </c>
      <c r="GF53" s="99">
        <v>1544.0540000000001</v>
      </c>
      <c r="GG53" s="99">
        <v>870.47500000000002</v>
      </c>
      <c r="GH53" s="99">
        <v>4321.5479999999998</v>
      </c>
      <c r="GI53" s="99">
        <v>8470.7999999999993</v>
      </c>
      <c r="GJ53" s="99">
        <v>734.60500000000002</v>
      </c>
      <c r="GK53" s="99">
        <v>168</v>
      </c>
      <c r="GL53" s="99">
        <v>672</v>
      </c>
      <c r="GM53" s="99">
        <v>6312.5249999999996</v>
      </c>
      <c r="GN53" s="99">
        <v>6120.1360000000004</v>
      </c>
      <c r="GO53" s="99">
        <v>6125.1</v>
      </c>
      <c r="GP53" s="99">
        <v>1926.1880000000001</v>
      </c>
      <c r="GQ53" s="99">
        <v>2075.65</v>
      </c>
      <c r="GR53" s="99">
        <v>1209.75</v>
      </c>
      <c r="GS53" s="99">
        <v>1656.8</v>
      </c>
      <c r="GT53" s="99">
        <v>8691.9500000000007</v>
      </c>
      <c r="GU53" s="99">
        <v>4876.0550000000003</v>
      </c>
      <c r="GV53" s="99">
        <v>1502.7719999999999</v>
      </c>
      <c r="GW53" s="99">
        <v>356</v>
      </c>
      <c r="GX53" s="99"/>
      <c r="GY53" s="99">
        <v>0.5</v>
      </c>
      <c r="GZ53" s="99">
        <v>1737.7339999999999</v>
      </c>
      <c r="HA53" s="99">
        <v>10951.04</v>
      </c>
      <c r="HB53" s="99">
        <v>11331.155000000001</v>
      </c>
      <c r="HC53" s="99">
        <v>7282.0659999999998</v>
      </c>
      <c r="HD53" s="99">
        <v>718.42499999999995</v>
      </c>
      <c r="HE53" s="99">
        <v>1771</v>
      </c>
      <c r="HF53" s="99">
        <v>8966.9539999999997</v>
      </c>
      <c r="HG53" s="99">
        <v>6079.3249999999998</v>
      </c>
      <c r="HH53" s="99">
        <v>3831.5430000000001</v>
      </c>
      <c r="HI53" s="99">
        <v>370.38</v>
      </c>
      <c r="HJ53" s="99">
        <v>15.5</v>
      </c>
      <c r="HK53" s="99"/>
      <c r="HL53" s="99">
        <v>2171.6129999999998</v>
      </c>
      <c r="HM53" s="99">
        <v>14725.38</v>
      </c>
      <c r="HN53" s="99">
        <v>14977.937</v>
      </c>
      <c r="HO53" s="99">
        <v>7833</v>
      </c>
      <c r="HP53" s="99">
        <v>1526</v>
      </c>
      <c r="HQ53" s="99">
        <v>2351</v>
      </c>
      <c r="HR53" s="99">
        <v>2119.9699999999998</v>
      </c>
      <c r="HS53" s="99">
        <v>6838.02</v>
      </c>
      <c r="HT53" s="99">
        <v>11348.297</v>
      </c>
      <c r="HU53" s="99">
        <v>1606.5619999999999</v>
      </c>
      <c r="HV53" s="99">
        <v>3742.25</v>
      </c>
      <c r="HW53" s="99">
        <v>3001.15</v>
      </c>
      <c r="HX53" s="99">
        <v>2027</v>
      </c>
      <c r="HY53" s="99">
        <v>4334</v>
      </c>
      <c r="HZ53" s="99">
        <v>3103.5602000000003</v>
      </c>
      <c r="IA53" s="99">
        <v>5012.2579999999998</v>
      </c>
      <c r="IB53" s="99">
        <v>6784.0240000000003</v>
      </c>
      <c r="IC53" s="99">
        <v>6374.6175000000003</v>
      </c>
      <c r="ID53" s="99">
        <v>4805.3100000000004</v>
      </c>
      <c r="IE53" s="99">
        <v>5940</v>
      </c>
      <c r="IF53" s="99">
        <v>7434</v>
      </c>
      <c r="IG53" s="99">
        <v>4280.5</v>
      </c>
      <c r="IH53" s="99">
        <v>3509.21</v>
      </c>
      <c r="II53" s="99">
        <v>7234.6080000000002</v>
      </c>
      <c r="IJ53" s="99">
        <v>6195.0050000000001</v>
      </c>
      <c r="IK53" s="99">
        <v>8156.1</v>
      </c>
      <c r="IL53" s="99">
        <v>14553.7</v>
      </c>
      <c r="IM53" s="99">
        <v>7830.2139999999999</v>
      </c>
      <c r="IN53" s="99">
        <v>11556.404</v>
      </c>
      <c r="IO53" s="99">
        <v>4886.0460000000003</v>
      </c>
      <c r="IP53" s="99">
        <v>5073.6000000000004</v>
      </c>
      <c r="IQ53" s="99">
        <v>8488.65</v>
      </c>
      <c r="IR53" s="99">
        <v>8587.232</v>
      </c>
      <c r="IS53" s="99">
        <v>2256.0889999999999</v>
      </c>
      <c r="IT53" s="99">
        <v>5717.5230000000001</v>
      </c>
      <c r="IU53" s="99">
        <v>1344.9</v>
      </c>
      <c r="IV53" s="99">
        <v>1024.4028000000001</v>
      </c>
      <c r="IW53" s="99">
        <v>6430.3029999999999</v>
      </c>
      <c r="IX53" s="99">
        <v>4638.0200000000004</v>
      </c>
      <c r="IY53" s="99">
        <v>6281</v>
      </c>
      <c r="IZ53" s="99">
        <v>3607.9180000000001</v>
      </c>
      <c r="JA53" s="99">
        <v>3332</v>
      </c>
      <c r="JB53" s="99">
        <f t="shared" si="14"/>
        <v>86381.096999999994</v>
      </c>
      <c r="JC53" s="99">
        <f t="shared" si="15"/>
        <v>56781.637800000004</v>
      </c>
      <c r="JD53" s="194"/>
    </row>
    <row r="54" spans="1:264" ht="15" customHeight="1">
      <c r="A54" s="94" t="s">
        <v>157</v>
      </c>
      <c r="B54" s="95" t="s">
        <v>158</v>
      </c>
      <c r="C54" s="82">
        <v>97</v>
      </c>
      <c r="D54" s="82">
        <v>458</v>
      </c>
      <c r="E54" s="82">
        <v>238</v>
      </c>
      <c r="F54" s="82">
        <v>293</v>
      </c>
      <c r="G54" s="93">
        <v>972</v>
      </c>
      <c r="H54" s="60">
        <v>530</v>
      </c>
      <c r="I54" s="86">
        <v>435</v>
      </c>
      <c r="J54" s="86">
        <v>886</v>
      </c>
      <c r="K54" s="86">
        <v>1213.8109999999999</v>
      </c>
      <c r="L54" s="60">
        <v>1369</v>
      </c>
      <c r="M54" s="60">
        <v>1206.7</v>
      </c>
      <c r="N54" s="96">
        <v>1781</v>
      </c>
      <c r="O54" s="60">
        <v>1802.377</v>
      </c>
      <c r="P54" s="60">
        <v>2467.5610000000001</v>
      </c>
      <c r="Q54" s="60">
        <v>3023.4099999999994</v>
      </c>
      <c r="R54" s="97">
        <v>3282.1410000000001</v>
      </c>
      <c r="S54" s="98">
        <v>2832.63</v>
      </c>
      <c r="T54" s="98">
        <v>3525.09</v>
      </c>
      <c r="U54" s="98">
        <v>2522.6080000000002</v>
      </c>
      <c r="V54" s="98">
        <v>3247.8770000000004</v>
      </c>
      <c r="W54" s="98">
        <v>3550.3270000000002</v>
      </c>
      <c r="X54" s="98">
        <v>3839.4610000000002</v>
      </c>
      <c r="Y54" s="99">
        <v>3928.58185</v>
      </c>
      <c r="Z54" s="99">
        <f t="shared" si="5"/>
        <v>4155.8745850000005</v>
      </c>
      <c r="AA54" s="99">
        <v>125</v>
      </c>
      <c r="AB54" s="99">
        <v>39</v>
      </c>
      <c r="AC54" s="99">
        <v>103.711</v>
      </c>
      <c r="AD54" s="99">
        <v>85</v>
      </c>
      <c r="AE54" s="99">
        <v>83</v>
      </c>
      <c r="AF54" s="99">
        <v>141</v>
      </c>
      <c r="AG54" s="99">
        <v>38.299999999999997</v>
      </c>
      <c r="AH54" s="99">
        <v>155.30000000000001</v>
      </c>
      <c r="AI54" s="99">
        <v>56.1</v>
      </c>
      <c r="AJ54" s="99">
        <v>216.9</v>
      </c>
      <c r="AK54" s="99">
        <v>84.5</v>
      </c>
      <c r="AL54" s="99">
        <v>86</v>
      </c>
      <c r="AM54" s="99">
        <f t="shared" si="6"/>
        <v>1213.8109999999999</v>
      </c>
      <c r="AN54" s="99">
        <v>143</v>
      </c>
      <c r="AO54" s="99">
        <f t="shared" si="7"/>
        <v>139.30000000000001</v>
      </c>
      <c r="AP54" s="99">
        <f t="shared" si="18"/>
        <v>136.5</v>
      </c>
      <c r="AQ54" s="99">
        <f t="shared" si="18"/>
        <v>104.30000000000001</v>
      </c>
      <c r="AR54" s="99">
        <f t="shared" si="18"/>
        <v>51.899999999999977</v>
      </c>
      <c r="AS54" s="99">
        <f t="shared" si="17"/>
        <v>188.39999999999998</v>
      </c>
      <c r="AT54" s="99">
        <f t="shared" si="17"/>
        <v>135.60000000000002</v>
      </c>
      <c r="AU54" s="99">
        <f t="shared" si="17"/>
        <v>139.79999999999995</v>
      </c>
      <c r="AV54" s="99">
        <f t="shared" si="17"/>
        <v>58.900000000000091</v>
      </c>
      <c r="AW54" s="99">
        <f t="shared" si="17"/>
        <v>135.20000000000005</v>
      </c>
      <c r="AX54" s="99">
        <f t="shared" si="17"/>
        <v>47</v>
      </c>
      <c r="AY54" s="99">
        <f t="shared" si="1"/>
        <v>89.099999999999909</v>
      </c>
      <c r="AZ54" s="99">
        <f t="shared" si="8"/>
        <v>1369</v>
      </c>
      <c r="BA54" s="99">
        <v>282.3</v>
      </c>
      <c r="BB54" s="99">
        <v>418.8</v>
      </c>
      <c r="BC54" s="99">
        <v>523.1</v>
      </c>
      <c r="BD54" s="99">
        <v>575</v>
      </c>
      <c r="BE54" s="99">
        <v>763.4</v>
      </c>
      <c r="BF54" s="99">
        <v>899</v>
      </c>
      <c r="BG54" s="99">
        <v>1038.8</v>
      </c>
      <c r="BH54" s="99">
        <v>1097.7</v>
      </c>
      <c r="BI54" s="99">
        <v>1232.9000000000001</v>
      </c>
      <c r="BJ54" s="99">
        <v>1279.9000000000001</v>
      </c>
      <c r="BK54" s="99">
        <v>1206.7</v>
      </c>
      <c r="BL54" s="99">
        <v>1369</v>
      </c>
      <c r="BM54" s="99">
        <v>63.3</v>
      </c>
      <c r="BN54" s="99">
        <f t="shared" si="19"/>
        <v>83.899999999999991</v>
      </c>
      <c r="BO54" s="99">
        <f t="shared" si="16"/>
        <v>58.800000000000011</v>
      </c>
      <c r="BP54" s="99">
        <f t="shared" si="16"/>
        <v>157.39999999999998</v>
      </c>
      <c r="BQ54" s="99">
        <f t="shared" si="16"/>
        <v>102.70000000000005</v>
      </c>
      <c r="BR54" s="99">
        <f t="shared" si="16"/>
        <v>109.79999999999995</v>
      </c>
      <c r="BS54" s="99">
        <f t="shared" si="16"/>
        <v>118.60000000000002</v>
      </c>
      <c r="BT54" s="99">
        <f t="shared" si="16"/>
        <v>94.899999999999977</v>
      </c>
      <c r="BU54" s="99">
        <f t="shared" si="16"/>
        <v>177.20000000000005</v>
      </c>
      <c r="BV54" s="99">
        <f t="shared" si="16"/>
        <v>129.99999999999989</v>
      </c>
      <c r="BW54" s="99">
        <f t="shared" si="16"/>
        <v>85.900000000000091</v>
      </c>
      <c r="BX54" s="99">
        <f t="shared" si="16"/>
        <v>24.200000000000045</v>
      </c>
      <c r="BY54" s="99">
        <v>147.19999999999999</v>
      </c>
      <c r="BZ54" s="99">
        <v>206</v>
      </c>
      <c r="CA54" s="99">
        <v>363.4</v>
      </c>
      <c r="CB54" s="99">
        <v>466.1</v>
      </c>
      <c r="CC54" s="99">
        <v>575.9</v>
      </c>
      <c r="CD54" s="99">
        <v>694.5</v>
      </c>
      <c r="CE54" s="99">
        <v>789.4</v>
      </c>
      <c r="CF54" s="99">
        <v>966.6</v>
      </c>
      <c r="CG54" s="99">
        <v>1096.5999999999999</v>
      </c>
      <c r="CH54" s="99">
        <v>1182.5</v>
      </c>
      <c r="CI54" s="99">
        <v>1206.7</v>
      </c>
      <c r="CJ54" s="99">
        <v>88.8</v>
      </c>
      <c r="CK54" s="99">
        <v>162.5</v>
      </c>
      <c r="CL54" s="99">
        <v>373.3</v>
      </c>
      <c r="CM54" s="99">
        <v>532.6</v>
      </c>
      <c r="CN54" s="99">
        <v>696.5</v>
      </c>
      <c r="CO54" s="99">
        <v>908.4</v>
      </c>
      <c r="CP54" s="99">
        <v>1090.3</v>
      </c>
      <c r="CQ54" s="99">
        <v>1283.2</v>
      </c>
      <c r="CR54" s="99">
        <v>1366.7</v>
      </c>
      <c r="CS54" s="99">
        <v>1476.3</v>
      </c>
      <c r="CT54" s="99">
        <v>1664.116</v>
      </c>
      <c r="CU54" s="99">
        <v>1781</v>
      </c>
      <c r="CV54" s="99">
        <v>27.7</v>
      </c>
      <c r="CW54" s="99">
        <v>179</v>
      </c>
      <c r="CX54" s="99">
        <v>344.3</v>
      </c>
      <c r="CY54" s="99">
        <v>432.3</v>
      </c>
      <c r="CZ54" s="99">
        <v>495.1</v>
      </c>
      <c r="DA54" s="99">
        <v>231.67400000000001</v>
      </c>
      <c r="DB54" s="99">
        <v>147.09399999999999</v>
      </c>
      <c r="DC54" s="99">
        <v>106.773</v>
      </c>
      <c r="DD54" s="99">
        <v>232.01599999999999</v>
      </c>
      <c r="DE54" s="99">
        <v>165.489</v>
      </c>
      <c r="DF54" s="99">
        <v>151.97300000000001</v>
      </c>
      <c r="DG54" s="99">
        <v>272.25799999999998</v>
      </c>
      <c r="DH54" s="99">
        <f t="shared" si="4"/>
        <v>1802.377</v>
      </c>
      <c r="DI54" s="99">
        <v>93.027000000000001</v>
      </c>
      <c r="DJ54" s="99">
        <v>55.219000000000001</v>
      </c>
      <c r="DK54" s="99">
        <v>209.03899999999999</v>
      </c>
      <c r="DL54" s="99">
        <v>193.298</v>
      </c>
      <c r="DM54" s="99">
        <v>338.70499999999998</v>
      </c>
      <c r="DN54" s="99">
        <v>150.04599999999999</v>
      </c>
      <c r="DO54" s="99">
        <v>159.964</v>
      </c>
      <c r="DP54" s="99">
        <v>180.71</v>
      </c>
      <c r="DQ54" s="99">
        <v>290.86200000000002</v>
      </c>
      <c r="DR54" s="99">
        <v>249.898</v>
      </c>
      <c r="DS54" s="99">
        <v>309.92700000000002</v>
      </c>
      <c r="DT54" s="99">
        <v>236.86600000000001</v>
      </c>
      <c r="DU54" s="99">
        <f t="shared" si="9"/>
        <v>2467.5610000000001</v>
      </c>
      <c r="DV54" s="99">
        <v>183.126</v>
      </c>
      <c r="DW54" s="99">
        <v>221.899</v>
      </c>
      <c r="DX54" s="99">
        <v>348.21</v>
      </c>
      <c r="DY54" s="99">
        <v>300.43</v>
      </c>
      <c r="DZ54" s="99">
        <v>279.90499999999997</v>
      </c>
      <c r="EA54" s="99">
        <v>203.32900000000001</v>
      </c>
      <c r="EB54" s="99">
        <v>159.59899999999999</v>
      </c>
      <c r="EC54" s="99">
        <v>258.05900000000003</v>
      </c>
      <c r="ED54" s="99">
        <v>307.37200000000001</v>
      </c>
      <c r="EE54" s="99">
        <v>354.96100000000001</v>
      </c>
      <c r="EF54" s="99">
        <v>203.04100000000003</v>
      </c>
      <c r="EG54" s="99">
        <v>203.47899999999998</v>
      </c>
      <c r="EH54" s="99">
        <f t="shared" si="10"/>
        <v>3023.4099999999994</v>
      </c>
      <c r="EI54" s="99">
        <v>237.03</v>
      </c>
      <c r="EJ54" s="99">
        <v>282.113</v>
      </c>
      <c r="EK54" s="99">
        <v>349.17</v>
      </c>
      <c r="EL54" s="99">
        <v>289.35199999999998</v>
      </c>
      <c r="EM54" s="99">
        <v>338.10599999999999</v>
      </c>
      <c r="EN54" s="99">
        <v>208.18799999999999</v>
      </c>
      <c r="EO54" s="99">
        <v>307.78800000000001</v>
      </c>
      <c r="EP54" s="99">
        <v>190.70400000000001</v>
      </c>
      <c r="EQ54" s="99">
        <v>350.86200000000002</v>
      </c>
      <c r="ER54" s="99">
        <v>311.98200000000003</v>
      </c>
      <c r="ES54" s="99">
        <v>170.06399999999999</v>
      </c>
      <c r="ET54" s="99">
        <v>246.78200000000001</v>
      </c>
      <c r="EU54" s="99">
        <f t="shared" si="11"/>
        <v>3282.1410000000001</v>
      </c>
      <c r="EV54" s="99">
        <v>238.13300000000001</v>
      </c>
      <c r="EW54" s="99">
        <v>152.78800000000001</v>
      </c>
      <c r="EX54" s="99">
        <v>217.45599999999999</v>
      </c>
      <c r="EY54" s="99">
        <v>196.86199999999999</v>
      </c>
      <c r="EZ54" s="99">
        <v>351.57100000000003</v>
      </c>
      <c r="FA54" s="99">
        <v>288.387</v>
      </c>
      <c r="FB54" s="99">
        <v>125.65800000000002</v>
      </c>
      <c r="FC54" s="99">
        <v>301.47800000000001</v>
      </c>
      <c r="FD54" s="99">
        <v>295.18400000000003</v>
      </c>
      <c r="FE54" s="99">
        <v>284.18799999999999</v>
      </c>
      <c r="FF54" s="99">
        <v>216.34800000000001</v>
      </c>
      <c r="FG54" s="99">
        <v>164.577</v>
      </c>
      <c r="FH54" s="99">
        <f t="shared" si="12"/>
        <v>2832.63</v>
      </c>
      <c r="FI54" s="99">
        <v>222.584</v>
      </c>
      <c r="FJ54" s="99">
        <v>221.43</v>
      </c>
      <c r="FK54" s="99">
        <v>278.69099999999997</v>
      </c>
      <c r="FL54" s="99">
        <v>253.33099999999999</v>
      </c>
      <c r="FM54" s="99">
        <v>207.172</v>
      </c>
      <c r="FN54" s="99">
        <v>263.22500000000002</v>
      </c>
      <c r="FO54" s="99">
        <v>299.63900000000001</v>
      </c>
      <c r="FP54" s="99">
        <v>253.12899999999999</v>
      </c>
      <c r="FQ54" s="99">
        <v>332.38600000000002</v>
      </c>
      <c r="FR54" s="99">
        <v>476.36200000000002</v>
      </c>
      <c r="FS54" s="99">
        <v>403.90199999999999</v>
      </c>
      <c r="FT54" s="99">
        <v>313.23899999999998</v>
      </c>
      <c r="FU54" s="99">
        <f t="shared" si="13"/>
        <v>3525.09</v>
      </c>
      <c r="FV54" s="99">
        <v>177.15700000000001</v>
      </c>
      <c r="FW54" s="99">
        <v>246.72800000000001</v>
      </c>
      <c r="FX54" s="99">
        <v>284.339</v>
      </c>
      <c r="FY54" s="99">
        <v>399.15199999999999</v>
      </c>
      <c r="FZ54" s="99">
        <v>118.878</v>
      </c>
      <c r="GA54" s="99">
        <v>71.222999999999999</v>
      </c>
      <c r="GB54" s="99">
        <v>204.98099999999999</v>
      </c>
      <c r="GC54" s="99">
        <v>173.178</v>
      </c>
      <c r="GD54" s="99">
        <v>265.452</v>
      </c>
      <c r="GE54" s="99">
        <v>326.642</v>
      </c>
      <c r="GF54" s="99">
        <v>204.95699999999999</v>
      </c>
      <c r="GG54" s="99">
        <v>149.607</v>
      </c>
      <c r="GH54" s="99">
        <v>219.37100000000001</v>
      </c>
      <c r="GI54" s="99">
        <v>211.38300000000001</v>
      </c>
      <c r="GJ54" s="99">
        <v>394.5</v>
      </c>
      <c r="GK54" s="99">
        <v>183.3</v>
      </c>
      <c r="GL54" s="99">
        <v>214.33799999999999</v>
      </c>
      <c r="GM54" s="99">
        <v>323.67599999999999</v>
      </c>
      <c r="GN54" s="99">
        <v>308.89100000000002</v>
      </c>
      <c r="GO54" s="99">
        <v>368.745</v>
      </c>
      <c r="GP54" s="99">
        <v>380.13200000000001</v>
      </c>
      <c r="GQ54" s="99">
        <v>142.25800000000001</v>
      </c>
      <c r="GR54" s="99">
        <v>102.675</v>
      </c>
      <c r="GS54" s="99">
        <v>398.608</v>
      </c>
      <c r="GT54" s="99">
        <v>273.35500000000002</v>
      </c>
      <c r="GU54" s="99">
        <v>357.63900000000001</v>
      </c>
      <c r="GV54" s="99">
        <v>340.89100000000002</v>
      </c>
      <c r="GW54" s="99">
        <v>244.893</v>
      </c>
      <c r="GX54" s="99">
        <v>254.27500000000001</v>
      </c>
      <c r="GY54" s="99">
        <v>198.66300000000001</v>
      </c>
      <c r="GZ54" s="99">
        <v>410.483</v>
      </c>
      <c r="HA54" s="99">
        <v>368.55399999999997</v>
      </c>
      <c r="HB54" s="99">
        <v>201.50899999999999</v>
      </c>
      <c r="HC54" s="99">
        <v>290.01100000000002</v>
      </c>
      <c r="HD54" s="99">
        <v>313.04399999999998</v>
      </c>
      <c r="HE54" s="99">
        <v>297.01</v>
      </c>
      <c r="HF54" s="99">
        <v>463.79</v>
      </c>
      <c r="HG54" s="99">
        <v>279.23899999999998</v>
      </c>
      <c r="HH54" s="99">
        <v>218.91399999999999</v>
      </c>
      <c r="HI54" s="99">
        <v>364.18299999999999</v>
      </c>
      <c r="HJ54" s="99">
        <v>399.74299999999999</v>
      </c>
      <c r="HK54" s="99">
        <v>238.20099999999999</v>
      </c>
      <c r="HL54" s="99">
        <v>497.26499999999999</v>
      </c>
      <c r="HM54" s="99">
        <v>267.30900000000003</v>
      </c>
      <c r="HN54" s="99">
        <v>171.041</v>
      </c>
      <c r="HO54" s="99">
        <v>472.1</v>
      </c>
      <c r="HP54" s="99">
        <v>299.95800000000003</v>
      </c>
      <c r="HQ54" s="99">
        <v>167.71799999999999</v>
      </c>
      <c r="HR54" s="99">
        <v>197.107</v>
      </c>
      <c r="HS54" s="99">
        <v>548.48500000000001</v>
      </c>
      <c r="HT54" s="99">
        <v>283.67899999999997</v>
      </c>
      <c r="HU54" s="99">
        <v>372.851</v>
      </c>
      <c r="HV54" s="99">
        <v>228.11199999999999</v>
      </c>
      <c r="HW54" s="99">
        <v>361.27499999999998</v>
      </c>
      <c r="HX54" s="99">
        <v>192.91149999999999</v>
      </c>
      <c r="HY54" s="99">
        <v>361.71520000000004</v>
      </c>
      <c r="HZ54" s="99">
        <v>317.036</v>
      </c>
      <c r="IA54" s="99">
        <v>309.66624999999999</v>
      </c>
      <c r="IB54" s="99">
        <v>339.73304999999993</v>
      </c>
      <c r="IC54" s="99">
        <v>416.01085</v>
      </c>
      <c r="ID54" s="99">
        <v>728.49244999999996</v>
      </c>
      <c r="IE54" s="99">
        <v>255.81950000000001</v>
      </c>
      <c r="IF54" s="99">
        <v>363.87995000000001</v>
      </c>
      <c r="IG54" s="99">
        <v>282.15570999999994</v>
      </c>
      <c r="IH54" s="99">
        <v>208.7543</v>
      </c>
      <c r="II54" s="99">
        <v>185.9385</v>
      </c>
      <c r="IJ54" s="99">
        <v>399.35540000000003</v>
      </c>
      <c r="IK54" s="99">
        <v>349.38675000000001</v>
      </c>
      <c r="IL54" s="99">
        <v>360.41557</v>
      </c>
      <c r="IM54" s="99">
        <v>356.56830000000002</v>
      </c>
      <c r="IN54" s="99">
        <v>344.45897500000001</v>
      </c>
      <c r="IO54" s="99">
        <v>320.64918</v>
      </c>
      <c r="IP54" s="99">
        <v>355.81663000000003</v>
      </c>
      <c r="IQ54" s="99">
        <v>3919.29</v>
      </c>
      <c r="IR54" s="99">
        <v>428.19389700000005</v>
      </c>
      <c r="IS54" s="99">
        <v>166.00416000000001</v>
      </c>
      <c r="IT54" s="99">
        <v>397.57479999999998</v>
      </c>
      <c r="IU54" s="99">
        <v>383.42801999999995</v>
      </c>
      <c r="IV54" s="99">
        <v>393.67090000000002</v>
      </c>
      <c r="IW54" s="99">
        <v>422.81900000000002</v>
      </c>
      <c r="IX54" s="99">
        <v>289.75840000000005</v>
      </c>
      <c r="IY54" s="99">
        <v>291.25324999999998</v>
      </c>
      <c r="IZ54" s="99">
        <v>365.78500000000003</v>
      </c>
      <c r="JA54" s="99">
        <v>382.20300000000003</v>
      </c>
      <c r="JB54" s="99">
        <f t="shared" si="14"/>
        <v>4155.8745850000005</v>
      </c>
      <c r="JC54" s="99">
        <f t="shared" si="15"/>
        <v>7795.7970570000016</v>
      </c>
      <c r="JD54" s="194"/>
    </row>
    <row r="55" spans="1:264" ht="15" customHeight="1">
      <c r="A55" s="94" t="s">
        <v>159</v>
      </c>
      <c r="B55" s="95" t="s">
        <v>160</v>
      </c>
      <c r="C55" s="82">
        <v>211</v>
      </c>
      <c r="D55" s="82">
        <v>51</v>
      </c>
      <c r="E55" s="82">
        <v>110</v>
      </c>
      <c r="F55" s="82">
        <v>121</v>
      </c>
      <c r="G55" s="93">
        <v>67</v>
      </c>
      <c r="H55" s="60">
        <v>86</v>
      </c>
      <c r="I55" s="86">
        <v>121</v>
      </c>
      <c r="J55" s="86">
        <v>327</v>
      </c>
      <c r="K55" s="86">
        <v>689.39299999999992</v>
      </c>
      <c r="L55" s="60">
        <v>624</v>
      </c>
      <c r="M55" s="60">
        <v>747.1</v>
      </c>
      <c r="N55" s="96">
        <v>843.6</v>
      </c>
      <c r="O55" s="60">
        <v>1151.529</v>
      </c>
      <c r="P55" s="60">
        <v>1323.2710000000002</v>
      </c>
      <c r="Q55" s="60">
        <v>1972.8389999999999</v>
      </c>
      <c r="R55" s="97">
        <v>2100.547</v>
      </c>
      <c r="S55" s="98">
        <v>2839.7830000000004</v>
      </c>
      <c r="T55" s="98">
        <v>2462.2340000000004</v>
      </c>
      <c r="U55" s="98">
        <v>2325.6619999999998</v>
      </c>
      <c r="V55" s="98">
        <v>2681.5260000000003</v>
      </c>
      <c r="W55" s="98">
        <v>3165.4830000000002</v>
      </c>
      <c r="X55" s="98">
        <v>4098.9559999999992</v>
      </c>
      <c r="Y55" s="99">
        <v>3808.9302400000001</v>
      </c>
      <c r="Z55" s="99">
        <f t="shared" si="5"/>
        <v>3750.0727910000001</v>
      </c>
      <c r="AA55" s="99">
        <v>47</v>
      </c>
      <c r="AB55" s="99">
        <v>16</v>
      </c>
      <c r="AC55" s="99">
        <v>63.393000000000001</v>
      </c>
      <c r="AD55" s="99">
        <v>52</v>
      </c>
      <c r="AE55" s="99">
        <v>56</v>
      </c>
      <c r="AF55" s="99">
        <v>31</v>
      </c>
      <c r="AG55" s="99">
        <v>38.4</v>
      </c>
      <c r="AH55" s="99">
        <v>72.5</v>
      </c>
      <c r="AI55" s="99">
        <v>71.400000000000006</v>
      </c>
      <c r="AJ55" s="99">
        <v>68.3</v>
      </c>
      <c r="AK55" s="99">
        <v>86.4</v>
      </c>
      <c r="AL55" s="99">
        <v>87</v>
      </c>
      <c r="AM55" s="99">
        <f t="shared" si="6"/>
        <v>689.39299999999992</v>
      </c>
      <c r="AN55" s="99">
        <v>46.8</v>
      </c>
      <c r="AO55" s="99">
        <f t="shared" si="7"/>
        <v>45.400000000000006</v>
      </c>
      <c r="AP55" s="99">
        <f t="shared" si="18"/>
        <v>90.399999999999991</v>
      </c>
      <c r="AQ55" s="99">
        <f t="shared" si="18"/>
        <v>26.900000000000006</v>
      </c>
      <c r="AR55" s="99">
        <f t="shared" si="18"/>
        <v>45.099999999999994</v>
      </c>
      <c r="AS55" s="99">
        <f t="shared" si="17"/>
        <v>19.400000000000006</v>
      </c>
      <c r="AT55" s="99">
        <f t="shared" si="17"/>
        <v>61.699999999999989</v>
      </c>
      <c r="AU55" s="99">
        <f t="shared" si="17"/>
        <v>63.800000000000011</v>
      </c>
      <c r="AV55" s="99">
        <f t="shared" si="17"/>
        <v>46.600000000000023</v>
      </c>
      <c r="AW55" s="99">
        <f t="shared" si="17"/>
        <v>98.5</v>
      </c>
      <c r="AX55" s="99">
        <f t="shared" si="17"/>
        <v>54.199999999999932</v>
      </c>
      <c r="AY55" s="99">
        <f t="shared" si="1"/>
        <v>25.200000000000045</v>
      </c>
      <c r="AZ55" s="99">
        <f t="shared" si="8"/>
        <v>624</v>
      </c>
      <c r="BA55" s="99">
        <v>92.2</v>
      </c>
      <c r="BB55" s="99">
        <v>182.6</v>
      </c>
      <c r="BC55" s="99">
        <v>209.5</v>
      </c>
      <c r="BD55" s="99">
        <v>254.6</v>
      </c>
      <c r="BE55" s="99">
        <v>274</v>
      </c>
      <c r="BF55" s="99">
        <v>335.7</v>
      </c>
      <c r="BG55" s="99">
        <v>399.5</v>
      </c>
      <c r="BH55" s="99">
        <v>446.1</v>
      </c>
      <c r="BI55" s="99">
        <v>544.6</v>
      </c>
      <c r="BJ55" s="99">
        <v>598.79999999999995</v>
      </c>
      <c r="BK55" s="99">
        <v>747.1</v>
      </c>
      <c r="BL55" s="99">
        <v>624</v>
      </c>
      <c r="BM55" s="99">
        <v>119.6</v>
      </c>
      <c r="BN55" s="99">
        <f t="shared" si="19"/>
        <v>37.200000000000017</v>
      </c>
      <c r="BO55" s="99">
        <f t="shared" si="16"/>
        <v>79.199999999999989</v>
      </c>
      <c r="BP55" s="99">
        <f t="shared" si="16"/>
        <v>77.399999999999977</v>
      </c>
      <c r="BQ55" s="99">
        <f t="shared" si="16"/>
        <v>25.200000000000045</v>
      </c>
      <c r="BR55" s="99">
        <f t="shared" si="16"/>
        <v>37.699999999999989</v>
      </c>
      <c r="BS55" s="99">
        <f t="shared" si="16"/>
        <v>55.199999999999989</v>
      </c>
      <c r="BT55" s="99">
        <f t="shared" si="16"/>
        <v>64.899999999999977</v>
      </c>
      <c r="BU55" s="99">
        <f t="shared" si="16"/>
        <v>47.700000000000045</v>
      </c>
      <c r="BV55" s="99">
        <f t="shared" si="16"/>
        <v>79.5</v>
      </c>
      <c r="BW55" s="99">
        <f t="shared" si="16"/>
        <v>89.399999999999977</v>
      </c>
      <c r="BX55" s="99">
        <f t="shared" si="16"/>
        <v>34.100000000000023</v>
      </c>
      <c r="BY55" s="99">
        <v>156.80000000000001</v>
      </c>
      <c r="BZ55" s="99">
        <v>236</v>
      </c>
      <c r="CA55" s="99">
        <v>313.39999999999998</v>
      </c>
      <c r="CB55" s="99">
        <v>338.6</v>
      </c>
      <c r="CC55" s="99">
        <v>376.3</v>
      </c>
      <c r="CD55" s="99">
        <v>431.5</v>
      </c>
      <c r="CE55" s="99">
        <v>496.4</v>
      </c>
      <c r="CF55" s="99">
        <v>544.1</v>
      </c>
      <c r="CG55" s="99">
        <v>623.6</v>
      </c>
      <c r="CH55" s="99">
        <v>713</v>
      </c>
      <c r="CI55" s="99">
        <v>747.1</v>
      </c>
      <c r="CJ55" s="99">
        <v>11.8</v>
      </c>
      <c r="CK55" s="99">
        <v>88.7</v>
      </c>
      <c r="CL55" s="99">
        <v>120.2</v>
      </c>
      <c r="CM55" s="99">
        <v>194.6</v>
      </c>
      <c r="CN55" s="99">
        <v>229.1</v>
      </c>
      <c r="CO55" s="99">
        <v>311.39999999999998</v>
      </c>
      <c r="CP55" s="99">
        <v>397.1</v>
      </c>
      <c r="CQ55" s="99">
        <v>454.9</v>
      </c>
      <c r="CR55" s="99">
        <v>561.20000000000005</v>
      </c>
      <c r="CS55" s="99">
        <v>669.1</v>
      </c>
      <c r="CT55" s="99">
        <v>747.01900000000001</v>
      </c>
      <c r="CU55" s="99">
        <v>843.6</v>
      </c>
      <c r="CV55" s="99">
        <v>28.1</v>
      </c>
      <c r="CW55" s="99">
        <v>172</v>
      </c>
      <c r="CX55" s="99">
        <v>258</v>
      </c>
      <c r="CY55" s="99">
        <v>296.7</v>
      </c>
      <c r="CZ55" s="99">
        <v>408.5</v>
      </c>
      <c r="DA55" s="99">
        <v>97.466999999999999</v>
      </c>
      <c r="DB55" s="99">
        <v>61.28</v>
      </c>
      <c r="DC55" s="99">
        <v>206.67099999999999</v>
      </c>
      <c r="DD55" s="99">
        <v>80.323999999999998</v>
      </c>
      <c r="DE55" s="99">
        <v>86.584999999999994</v>
      </c>
      <c r="DF55" s="99">
        <v>104.627</v>
      </c>
      <c r="DG55" s="99">
        <v>106.075</v>
      </c>
      <c r="DH55" s="99">
        <f t="shared" si="4"/>
        <v>1151.529</v>
      </c>
      <c r="DI55" s="99">
        <v>101</v>
      </c>
      <c r="DJ55" s="99">
        <v>75.747</v>
      </c>
      <c r="DK55" s="99">
        <v>68.875</v>
      </c>
      <c r="DL55" s="99">
        <v>55.835000000000001</v>
      </c>
      <c r="DM55" s="99">
        <v>97.805000000000007</v>
      </c>
      <c r="DN55" s="99">
        <v>63.088999999999999</v>
      </c>
      <c r="DO55" s="99">
        <v>94.37</v>
      </c>
      <c r="DP55" s="99">
        <v>124.864</v>
      </c>
      <c r="DQ55" s="99">
        <v>129.18</v>
      </c>
      <c r="DR55" s="99">
        <v>204.75200000000001</v>
      </c>
      <c r="DS55" s="99">
        <v>157.45699999999999</v>
      </c>
      <c r="DT55" s="99">
        <v>150.297</v>
      </c>
      <c r="DU55" s="99">
        <f t="shared" si="9"/>
        <v>1323.2710000000002</v>
      </c>
      <c r="DV55" s="99">
        <v>61.845999999999997</v>
      </c>
      <c r="DW55" s="99">
        <v>199.976</v>
      </c>
      <c r="DX55" s="99">
        <v>167.84200000000001</v>
      </c>
      <c r="DY55" s="99">
        <v>130.19900000000001</v>
      </c>
      <c r="DZ55" s="99">
        <v>96.932000000000002</v>
      </c>
      <c r="EA55" s="99">
        <v>167.36799999999999</v>
      </c>
      <c r="EB55" s="99">
        <v>191.696</v>
      </c>
      <c r="EC55" s="99">
        <v>244.11099999999999</v>
      </c>
      <c r="ED55" s="99">
        <v>151.67599999999999</v>
      </c>
      <c r="EE55" s="99">
        <v>254.70500000000001</v>
      </c>
      <c r="EF55" s="99">
        <v>153.91299999999998</v>
      </c>
      <c r="EG55" s="99">
        <v>152.57499999999999</v>
      </c>
      <c r="EH55" s="99">
        <f t="shared" si="10"/>
        <v>1972.8389999999999</v>
      </c>
      <c r="EI55" s="99">
        <v>150.07900000000001</v>
      </c>
      <c r="EJ55" s="99">
        <v>130.90700000000001</v>
      </c>
      <c r="EK55" s="99">
        <v>167.84200000000001</v>
      </c>
      <c r="EL55" s="99">
        <v>197.83599999999998</v>
      </c>
      <c r="EM55" s="99">
        <v>166.459</v>
      </c>
      <c r="EN55" s="99">
        <v>125.79800000000003</v>
      </c>
      <c r="EO55" s="99">
        <v>188.708</v>
      </c>
      <c r="EP55" s="99">
        <v>240.84899999999999</v>
      </c>
      <c r="EQ55" s="99">
        <v>196.256</v>
      </c>
      <c r="ER55" s="99">
        <v>253.25199999999998</v>
      </c>
      <c r="ES55" s="99">
        <v>147.624</v>
      </c>
      <c r="ET55" s="99">
        <v>134.93700000000001</v>
      </c>
      <c r="EU55" s="99">
        <f t="shared" si="11"/>
        <v>2100.547</v>
      </c>
      <c r="EV55" s="99">
        <v>254.18199999999999</v>
      </c>
      <c r="EW55" s="99">
        <v>164.33600000000001</v>
      </c>
      <c r="EX55" s="99">
        <v>325.15300000000002</v>
      </c>
      <c r="EY55" s="99">
        <v>267.06900000000002</v>
      </c>
      <c r="EZ55" s="99">
        <v>219.02500000000001</v>
      </c>
      <c r="FA55" s="99">
        <v>195.446</v>
      </c>
      <c r="FB55" s="99">
        <v>207.95499999999998</v>
      </c>
      <c r="FC55" s="99">
        <v>251.904</v>
      </c>
      <c r="FD55" s="99">
        <v>378.05099999999999</v>
      </c>
      <c r="FE55" s="99">
        <v>207.077</v>
      </c>
      <c r="FF55" s="99">
        <v>146.18</v>
      </c>
      <c r="FG55" s="99">
        <v>223.405</v>
      </c>
      <c r="FH55" s="99">
        <f t="shared" si="12"/>
        <v>2839.7830000000004</v>
      </c>
      <c r="FI55" s="99">
        <v>140.96700000000001</v>
      </c>
      <c r="FJ55" s="99">
        <v>243.47499999999999</v>
      </c>
      <c r="FK55" s="99">
        <v>141.952</v>
      </c>
      <c r="FL55" s="99">
        <v>129.434</v>
      </c>
      <c r="FM55" s="99">
        <v>146.38999999999999</v>
      </c>
      <c r="FN55" s="99">
        <v>298.66399999999999</v>
      </c>
      <c r="FO55" s="99">
        <v>112.497</v>
      </c>
      <c r="FP55" s="99">
        <v>239.857</v>
      </c>
      <c r="FQ55" s="99">
        <v>261.25700000000001</v>
      </c>
      <c r="FR55" s="99">
        <v>317.26100000000002</v>
      </c>
      <c r="FS55" s="99">
        <v>194.11099999999999</v>
      </c>
      <c r="FT55" s="99">
        <v>236.369</v>
      </c>
      <c r="FU55" s="99">
        <f t="shared" si="13"/>
        <v>2462.2340000000004</v>
      </c>
      <c r="FV55" s="99">
        <v>151.102</v>
      </c>
      <c r="FW55" s="99">
        <v>189.54900000000001</v>
      </c>
      <c r="FX55" s="99">
        <v>168.37899999999999</v>
      </c>
      <c r="FY55" s="99">
        <v>221.79</v>
      </c>
      <c r="FZ55" s="99">
        <v>48.65</v>
      </c>
      <c r="GA55" s="99">
        <v>160.50800000000001</v>
      </c>
      <c r="GB55" s="99">
        <v>301.80900000000003</v>
      </c>
      <c r="GC55" s="99">
        <v>203.63800000000001</v>
      </c>
      <c r="GD55" s="99">
        <v>237.33199999999999</v>
      </c>
      <c r="GE55" s="99">
        <v>220.042</v>
      </c>
      <c r="GF55" s="99">
        <v>182.60499999999999</v>
      </c>
      <c r="GG55" s="99">
        <v>247.392</v>
      </c>
      <c r="GH55" s="99">
        <v>248.57</v>
      </c>
      <c r="GI55" s="99">
        <v>202.126</v>
      </c>
      <c r="GJ55" s="99">
        <v>191.43</v>
      </c>
      <c r="GK55" s="99">
        <v>148.82499999999999</v>
      </c>
      <c r="GL55" s="99">
        <v>256.69299999999998</v>
      </c>
      <c r="GM55" s="99">
        <v>195.76400000000001</v>
      </c>
      <c r="GN55" s="99">
        <v>189.93799999999999</v>
      </c>
      <c r="GO55" s="99">
        <v>254.44800000000001</v>
      </c>
      <c r="GP55" s="99">
        <v>298.858</v>
      </c>
      <c r="GQ55" s="99">
        <v>223.96</v>
      </c>
      <c r="GR55" s="99">
        <v>189.12</v>
      </c>
      <c r="GS55" s="99">
        <v>281.79399999999998</v>
      </c>
      <c r="GT55" s="99">
        <v>200.631</v>
      </c>
      <c r="GU55" s="99">
        <v>170.4</v>
      </c>
      <c r="GV55" s="99">
        <v>262.41699999999997</v>
      </c>
      <c r="GW55" s="99">
        <v>248.196</v>
      </c>
      <c r="GX55" s="99">
        <v>226.47800000000001</v>
      </c>
      <c r="GY55" s="99">
        <v>288.58300000000003</v>
      </c>
      <c r="GZ55" s="99">
        <v>316.95100000000002</v>
      </c>
      <c r="HA55" s="99">
        <v>274.95</v>
      </c>
      <c r="HB55" s="99">
        <v>275.08100000000002</v>
      </c>
      <c r="HC55" s="99">
        <v>281.18299999999999</v>
      </c>
      <c r="HD55" s="99">
        <v>379.29399999999998</v>
      </c>
      <c r="HE55" s="99">
        <v>241.31899999999999</v>
      </c>
      <c r="HF55" s="99">
        <v>237.50200000000001</v>
      </c>
      <c r="HG55" s="99">
        <v>185.17</v>
      </c>
      <c r="HH55" s="99">
        <v>330.05799999999999</v>
      </c>
      <c r="HI55" s="99">
        <v>246.77799999999999</v>
      </c>
      <c r="HJ55" s="99">
        <v>397.37099999999998</v>
      </c>
      <c r="HK55" s="99">
        <v>351.536</v>
      </c>
      <c r="HL55" s="99">
        <v>660.5</v>
      </c>
      <c r="HM55" s="99">
        <v>357.6</v>
      </c>
      <c r="HN55" s="99">
        <v>413.67099999999999</v>
      </c>
      <c r="HO55" s="99">
        <v>368.06400000000002</v>
      </c>
      <c r="HP55" s="99">
        <v>294.065</v>
      </c>
      <c r="HQ55" s="99">
        <v>256.64100000000002</v>
      </c>
      <c r="HR55" s="99">
        <v>237.62200000000001</v>
      </c>
      <c r="HS55" s="99">
        <v>382.50900000000001</v>
      </c>
      <c r="HT55" s="99">
        <v>306.666</v>
      </c>
      <c r="HU55" s="99">
        <v>251.452</v>
      </c>
      <c r="HV55" s="99">
        <v>389.93099999999998</v>
      </c>
      <c r="HW55" s="99">
        <v>332.09</v>
      </c>
      <c r="HX55" s="99">
        <v>253.0102</v>
      </c>
      <c r="HY55" s="99">
        <v>419.68944999999997</v>
      </c>
      <c r="HZ55" s="99">
        <v>338.77</v>
      </c>
      <c r="IA55" s="99">
        <v>323.64090000000004</v>
      </c>
      <c r="IB55" s="99">
        <v>332.43592999999998</v>
      </c>
      <c r="IC55" s="99">
        <v>241.11376000000001</v>
      </c>
      <c r="ID55" s="99">
        <v>381.38332600000001</v>
      </c>
      <c r="IE55" s="99">
        <v>313.49450000000002</v>
      </c>
      <c r="IF55" s="99">
        <v>244.67563000000004</v>
      </c>
      <c r="IG55" s="99">
        <v>223.11552499999999</v>
      </c>
      <c r="IH55" s="99">
        <v>244.94791000000001</v>
      </c>
      <c r="II55" s="99">
        <v>271.6044</v>
      </c>
      <c r="IJ55" s="99">
        <v>310.04399999999998</v>
      </c>
      <c r="IK55" s="99">
        <v>397.69283999999999</v>
      </c>
      <c r="IL55" s="99">
        <v>434.73313999999999</v>
      </c>
      <c r="IM55" s="99">
        <v>269.52519999999998</v>
      </c>
      <c r="IN55" s="99">
        <v>368.81360000000001</v>
      </c>
      <c r="IO55" s="99">
        <v>290.04272000000003</v>
      </c>
      <c r="IP55" s="99">
        <v>244.61841000000001</v>
      </c>
      <c r="IQ55" s="99">
        <v>1312.269</v>
      </c>
      <c r="IR55" s="99">
        <v>415.66113599999994</v>
      </c>
      <c r="IS55" s="99">
        <v>294.38240000000002</v>
      </c>
      <c r="IT55" s="99">
        <v>227.12266</v>
      </c>
      <c r="IU55" s="99">
        <v>313.39866999999998</v>
      </c>
      <c r="IV55" s="99">
        <v>363.16533000000004</v>
      </c>
      <c r="IW55" s="99">
        <v>371.22300000000001</v>
      </c>
      <c r="IX55" s="99">
        <v>355.88736</v>
      </c>
      <c r="IY55" s="99">
        <v>290.02366799999999</v>
      </c>
      <c r="IZ55" s="99">
        <v>370.59800000000001</v>
      </c>
      <c r="JA55" s="99">
        <v>397.84219999999999</v>
      </c>
      <c r="JB55" s="99">
        <f t="shared" si="14"/>
        <v>3750.0727910000001</v>
      </c>
      <c r="JC55" s="99">
        <f t="shared" si="15"/>
        <v>4956.1918340000002</v>
      </c>
      <c r="JD55" s="194"/>
    </row>
    <row r="56" spans="1:264" ht="15" customHeight="1">
      <c r="A56" s="94" t="s">
        <v>161</v>
      </c>
      <c r="B56" s="95" t="s">
        <v>162</v>
      </c>
      <c r="C56" s="82">
        <v>574</v>
      </c>
      <c r="D56" s="82">
        <v>437</v>
      </c>
      <c r="E56" s="82">
        <v>710</v>
      </c>
      <c r="F56" s="82">
        <v>416</v>
      </c>
      <c r="G56" s="93">
        <v>548</v>
      </c>
      <c r="H56" s="60">
        <v>381</v>
      </c>
      <c r="I56" s="86">
        <v>528</v>
      </c>
      <c r="J56" s="86">
        <v>790</v>
      </c>
      <c r="K56" s="86">
        <v>1100.9279999999999</v>
      </c>
      <c r="L56" s="60">
        <v>7129</v>
      </c>
      <c r="M56" s="60">
        <v>1359.5</v>
      </c>
      <c r="N56" s="96">
        <v>1528.7</v>
      </c>
      <c r="O56" s="60">
        <v>1408.4520000000002</v>
      </c>
      <c r="P56" s="60">
        <v>1648.7830000000001</v>
      </c>
      <c r="Q56" s="60">
        <v>2058.8650000000002</v>
      </c>
      <c r="R56" s="97">
        <v>2142.9279999999999</v>
      </c>
      <c r="S56" s="98">
        <v>2717.6530000000002</v>
      </c>
      <c r="T56" s="98">
        <v>2392.4250000000002</v>
      </c>
      <c r="U56" s="98">
        <v>2348.5</v>
      </c>
      <c r="V56" s="98">
        <v>1927.162</v>
      </c>
      <c r="W56" s="98">
        <v>2122.3629999999998</v>
      </c>
      <c r="X56" s="98">
        <v>2473.31</v>
      </c>
      <c r="Y56" s="99">
        <v>2987.6075599999999</v>
      </c>
      <c r="Z56" s="99">
        <f t="shared" si="5"/>
        <v>2912.5316849999995</v>
      </c>
      <c r="AA56" s="99">
        <v>65</v>
      </c>
      <c r="AB56" s="99">
        <v>48</v>
      </c>
      <c r="AC56" s="99">
        <v>129.62799999999999</v>
      </c>
      <c r="AD56" s="99">
        <v>80</v>
      </c>
      <c r="AE56" s="99">
        <v>122</v>
      </c>
      <c r="AF56" s="99">
        <v>30</v>
      </c>
      <c r="AG56" s="99">
        <v>121.7</v>
      </c>
      <c r="AH56" s="99">
        <v>81.3</v>
      </c>
      <c r="AI56" s="99">
        <v>115.1</v>
      </c>
      <c r="AJ56" s="99">
        <v>62.7</v>
      </c>
      <c r="AK56" s="99">
        <v>134.5</v>
      </c>
      <c r="AL56" s="99">
        <v>111</v>
      </c>
      <c r="AM56" s="99">
        <f t="shared" si="6"/>
        <v>1100.9279999999999</v>
      </c>
      <c r="AN56" s="99">
        <v>94.5</v>
      </c>
      <c r="AO56" s="99">
        <f t="shared" si="7"/>
        <v>96.800000000000011</v>
      </c>
      <c r="AP56" s="99">
        <f t="shared" si="18"/>
        <v>112</v>
      </c>
      <c r="AQ56" s="99">
        <f t="shared" si="18"/>
        <v>130.89999999999998</v>
      </c>
      <c r="AR56" s="99">
        <f t="shared" si="18"/>
        <v>169.7</v>
      </c>
      <c r="AS56" s="99">
        <f t="shared" si="17"/>
        <v>114.30000000000007</v>
      </c>
      <c r="AT56" s="99">
        <f t="shared" si="17"/>
        <v>146.39999999999998</v>
      </c>
      <c r="AU56" s="99">
        <f t="shared" si="17"/>
        <v>5792.5999999999995</v>
      </c>
      <c r="AV56" s="99">
        <f t="shared" si="17"/>
        <v>154</v>
      </c>
      <c r="AW56" s="99">
        <f t="shared" si="17"/>
        <v>106.19999999999982</v>
      </c>
      <c r="AX56" s="99">
        <f t="shared" si="17"/>
        <v>113</v>
      </c>
      <c r="AY56" s="99">
        <f t="shared" si="1"/>
        <v>98.600000000000364</v>
      </c>
      <c r="AZ56" s="99">
        <f t="shared" si="8"/>
        <v>7129</v>
      </c>
      <c r="BA56" s="99">
        <v>191.3</v>
      </c>
      <c r="BB56" s="99">
        <v>303.3</v>
      </c>
      <c r="BC56" s="99">
        <v>434.2</v>
      </c>
      <c r="BD56" s="99">
        <v>603.9</v>
      </c>
      <c r="BE56" s="99">
        <v>718.2</v>
      </c>
      <c r="BF56" s="99">
        <v>864.6</v>
      </c>
      <c r="BG56" s="99">
        <v>6657.2</v>
      </c>
      <c r="BH56" s="99">
        <v>6811.2</v>
      </c>
      <c r="BI56" s="99">
        <v>6917.4</v>
      </c>
      <c r="BJ56" s="99">
        <v>7030.4</v>
      </c>
      <c r="BK56" s="99">
        <v>1359.5</v>
      </c>
      <c r="BL56" s="99">
        <v>7129</v>
      </c>
      <c r="BM56" s="99">
        <v>126.1</v>
      </c>
      <c r="BN56" s="99">
        <f t="shared" si="19"/>
        <v>72.200000000000017</v>
      </c>
      <c r="BO56" s="99">
        <f t="shared" si="16"/>
        <v>112.69999999999999</v>
      </c>
      <c r="BP56" s="99">
        <f t="shared" si="16"/>
        <v>77.699999999999989</v>
      </c>
      <c r="BQ56" s="99">
        <f t="shared" si="16"/>
        <v>115.30000000000001</v>
      </c>
      <c r="BR56" s="99">
        <f t="shared" si="16"/>
        <v>178</v>
      </c>
      <c r="BS56" s="99">
        <f t="shared" si="16"/>
        <v>64.899999999999977</v>
      </c>
      <c r="BT56" s="99">
        <f t="shared" si="16"/>
        <v>107.5</v>
      </c>
      <c r="BU56" s="99">
        <f t="shared" si="16"/>
        <v>132.60000000000002</v>
      </c>
      <c r="BV56" s="99">
        <f t="shared" si="16"/>
        <v>147.90000000000009</v>
      </c>
      <c r="BW56" s="99">
        <f t="shared" si="16"/>
        <v>112</v>
      </c>
      <c r="BX56" s="99">
        <f t="shared" si="16"/>
        <v>112.59999999999991</v>
      </c>
      <c r="BY56" s="99">
        <v>198.3</v>
      </c>
      <c r="BZ56" s="99">
        <v>311</v>
      </c>
      <c r="CA56" s="99">
        <v>388.7</v>
      </c>
      <c r="CB56" s="99">
        <v>504</v>
      </c>
      <c r="CC56" s="99">
        <v>682</v>
      </c>
      <c r="CD56" s="99">
        <v>746.9</v>
      </c>
      <c r="CE56" s="99">
        <v>854.4</v>
      </c>
      <c r="CF56" s="99">
        <v>987</v>
      </c>
      <c r="CG56" s="99">
        <v>1134.9000000000001</v>
      </c>
      <c r="CH56" s="99">
        <v>1246.9000000000001</v>
      </c>
      <c r="CI56" s="99">
        <v>1359.5</v>
      </c>
      <c r="CJ56" s="99">
        <v>108.3</v>
      </c>
      <c r="CK56" s="99">
        <v>194</v>
      </c>
      <c r="CL56" s="99">
        <v>334.6</v>
      </c>
      <c r="CM56" s="99">
        <v>496.4</v>
      </c>
      <c r="CN56" s="99">
        <v>614.5</v>
      </c>
      <c r="CO56" s="99">
        <v>795.3</v>
      </c>
      <c r="CP56" s="99">
        <v>944.1</v>
      </c>
      <c r="CQ56" s="99">
        <v>1087.8</v>
      </c>
      <c r="CR56" s="99">
        <v>1140.3</v>
      </c>
      <c r="CS56" s="99">
        <v>1284.0999999999999</v>
      </c>
      <c r="CT56" s="99">
        <v>1391.5129999999999</v>
      </c>
      <c r="CU56" s="99">
        <v>1528.7</v>
      </c>
      <c r="CV56" s="99">
        <v>86.6</v>
      </c>
      <c r="CW56" s="99">
        <v>271</v>
      </c>
      <c r="CX56" s="99">
        <v>448.4</v>
      </c>
      <c r="CY56" s="99">
        <v>492.1</v>
      </c>
      <c r="CZ56" s="99">
        <v>563.6</v>
      </c>
      <c r="DA56" s="99">
        <v>151.26900000000001</v>
      </c>
      <c r="DB56" s="99">
        <v>103.32299999999999</v>
      </c>
      <c r="DC56" s="99">
        <v>166.09</v>
      </c>
      <c r="DD56" s="99">
        <v>84.346999999999994</v>
      </c>
      <c r="DE56" s="99">
        <v>174.173</v>
      </c>
      <c r="DF56" s="99">
        <v>59.350999999999999</v>
      </c>
      <c r="DG56" s="99">
        <v>106.29900000000001</v>
      </c>
      <c r="DH56" s="99">
        <f t="shared" si="4"/>
        <v>1408.4520000000002</v>
      </c>
      <c r="DI56" s="99">
        <v>85</v>
      </c>
      <c r="DJ56" s="99">
        <v>141.71799999999999</v>
      </c>
      <c r="DK56" s="99">
        <v>149.65799999999999</v>
      </c>
      <c r="DL56" s="99">
        <v>40.643000000000001</v>
      </c>
      <c r="DM56" s="99">
        <v>73.641000000000005</v>
      </c>
      <c r="DN56" s="99">
        <v>97.522999999999996</v>
      </c>
      <c r="DO56" s="99">
        <v>151.12299999999999</v>
      </c>
      <c r="DP56" s="99">
        <v>92.052000000000007</v>
      </c>
      <c r="DQ56" s="99">
        <v>236.52</v>
      </c>
      <c r="DR56" s="99">
        <v>226.452</v>
      </c>
      <c r="DS56" s="99">
        <v>192.108</v>
      </c>
      <c r="DT56" s="99">
        <v>162.345</v>
      </c>
      <c r="DU56" s="99">
        <f t="shared" si="9"/>
        <v>1648.7830000000001</v>
      </c>
      <c r="DV56" s="99">
        <v>118.27200000000001</v>
      </c>
      <c r="DW56" s="99">
        <v>153.214</v>
      </c>
      <c r="DX56" s="99">
        <v>150.20400000000001</v>
      </c>
      <c r="DY56" s="99">
        <v>184.45400000000001</v>
      </c>
      <c r="DZ56" s="99">
        <v>72.897999999999996</v>
      </c>
      <c r="EA56" s="99">
        <v>205.303</v>
      </c>
      <c r="EB56" s="99">
        <v>64.995999999999995</v>
      </c>
      <c r="EC56" s="99">
        <v>270.68200000000002</v>
      </c>
      <c r="ED56" s="99">
        <v>175.107</v>
      </c>
      <c r="EE56" s="99">
        <v>238.91800000000001</v>
      </c>
      <c r="EF56" s="99">
        <v>235.23599999999999</v>
      </c>
      <c r="EG56" s="99">
        <v>189.58099999999999</v>
      </c>
      <c r="EH56" s="99">
        <f t="shared" si="10"/>
        <v>2058.8650000000002</v>
      </c>
      <c r="EI56" s="99">
        <v>225.096</v>
      </c>
      <c r="EJ56" s="99">
        <v>134.29499999999999</v>
      </c>
      <c r="EK56" s="99">
        <v>150.20400000000001</v>
      </c>
      <c r="EL56" s="99">
        <v>225.43499999999997</v>
      </c>
      <c r="EM56" s="99">
        <v>163.40299999999999</v>
      </c>
      <c r="EN56" s="99">
        <v>137.97299999999996</v>
      </c>
      <c r="EO56" s="99">
        <v>264.29199999999997</v>
      </c>
      <c r="EP56" s="99">
        <v>118.791</v>
      </c>
      <c r="EQ56" s="99">
        <v>53.616</v>
      </c>
      <c r="ER56" s="99">
        <v>340.54599999999999</v>
      </c>
      <c r="ES56" s="99">
        <v>177.72499999999999</v>
      </c>
      <c r="ET56" s="99">
        <v>151.55199999999999</v>
      </c>
      <c r="EU56" s="99">
        <f t="shared" si="11"/>
        <v>2142.9279999999999</v>
      </c>
      <c r="EV56" s="99">
        <v>289.18799999999999</v>
      </c>
      <c r="EW56" s="99">
        <v>241.31200000000001</v>
      </c>
      <c r="EX56" s="99">
        <v>177.786</v>
      </c>
      <c r="EY56" s="99">
        <v>176.334</v>
      </c>
      <c r="EZ56" s="99">
        <v>131.953</v>
      </c>
      <c r="FA56" s="99">
        <v>327.63900000000001</v>
      </c>
      <c r="FB56" s="99">
        <v>218.38399999999999</v>
      </c>
      <c r="FC56" s="99">
        <v>300.93900000000002</v>
      </c>
      <c r="FD56" s="99">
        <v>248.77600000000001</v>
      </c>
      <c r="FE56" s="99">
        <v>222.97800000000001</v>
      </c>
      <c r="FF56" s="99">
        <v>212.27099999999999</v>
      </c>
      <c r="FG56" s="99">
        <v>170.09299999999999</v>
      </c>
      <c r="FH56" s="99">
        <f t="shared" si="12"/>
        <v>2717.6530000000002</v>
      </c>
      <c r="FI56" s="99">
        <v>127.29899999999999</v>
      </c>
      <c r="FJ56" s="99">
        <v>183.89400000000001</v>
      </c>
      <c r="FK56" s="99">
        <v>234.54200000000003</v>
      </c>
      <c r="FL56" s="99">
        <v>143.57799999999997</v>
      </c>
      <c r="FM56" s="99">
        <v>188.11799999999999</v>
      </c>
      <c r="FN56" s="99">
        <v>325.69499999999999</v>
      </c>
      <c r="FO56" s="99">
        <v>177.476</v>
      </c>
      <c r="FP56" s="99">
        <v>333.09300000000002</v>
      </c>
      <c r="FQ56" s="99"/>
      <c r="FR56" s="99">
        <v>205.03200000000001</v>
      </c>
      <c r="FS56" s="99">
        <v>248.02100000000002</v>
      </c>
      <c r="FT56" s="99">
        <v>225.67699999999999</v>
      </c>
      <c r="FU56" s="99">
        <f t="shared" si="13"/>
        <v>2392.4250000000002</v>
      </c>
      <c r="FV56" s="99">
        <v>187.691</v>
      </c>
      <c r="FW56" s="99">
        <v>163.56699999999998</v>
      </c>
      <c r="FX56" s="99">
        <v>221.10900000000001</v>
      </c>
      <c r="FY56" s="99">
        <v>234.88299999999998</v>
      </c>
      <c r="FZ56" s="99">
        <v>173.35900000000001</v>
      </c>
      <c r="GA56" s="99">
        <v>224.572</v>
      </c>
      <c r="GB56" s="99">
        <v>155.55599999999998</v>
      </c>
      <c r="GC56" s="99">
        <v>210.05700000000002</v>
      </c>
      <c r="GD56" s="99">
        <v>188.91500000000002</v>
      </c>
      <c r="GE56" s="99">
        <v>191.07300000000001</v>
      </c>
      <c r="GF56" s="99">
        <v>181.50300000000001</v>
      </c>
      <c r="GG56" s="99">
        <v>224.53800000000004</v>
      </c>
      <c r="GH56" s="99">
        <v>190.21799999999999</v>
      </c>
      <c r="GI56" s="99">
        <v>153.63899999999998</v>
      </c>
      <c r="GJ56" s="99">
        <v>135.37199999999999</v>
      </c>
      <c r="GK56" s="99">
        <v>141.23600000000002</v>
      </c>
      <c r="GL56" s="99"/>
      <c r="GM56" s="99">
        <v>154.136</v>
      </c>
      <c r="GN56" s="99">
        <v>230.626</v>
      </c>
      <c r="GO56" s="99">
        <v>170.53100000000001</v>
      </c>
      <c r="GP56" s="99">
        <v>214.24100000000001</v>
      </c>
      <c r="GQ56" s="99">
        <v>251.82899999999998</v>
      </c>
      <c r="GR56" s="99">
        <v>134.72999999999999</v>
      </c>
      <c r="GS56" s="99">
        <v>150.60400000000001</v>
      </c>
      <c r="GT56" s="99">
        <v>155.59400000000002</v>
      </c>
      <c r="GU56" s="99">
        <v>98.236999999999995</v>
      </c>
      <c r="GV56" s="99">
        <v>51.052</v>
      </c>
      <c r="GW56" s="99">
        <v>312.00299999999999</v>
      </c>
      <c r="GX56" s="99">
        <v>180.84700000000001</v>
      </c>
      <c r="GY56" s="99">
        <v>201.31100000000001</v>
      </c>
      <c r="GZ56" s="99">
        <v>157.25900000000001</v>
      </c>
      <c r="HA56" s="99">
        <v>193.42599999999999</v>
      </c>
      <c r="HB56" s="99">
        <v>269.017</v>
      </c>
      <c r="HC56" s="99">
        <v>127.28</v>
      </c>
      <c r="HD56" s="99">
        <v>181.26600000000002</v>
      </c>
      <c r="HE56" s="99">
        <v>195.071</v>
      </c>
      <c r="HF56" s="99">
        <v>302.26499999999999</v>
      </c>
      <c r="HG56" s="99">
        <v>200.63300000000001</v>
      </c>
      <c r="HH56" s="99">
        <v>125.03399999999999</v>
      </c>
      <c r="HI56" s="99">
        <v>178.78299999999999</v>
      </c>
      <c r="HJ56" s="99">
        <v>256.31700000000001</v>
      </c>
      <c r="HK56" s="99">
        <v>163.39299999999997</v>
      </c>
      <c r="HL56" s="99">
        <v>185.286</v>
      </c>
      <c r="HM56" s="99">
        <v>205.69499999999999</v>
      </c>
      <c r="HN56" s="99">
        <v>312.00899999999996</v>
      </c>
      <c r="HO56" s="99">
        <v>327.81100000000004</v>
      </c>
      <c r="HP56" s="99"/>
      <c r="HQ56" s="99">
        <v>216.08400000000003</v>
      </c>
      <c r="HR56" s="99">
        <v>228.904</v>
      </c>
      <c r="HS56" s="99">
        <v>351.17900000000003</v>
      </c>
      <c r="HT56" s="99">
        <v>358.209</v>
      </c>
      <c r="HU56" s="99">
        <v>257.41699999999997</v>
      </c>
      <c r="HV56" s="99">
        <v>216.03499999999997</v>
      </c>
      <c r="HW56" s="99">
        <v>191.04499999999996</v>
      </c>
      <c r="HX56" s="99">
        <v>190.55450000000002</v>
      </c>
      <c r="HY56" s="99">
        <v>227.19025999999999</v>
      </c>
      <c r="HZ56" s="99">
        <v>348.45499999999998</v>
      </c>
      <c r="IA56" s="99">
        <v>157.88720000000001</v>
      </c>
      <c r="IB56" s="99">
        <v>282.66919999999999</v>
      </c>
      <c r="IC56" s="99">
        <v>178.0624</v>
      </c>
      <c r="ID56" s="99">
        <v>200.32363999999998</v>
      </c>
      <c r="IE56" s="99">
        <v>316.95599999999996</v>
      </c>
      <c r="IF56" s="99">
        <v>261.08087999999998</v>
      </c>
      <c r="IG56" s="99">
        <v>378.34600999999992</v>
      </c>
      <c r="IH56" s="99">
        <v>93.658799999999999</v>
      </c>
      <c r="II56" s="99">
        <v>154.11339999999998</v>
      </c>
      <c r="IJ56" s="99">
        <v>174.30429999999998</v>
      </c>
      <c r="IK56" s="99">
        <v>199.18269999999998</v>
      </c>
      <c r="IL56" s="99">
        <v>349.72970000000004</v>
      </c>
      <c r="IM56" s="99">
        <v>243.00149999999999</v>
      </c>
      <c r="IN56" s="99">
        <v>368.65875499999999</v>
      </c>
      <c r="IO56" s="99">
        <v>173.17599999999999</v>
      </c>
      <c r="IP56" s="99">
        <v>461.62249999999995</v>
      </c>
      <c r="IQ56" s="99">
        <v>1246.2629999999999</v>
      </c>
      <c r="IR56" s="99">
        <v>451.50333599999999</v>
      </c>
      <c r="IS56" s="99">
        <v>286.13299999999998</v>
      </c>
      <c r="IT56" s="99">
        <v>276.30848999999995</v>
      </c>
      <c r="IU56" s="99">
        <v>230.529608</v>
      </c>
      <c r="IV56" s="99">
        <v>385.20389999999998</v>
      </c>
      <c r="IW56" s="99">
        <v>265.60199999999998</v>
      </c>
      <c r="IX56" s="99">
        <v>281.33282000000003</v>
      </c>
      <c r="IY56" s="99">
        <v>367.57391000000001</v>
      </c>
      <c r="IZ56" s="99">
        <v>450.392</v>
      </c>
      <c r="JA56" s="99">
        <v>475.64910000000003</v>
      </c>
      <c r="JB56" s="99">
        <f t="shared" si="14"/>
        <v>2912.5316849999995</v>
      </c>
      <c r="JC56" s="99">
        <f t="shared" si="15"/>
        <v>5178.1136639999986</v>
      </c>
      <c r="JD56" s="194"/>
    </row>
    <row r="57" spans="1:264" ht="15" customHeight="1">
      <c r="A57" s="94" t="s">
        <v>163</v>
      </c>
      <c r="B57" s="95" t="s">
        <v>164</v>
      </c>
      <c r="C57" s="82">
        <v>71</v>
      </c>
      <c r="D57" s="82">
        <v>38</v>
      </c>
      <c r="E57" s="82">
        <v>27</v>
      </c>
      <c r="F57" s="82">
        <v>35</v>
      </c>
      <c r="G57" s="93">
        <v>18</v>
      </c>
      <c r="H57" s="60">
        <v>5</v>
      </c>
      <c r="I57" s="86">
        <v>70</v>
      </c>
      <c r="J57" s="86">
        <v>28</v>
      </c>
      <c r="K57" s="86">
        <v>79.78</v>
      </c>
      <c r="L57" s="60">
        <v>60</v>
      </c>
      <c r="M57" s="60">
        <v>28.7</v>
      </c>
      <c r="N57" s="96">
        <v>78.2</v>
      </c>
      <c r="O57" s="60">
        <v>15.4</v>
      </c>
      <c r="P57" s="60">
        <v>32.43</v>
      </c>
      <c r="Q57" s="60">
        <v>55.061</v>
      </c>
      <c r="R57" s="97">
        <v>96.352000000000004</v>
      </c>
      <c r="S57" s="98">
        <v>69.897000000000006</v>
      </c>
      <c r="T57" s="98">
        <v>27.317999999999998</v>
      </c>
      <c r="U57" s="98">
        <v>34.945</v>
      </c>
      <c r="V57" s="98">
        <v>90.673999999999992</v>
      </c>
      <c r="W57" s="98">
        <v>85.570999999999998</v>
      </c>
      <c r="X57" s="98">
        <v>88.702000000000012</v>
      </c>
      <c r="Y57" s="99">
        <v>49.879000000000012</v>
      </c>
      <c r="Z57" s="99">
        <f t="shared" si="5"/>
        <v>35.657999999999994</v>
      </c>
      <c r="AA57" s="99">
        <v>1</v>
      </c>
      <c r="AB57" s="99" t="s">
        <v>71</v>
      </c>
      <c r="AC57" s="99">
        <v>12.48</v>
      </c>
      <c r="AD57" s="99">
        <v>17</v>
      </c>
      <c r="AE57" s="99">
        <v>21</v>
      </c>
      <c r="AF57" s="99">
        <v>1</v>
      </c>
      <c r="AG57" s="99">
        <v>2.6</v>
      </c>
      <c r="AH57" s="99">
        <v>5</v>
      </c>
      <c r="AI57" s="99">
        <v>1.5</v>
      </c>
      <c r="AJ57" s="99">
        <v>9.6999999999999993</v>
      </c>
      <c r="AK57" s="99">
        <v>3.5</v>
      </c>
      <c r="AL57" s="99">
        <v>5</v>
      </c>
      <c r="AM57" s="99">
        <f t="shared" si="6"/>
        <v>79.78</v>
      </c>
      <c r="AN57" s="99">
        <v>8.9</v>
      </c>
      <c r="AO57" s="99">
        <f t="shared" si="7"/>
        <v>5.7999999999999989</v>
      </c>
      <c r="AP57" s="99">
        <f t="shared" si="18"/>
        <v>10.7</v>
      </c>
      <c r="AQ57" s="99">
        <f t="shared" si="18"/>
        <v>6.3000000000000007</v>
      </c>
      <c r="AR57" s="99">
        <f t="shared" si="18"/>
        <v>0</v>
      </c>
      <c r="AS57" s="99">
        <f t="shared" si="17"/>
        <v>0.69999999999999929</v>
      </c>
      <c r="AT57" s="99">
        <f t="shared" si="17"/>
        <v>2</v>
      </c>
      <c r="AU57" s="99">
        <f t="shared" si="17"/>
        <v>4</v>
      </c>
      <c r="AV57" s="99">
        <f t="shared" si="17"/>
        <v>0.60000000000000142</v>
      </c>
      <c r="AW57" s="99">
        <f t="shared" si="17"/>
        <v>0</v>
      </c>
      <c r="AX57" s="99">
        <f t="shared" si="17"/>
        <v>16.700000000000003</v>
      </c>
      <c r="AY57" s="99">
        <f t="shared" si="1"/>
        <v>4.2999999999999972</v>
      </c>
      <c r="AZ57" s="99">
        <f t="shared" si="8"/>
        <v>60</v>
      </c>
      <c r="BA57" s="99">
        <v>14.7</v>
      </c>
      <c r="BB57" s="99">
        <v>25.4</v>
      </c>
      <c r="BC57" s="99">
        <v>31.7</v>
      </c>
      <c r="BD57" s="99">
        <v>31.7</v>
      </c>
      <c r="BE57" s="99">
        <v>32.4</v>
      </c>
      <c r="BF57" s="99">
        <v>34.4</v>
      </c>
      <c r="BG57" s="99">
        <v>38.4</v>
      </c>
      <c r="BH57" s="99">
        <v>39</v>
      </c>
      <c r="BI57" s="99">
        <v>39</v>
      </c>
      <c r="BJ57" s="99">
        <v>55.7</v>
      </c>
      <c r="BK57" s="99">
        <v>28.7</v>
      </c>
      <c r="BL57" s="99">
        <v>60</v>
      </c>
      <c r="BM57" s="99">
        <v>28.7</v>
      </c>
      <c r="BN57" s="99">
        <f t="shared" si="19"/>
        <v>0</v>
      </c>
      <c r="BO57" s="99">
        <f t="shared" si="16"/>
        <v>0.30000000000000071</v>
      </c>
      <c r="BP57" s="99">
        <f t="shared" si="16"/>
        <v>-0.30000000000000071</v>
      </c>
      <c r="BQ57" s="99">
        <f t="shared" si="16"/>
        <v>0</v>
      </c>
      <c r="BR57" s="99">
        <f t="shared" si="16"/>
        <v>0</v>
      </c>
      <c r="BS57" s="99">
        <f t="shared" si="16"/>
        <v>0</v>
      </c>
      <c r="BT57" s="99">
        <f t="shared" si="16"/>
        <v>0</v>
      </c>
      <c r="BU57" s="99">
        <f t="shared" si="16"/>
        <v>0</v>
      </c>
      <c r="BV57" s="99">
        <f t="shared" si="16"/>
        <v>0</v>
      </c>
      <c r="BW57" s="99">
        <f t="shared" si="16"/>
        <v>0</v>
      </c>
      <c r="BX57" s="99">
        <f t="shared" si="16"/>
        <v>0</v>
      </c>
      <c r="BY57" s="99">
        <v>28.7</v>
      </c>
      <c r="BZ57" s="99">
        <v>29</v>
      </c>
      <c r="CA57" s="99">
        <v>28.7</v>
      </c>
      <c r="CB57" s="99">
        <v>28.7</v>
      </c>
      <c r="CC57" s="99">
        <v>28.7</v>
      </c>
      <c r="CD57" s="99">
        <v>28.7</v>
      </c>
      <c r="CE57" s="99">
        <v>28.7</v>
      </c>
      <c r="CF57" s="99">
        <v>28.7</v>
      </c>
      <c r="CG57" s="99">
        <v>28.7</v>
      </c>
      <c r="CH57" s="99">
        <v>28.7</v>
      </c>
      <c r="CI57" s="99">
        <v>28.7</v>
      </c>
      <c r="CJ57" s="99" t="s">
        <v>71</v>
      </c>
      <c r="CK57" s="99" t="s">
        <v>71</v>
      </c>
      <c r="CL57" s="99" t="s">
        <v>71</v>
      </c>
      <c r="CM57" s="99">
        <v>1.2</v>
      </c>
      <c r="CN57" s="99">
        <v>1.3</v>
      </c>
      <c r="CO57" s="99">
        <v>11.4</v>
      </c>
      <c r="CP57" s="99">
        <v>26.2</v>
      </c>
      <c r="CQ57" s="99">
        <v>26.2</v>
      </c>
      <c r="CR57" s="99">
        <v>31.2</v>
      </c>
      <c r="CS57" s="99">
        <v>39.200000000000003</v>
      </c>
      <c r="CT57" s="99">
        <v>56.625</v>
      </c>
      <c r="CU57" s="99">
        <v>78.2</v>
      </c>
      <c r="CV57" s="99" t="s">
        <v>71</v>
      </c>
      <c r="CW57" s="99">
        <v>4</v>
      </c>
      <c r="CX57" s="99">
        <v>4.4000000000000004</v>
      </c>
      <c r="CY57" s="99">
        <v>4.4000000000000004</v>
      </c>
      <c r="CZ57" s="99">
        <v>4.4000000000000004</v>
      </c>
      <c r="DA57" s="99">
        <v>0</v>
      </c>
      <c r="DB57" s="99">
        <v>0</v>
      </c>
      <c r="DC57" s="99">
        <v>0</v>
      </c>
      <c r="DD57" s="99">
        <v>9</v>
      </c>
      <c r="DE57" s="99">
        <v>0</v>
      </c>
      <c r="DF57" s="99">
        <v>2</v>
      </c>
      <c r="DG57" s="99">
        <v>0</v>
      </c>
      <c r="DH57" s="99">
        <f t="shared" si="4"/>
        <v>15.4</v>
      </c>
      <c r="DI57" s="99">
        <v>15</v>
      </c>
      <c r="DJ57" s="99">
        <v>0</v>
      </c>
      <c r="DK57" s="99">
        <v>0.06</v>
      </c>
      <c r="DL57" s="99">
        <v>0.54</v>
      </c>
      <c r="DM57" s="99">
        <v>6.08</v>
      </c>
      <c r="DN57" s="99">
        <v>0</v>
      </c>
      <c r="DO57" s="99">
        <v>0</v>
      </c>
      <c r="DP57" s="99">
        <v>9</v>
      </c>
      <c r="DQ57" s="99">
        <v>0</v>
      </c>
      <c r="DR57" s="99">
        <v>0.7</v>
      </c>
      <c r="DS57" s="99">
        <v>0</v>
      </c>
      <c r="DT57" s="99">
        <v>1.05</v>
      </c>
      <c r="DU57" s="99">
        <f t="shared" si="9"/>
        <v>32.43</v>
      </c>
      <c r="DV57" s="99" t="s">
        <v>71</v>
      </c>
      <c r="DW57" s="99" t="s">
        <v>71</v>
      </c>
      <c r="DX57" s="99">
        <v>0.5</v>
      </c>
      <c r="DY57" s="99">
        <v>0</v>
      </c>
      <c r="DZ57" s="99">
        <v>18.920000000000002</v>
      </c>
      <c r="EA57" s="99">
        <v>0</v>
      </c>
      <c r="EB57" s="99">
        <v>0.08</v>
      </c>
      <c r="EC57" s="99">
        <v>16.686</v>
      </c>
      <c r="ED57" s="99">
        <v>0.22500000000000001</v>
      </c>
      <c r="EE57" s="99">
        <v>0</v>
      </c>
      <c r="EF57" s="99">
        <v>0.05</v>
      </c>
      <c r="EG57" s="99">
        <v>18.600000000000001</v>
      </c>
      <c r="EH57" s="99" t="e">
        <f t="shared" si="10"/>
        <v>#VALUE!</v>
      </c>
      <c r="EI57" s="99">
        <v>19.920000000000002</v>
      </c>
      <c r="EJ57" s="99">
        <v>0</v>
      </c>
      <c r="EK57" s="99">
        <v>0.5</v>
      </c>
      <c r="EL57" s="99">
        <v>0</v>
      </c>
      <c r="EM57" s="99">
        <v>18.212</v>
      </c>
      <c r="EN57" s="99">
        <v>0</v>
      </c>
      <c r="EO57" s="99">
        <v>0</v>
      </c>
      <c r="EP57" s="99">
        <v>17.55</v>
      </c>
      <c r="EQ57" s="99">
        <v>0.55000000000000004</v>
      </c>
      <c r="ER57" s="99">
        <v>17.920000000000002</v>
      </c>
      <c r="ES57" s="99">
        <v>2.5</v>
      </c>
      <c r="ET57" s="99">
        <v>19.2</v>
      </c>
      <c r="EU57" s="99">
        <f t="shared" si="11"/>
        <v>96.352000000000004</v>
      </c>
      <c r="EV57" s="99" t="s">
        <v>71</v>
      </c>
      <c r="EW57" s="99">
        <v>12.750999999999999</v>
      </c>
      <c r="EX57" s="99">
        <v>0</v>
      </c>
      <c r="EY57" s="99">
        <v>2.2000000000000002</v>
      </c>
      <c r="EZ57" s="99">
        <v>3</v>
      </c>
      <c r="FA57" s="99">
        <v>41.26</v>
      </c>
      <c r="FB57" s="99">
        <v>0.01</v>
      </c>
      <c r="FC57" s="99">
        <v>4.4770000000000003</v>
      </c>
      <c r="FD57" s="99">
        <v>1.4E-2</v>
      </c>
      <c r="FE57" s="99">
        <v>0</v>
      </c>
      <c r="FF57" s="99">
        <v>0.2</v>
      </c>
      <c r="FG57" s="99">
        <v>5.9850000000000003</v>
      </c>
      <c r="FH57" s="99" t="e">
        <f t="shared" si="12"/>
        <v>#VALUE!</v>
      </c>
      <c r="FI57" s="99">
        <v>2.89</v>
      </c>
      <c r="FJ57" s="99">
        <v>12.151999999999999</v>
      </c>
      <c r="FK57" s="99">
        <v>4.6509999999999998</v>
      </c>
      <c r="FL57" s="99">
        <v>0</v>
      </c>
      <c r="FM57" s="99">
        <v>1</v>
      </c>
      <c r="FN57" s="99">
        <v>0.16</v>
      </c>
      <c r="FO57" s="99">
        <v>0</v>
      </c>
      <c r="FP57" s="99">
        <v>1.3</v>
      </c>
      <c r="FQ57" s="99">
        <v>0.5</v>
      </c>
      <c r="FR57" s="99">
        <v>3</v>
      </c>
      <c r="FS57" s="99">
        <v>1.615</v>
      </c>
      <c r="FT57" s="99">
        <v>0.05</v>
      </c>
      <c r="FU57" s="99">
        <f t="shared" si="13"/>
        <v>27.317999999999998</v>
      </c>
      <c r="FV57" s="99">
        <v>0.1</v>
      </c>
      <c r="FW57" s="99"/>
      <c r="FX57" s="99">
        <v>3.5</v>
      </c>
      <c r="FY57" s="99"/>
      <c r="FZ57" s="99"/>
      <c r="GA57" s="99"/>
      <c r="GB57" s="99"/>
      <c r="GC57" s="99">
        <v>4.0460000000000003</v>
      </c>
      <c r="GD57" s="99">
        <v>2.58</v>
      </c>
      <c r="GE57" s="99">
        <v>5.5</v>
      </c>
      <c r="GF57" s="99">
        <v>19.219000000000001</v>
      </c>
      <c r="GG57" s="99"/>
      <c r="GH57" s="99">
        <v>24.460999999999999</v>
      </c>
      <c r="GI57" s="99">
        <v>1.7000000000000001E-2</v>
      </c>
      <c r="GJ57" s="99">
        <v>12.263</v>
      </c>
      <c r="GK57" s="99">
        <v>0.89</v>
      </c>
      <c r="GL57" s="99">
        <v>52.863</v>
      </c>
      <c r="GM57" s="99">
        <v>0.17499999999999999</v>
      </c>
      <c r="GN57" s="99"/>
      <c r="GO57" s="99">
        <v>5.0000000000000001E-3</v>
      </c>
      <c r="GP57" s="99"/>
      <c r="GQ57" s="99"/>
      <c r="GR57" s="99"/>
      <c r="GS57" s="99"/>
      <c r="GT57" s="99">
        <v>0.02</v>
      </c>
      <c r="GU57" s="99">
        <v>1.6E-2</v>
      </c>
      <c r="GV57" s="99">
        <v>5.5E-2</v>
      </c>
      <c r="GW57" s="99">
        <v>0.25</v>
      </c>
      <c r="GX57" s="99">
        <v>32.055</v>
      </c>
      <c r="GY57" s="99">
        <v>20.11</v>
      </c>
      <c r="GZ57" s="99">
        <v>0.09</v>
      </c>
      <c r="HA57" s="99">
        <v>0.06</v>
      </c>
      <c r="HB57" s="99">
        <v>32.380000000000003</v>
      </c>
      <c r="HC57" s="99">
        <v>0.02</v>
      </c>
      <c r="HD57" s="99">
        <v>0.46500000000000002</v>
      </c>
      <c r="HE57" s="99">
        <v>0.05</v>
      </c>
      <c r="HF57" s="99">
        <v>19.937000000000001</v>
      </c>
      <c r="HG57" s="99">
        <v>0.11</v>
      </c>
      <c r="HH57" s="99">
        <v>0.1</v>
      </c>
      <c r="HI57" s="99">
        <v>7.3999999999999996E-2</v>
      </c>
      <c r="HJ57" s="99">
        <v>33.712000000000003</v>
      </c>
      <c r="HK57" s="99">
        <v>0.96099999999999997</v>
      </c>
      <c r="HL57" s="99">
        <v>31.731000000000002</v>
      </c>
      <c r="HM57" s="99">
        <v>0.218</v>
      </c>
      <c r="HN57" s="99">
        <v>0.27</v>
      </c>
      <c r="HO57" s="99">
        <v>1.069</v>
      </c>
      <c r="HP57" s="99">
        <v>0.27500000000000002</v>
      </c>
      <c r="HQ57" s="99">
        <v>0.245</v>
      </c>
      <c r="HR57" s="99">
        <v>0.74099999999999999</v>
      </c>
      <c r="HS57" s="99">
        <v>0.27200000000000002</v>
      </c>
      <c r="HT57" s="99">
        <v>10.401999999999999</v>
      </c>
      <c r="HU57" s="99">
        <v>0.112</v>
      </c>
      <c r="HV57" s="99">
        <v>20.350999999999999</v>
      </c>
      <c r="HW57" s="99">
        <v>0.45100000000000001</v>
      </c>
      <c r="HX57" s="99">
        <v>0.38700000000000001</v>
      </c>
      <c r="HY57" s="99">
        <v>0.216</v>
      </c>
      <c r="HZ57" s="99">
        <v>5.843</v>
      </c>
      <c r="IA57" s="99">
        <v>0.39500000000000002</v>
      </c>
      <c r="IB57" s="99">
        <v>9.8889999999999993</v>
      </c>
      <c r="IC57" s="99">
        <v>0.82</v>
      </c>
      <c r="ID57" s="99">
        <v>0.55500000000000005</v>
      </c>
      <c r="IE57" s="99">
        <v>1.677</v>
      </c>
      <c r="IF57" s="99">
        <v>1.05</v>
      </c>
      <c r="IG57" s="99">
        <v>0.79</v>
      </c>
      <c r="IH57" s="99">
        <v>0.28000000000000003</v>
      </c>
      <c r="II57" s="99">
        <v>1.2150000000000001</v>
      </c>
      <c r="IJ57" s="99">
        <v>9.9149999999999991</v>
      </c>
      <c r="IK57" s="99">
        <v>18.907</v>
      </c>
      <c r="IL57" s="99">
        <v>0.17299999999999999</v>
      </c>
      <c r="IM57" s="99">
        <v>0.57999999999999996</v>
      </c>
      <c r="IN57" s="99">
        <v>0.26600000000000001</v>
      </c>
      <c r="IO57" s="99">
        <v>0.25</v>
      </c>
      <c r="IP57" s="99">
        <v>0.19</v>
      </c>
      <c r="IQ57" s="99">
        <v>0.34</v>
      </c>
      <c r="IR57" s="99">
        <v>0.94</v>
      </c>
      <c r="IS57" s="99">
        <v>0.77500000000000002</v>
      </c>
      <c r="IT57" s="99">
        <v>0.78</v>
      </c>
      <c r="IU57" s="99">
        <v>1.147</v>
      </c>
      <c r="IV57" s="99">
        <v>0.38</v>
      </c>
      <c r="IW57" s="99">
        <v>17.824999999999999</v>
      </c>
      <c r="IX57" s="99">
        <v>2.8069999999999999</v>
      </c>
      <c r="IY57" s="99">
        <v>2.5880000000000001</v>
      </c>
      <c r="IZ57" s="99">
        <v>1.71</v>
      </c>
      <c r="JA57" s="99">
        <v>0.86</v>
      </c>
      <c r="JB57" s="99">
        <f t="shared" si="14"/>
        <v>35.657999999999994</v>
      </c>
      <c r="JC57" s="99">
        <f t="shared" si="15"/>
        <v>30.341999999999999</v>
      </c>
      <c r="JD57" s="194"/>
    </row>
    <row r="58" spans="1:264" ht="15" customHeight="1">
      <c r="A58" s="94" t="s">
        <v>165</v>
      </c>
      <c r="B58" s="95" t="s">
        <v>166</v>
      </c>
      <c r="C58" s="82">
        <v>14</v>
      </c>
      <c r="D58" s="82">
        <v>15</v>
      </c>
      <c r="E58" s="82">
        <v>14</v>
      </c>
      <c r="F58" s="82">
        <v>16</v>
      </c>
      <c r="G58" s="93">
        <v>12</v>
      </c>
      <c r="H58" s="60">
        <v>16</v>
      </c>
      <c r="I58" s="86">
        <v>7</v>
      </c>
      <c r="J58" s="86">
        <v>18</v>
      </c>
      <c r="K58" s="86">
        <v>20.003000000000004</v>
      </c>
      <c r="L58" s="60">
        <v>40</v>
      </c>
      <c r="M58" s="60">
        <v>29</v>
      </c>
      <c r="N58" s="96">
        <v>35.200000000000003</v>
      </c>
      <c r="O58" s="60">
        <v>35.722999999999999</v>
      </c>
      <c r="P58" s="60">
        <v>36.186</v>
      </c>
      <c r="Q58" s="60">
        <v>19.106999999999999</v>
      </c>
      <c r="R58" s="97">
        <v>32.859000000000002</v>
      </c>
      <c r="S58" s="98">
        <v>64.26400000000001</v>
      </c>
      <c r="T58" s="98">
        <v>12.841999999999997</v>
      </c>
      <c r="U58" s="98">
        <v>19.965</v>
      </c>
      <c r="V58" s="98">
        <v>19.741</v>
      </c>
      <c r="W58" s="98">
        <v>16.975000000000001</v>
      </c>
      <c r="X58" s="98">
        <v>23.083000000000006</v>
      </c>
      <c r="Y58" s="99">
        <v>11.972</v>
      </c>
      <c r="Z58" s="99">
        <f t="shared" si="5"/>
        <v>8.4164400000000015</v>
      </c>
      <c r="AA58" s="99">
        <v>1</v>
      </c>
      <c r="AB58" s="99" t="s">
        <v>72</v>
      </c>
      <c r="AC58" s="99">
        <v>1.5029999999999999</v>
      </c>
      <c r="AD58" s="99">
        <v>0</v>
      </c>
      <c r="AE58" s="99">
        <v>1</v>
      </c>
      <c r="AF58" s="99">
        <v>1</v>
      </c>
      <c r="AG58" s="99">
        <v>5.9</v>
      </c>
      <c r="AH58" s="99">
        <v>0.89999999999999947</v>
      </c>
      <c r="AI58" s="99">
        <v>6.3</v>
      </c>
      <c r="AJ58" s="99">
        <v>0.70000000000000107</v>
      </c>
      <c r="AK58" s="99">
        <v>0.69999999999999929</v>
      </c>
      <c r="AL58" s="99">
        <v>1</v>
      </c>
      <c r="AM58" s="99">
        <f t="shared" si="6"/>
        <v>20.003000000000004</v>
      </c>
      <c r="AN58" s="99">
        <v>0.9</v>
      </c>
      <c r="AO58" s="99">
        <f t="shared" si="7"/>
        <v>0.6</v>
      </c>
      <c r="AP58" s="99">
        <f t="shared" si="18"/>
        <v>1.1000000000000001</v>
      </c>
      <c r="AQ58" s="99">
        <f t="shared" si="18"/>
        <v>2.6</v>
      </c>
      <c r="AR58" s="99">
        <f t="shared" si="18"/>
        <v>0.59999999999999964</v>
      </c>
      <c r="AS58" s="99">
        <f t="shared" si="17"/>
        <v>5.6000000000000005</v>
      </c>
      <c r="AT58" s="99">
        <f t="shared" si="17"/>
        <v>0.90000000000000036</v>
      </c>
      <c r="AU58" s="99">
        <f t="shared" si="17"/>
        <v>0.79999999999999893</v>
      </c>
      <c r="AV58" s="99">
        <f t="shared" si="17"/>
        <v>10.6</v>
      </c>
      <c r="AW58" s="99">
        <f t="shared" si="17"/>
        <v>13.400000000000002</v>
      </c>
      <c r="AX58" s="99">
        <f t="shared" si="17"/>
        <v>0.69999999999999574</v>
      </c>
      <c r="AY58" s="99">
        <f t="shared" si="1"/>
        <v>2.2000000000000028</v>
      </c>
      <c r="AZ58" s="99">
        <f t="shared" si="8"/>
        <v>40</v>
      </c>
      <c r="BA58" s="99">
        <v>1.5</v>
      </c>
      <c r="BB58" s="99">
        <v>2.6</v>
      </c>
      <c r="BC58" s="99">
        <v>5.2</v>
      </c>
      <c r="BD58" s="99">
        <v>5.8</v>
      </c>
      <c r="BE58" s="99">
        <v>11.4</v>
      </c>
      <c r="BF58" s="99">
        <v>12.3</v>
      </c>
      <c r="BG58" s="99">
        <v>13.1</v>
      </c>
      <c r="BH58" s="99">
        <v>23.7</v>
      </c>
      <c r="BI58" s="99">
        <v>37.1</v>
      </c>
      <c r="BJ58" s="99">
        <v>37.799999999999997</v>
      </c>
      <c r="BK58" s="99">
        <v>29</v>
      </c>
      <c r="BL58" s="99">
        <v>40</v>
      </c>
      <c r="BM58" s="99">
        <v>3.4</v>
      </c>
      <c r="BN58" s="99">
        <f t="shared" si="19"/>
        <v>0.69999999999999973</v>
      </c>
      <c r="BO58" s="99">
        <f t="shared" si="16"/>
        <v>1.9000000000000004</v>
      </c>
      <c r="BP58" s="99">
        <f t="shared" si="16"/>
        <v>5.3000000000000007</v>
      </c>
      <c r="BQ58" s="99">
        <f t="shared" si="16"/>
        <v>0.5</v>
      </c>
      <c r="BR58" s="99">
        <f t="shared" si="16"/>
        <v>0.19999999999999929</v>
      </c>
      <c r="BS58" s="99">
        <f t="shared" si="16"/>
        <v>4.6000000000000014</v>
      </c>
      <c r="BT58" s="99">
        <f t="shared" si="16"/>
        <v>1.5</v>
      </c>
      <c r="BU58" s="99">
        <f t="shared" si="16"/>
        <v>0.29999999999999716</v>
      </c>
      <c r="BV58" s="99">
        <f t="shared" si="16"/>
        <v>8.1000000000000014</v>
      </c>
      <c r="BW58" s="99">
        <f t="shared" si="16"/>
        <v>2.1999999999999993</v>
      </c>
      <c r="BX58" s="99">
        <f t="shared" si="16"/>
        <v>0.30000000000000071</v>
      </c>
      <c r="BY58" s="99">
        <v>4.0999999999999996</v>
      </c>
      <c r="BZ58" s="99">
        <v>6</v>
      </c>
      <c r="CA58" s="99">
        <v>11.3</v>
      </c>
      <c r="CB58" s="99">
        <v>11.8</v>
      </c>
      <c r="CC58" s="99">
        <v>12</v>
      </c>
      <c r="CD58" s="99">
        <v>16.600000000000001</v>
      </c>
      <c r="CE58" s="99">
        <v>18.100000000000001</v>
      </c>
      <c r="CF58" s="99">
        <v>18.399999999999999</v>
      </c>
      <c r="CG58" s="99">
        <v>26.5</v>
      </c>
      <c r="CH58" s="99">
        <v>28.7</v>
      </c>
      <c r="CI58" s="99">
        <v>29</v>
      </c>
      <c r="CJ58" s="99">
        <v>0.7</v>
      </c>
      <c r="CK58" s="99">
        <v>1.7</v>
      </c>
      <c r="CL58" s="99">
        <v>4.4000000000000004</v>
      </c>
      <c r="CM58" s="99">
        <v>7.7</v>
      </c>
      <c r="CN58" s="99">
        <v>8.9</v>
      </c>
      <c r="CO58" s="99">
        <v>8.9</v>
      </c>
      <c r="CP58" s="99">
        <v>14.4</v>
      </c>
      <c r="CQ58" s="99">
        <v>21.4</v>
      </c>
      <c r="CR58" s="99">
        <v>25.8</v>
      </c>
      <c r="CS58" s="99">
        <v>31</v>
      </c>
      <c r="CT58" s="99">
        <v>31.4</v>
      </c>
      <c r="CU58" s="99">
        <v>35.200000000000003</v>
      </c>
      <c r="CV58" s="99">
        <v>0.8</v>
      </c>
      <c r="CW58" s="99">
        <v>1</v>
      </c>
      <c r="CX58" s="99">
        <v>1.1000000000000001</v>
      </c>
      <c r="CY58" s="99">
        <v>4</v>
      </c>
      <c r="CZ58" s="99">
        <v>14</v>
      </c>
      <c r="DA58" s="99">
        <v>0.21299999999999999</v>
      </c>
      <c r="DB58" s="99">
        <v>10.474</v>
      </c>
      <c r="DC58" s="99">
        <v>0</v>
      </c>
      <c r="DD58" s="99">
        <v>0</v>
      </c>
      <c r="DE58" s="99">
        <v>0.90400000000000003</v>
      </c>
      <c r="DF58" s="99">
        <v>9.032</v>
      </c>
      <c r="DG58" s="99">
        <v>1.1000000000000001</v>
      </c>
      <c r="DH58" s="99">
        <f t="shared" si="4"/>
        <v>35.722999999999999</v>
      </c>
      <c r="DI58" s="99">
        <v>3</v>
      </c>
      <c r="DJ58" s="99">
        <v>1.1519999999999999</v>
      </c>
      <c r="DK58" s="99">
        <v>0.496</v>
      </c>
      <c r="DL58" s="99">
        <v>3.3730000000000002</v>
      </c>
      <c r="DM58" s="99">
        <v>0.33300000000000002</v>
      </c>
      <c r="DN58" s="99">
        <v>0.4</v>
      </c>
      <c r="DO58" s="99">
        <v>15.271000000000001</v>
      </c>
      <c r="DP58" s="99">
        <v>2.27</v>
      </c>
      <c r="DQ58" s="99">
        <v>0.13900000000000001</v>
      </c>
      <c r="DR58" s="99">
        <v>6.7850000000000001</v>
      </c>
      <c r="DS58" s="99">
        <v>1.4370000000000001</v>
      </c>
      <c r="DT58" s="99">
        <v>1.53</v>
      </c>
      <c r="DU58" s="99">
        <f t="shared" si="9"/>
        <v>36.186</v>
      </c>
      <c r="DV58" s="99">
        <v>1.0049999999999999</v>
      </c>
      <c r="DW58" s="99">
        <v>0.61299999999999999</v>
      </c>
      <c r="DX58" s="99">
        <v>0.193</v>
      </c>
      <c r="DY58" s="99">
        <v>1.45</v>
      </c>
      <c r="DZ58" s="99">
        <v>2.8969999999999998</v>
      </c>
      <c r="EA58" s="99">
        <v>1.1100000000000001</v>
      </c>
      <c r="EB58" s="99">
        <v>0</v>
      </c>
      <c r="EC58" s="99">
        <v>0.20499999999999999</v>
      </c>
      <c r="ED58" s="99">
        <v>4.6230000000000002</v>
      </c>
      <c r="EE58" s="99">
        <v>2.1999999999999999E-2</v>
      </c>
      <c r="EF58" s="99">
        <v>0.97599999999999998</v>
      </c>
      <c r="EG58" s="99">
        <v>6.0129999999999999</v>
      </c>
      <c r="EH58" s="99">
        <f t="shared" si="10"/>
        <v>19.106999999999999</v>
      </c>
      <c r="EI58" s="99">
        <v>0.69199999999999995</v>
      </c>
      <c r="EJ58" s="99">
        <v>23.350999999999999</v>
      </c>
      <c r="EK58" s="99">
        <v>0.193</v>
      </c>
      <c r="EL58" s="99">
        <v>1.978</v>
      </c>
      <c r="EM58" s="99">
        <v>0.05</v>
      </c>
      <c r="EN58" s="99">
        <v>2.5840000000000005</v>
      </c>
      <c r="EO58" s="99">
        <v>1.34</v>
      </c>
      <c r="EP58" s="99">
        <v>0.68700000000000006</v>
      </c>
      <c r="EQ58" s="99">
        <v>0.69499999999999995</v>
      </c>
      <c r="ER58" s="99">
        <v>0.81</v>
      </c>
      <c r="ES58" s="99">
        <v>0.38</v>
      </c>
      <c r="ET58" s="99">
        <v>9.9000000000000005E-2</v>
      </c>
      <c r="EU58" s="99">
        <f t="shared" si="11"/>
        <v>32.859000000000002</v>
      </c>
      <c r="EV58" s="99">
        <v>0.51800000000000002</v>
      </c>
      <c r="EW58" s="99">
        <v>5.093</v>
      </c>
      <c r="EX58" s="99">
        <v>10.15</v>
      </c>
      <c r="EY58" s="99">
        <v>9.5790000000000006</v>
      </c>
      <c r="EZ58" s="99">
        <v>2.6840000000000002</v>
      </c>
      <c r="FA58" s="99">
        <v>8.23</v>
      </c>
      <c r="FB58" s="99">
        <v>1.071</v>
      </c>
      <c r="FC58" s="99">
        <v>21.364000000000001</v>
      </c>
      <c r="FD58" s="99">
        <v>0.59</v>
      </c>
      <c r="FE58" s="99">
        <v>2.3359999999999999</v>
      </c>
      <c r="FF58" s="99">
        <v>0.98499999999999999</v>
      </c>
      <c r="FG58" s="99">
        <v>1.6639999999999999</v>
      </c>
      <c r="FH58" s="99">
        <f t="shared" si="12"/>
        <v>64.26400000000001</v>
      </c>
      <c r="FI58" s="99">
        <v>0</v>
      </c>
      <c r="FJ58" s="99">
        <v>1.45</v>
      </c>
      <c r="FK58" s="99">
        <v>5.0250000000000004</v>
      </c>
      <c r="FL58" s="99">
        <v>7.0000000000000007E-2</v>
      </c>
      <c r="FM58" s="99">
        <v>0.50700000000000001</v>
      </c>
      <c r="FN58" s="99">
        <v>2.0150000000000001</v>
      </c>
      <c r="FO58" s="99">
        <v>0.04</v>
      </c>
      <c r="FP58" s="99">
        <v>1.1000000000000001</v>
      </c>
      <c r="FQ58" s="99">
        <v>1.1779999999999999</v>
      </c>
      <c r="FR58" s="99">
        <v>0.60699999999999998</v>
      </c>
      <c r="FS58" s="99">
        <v>0.122</v>
      </c>
      <c r="FT58" s="99">
        <v>0.72799999999999998</v>
      </c>
      <c r="FU58" s="99">
        <f t="shared" si="13"/>
        <v>12.841999999999997</v>
      </c>
      <c r="FV58" s="99">
        <v>1.4079999999999999</v>
      </c>
      <c r="FW58" s="99">
        <v>5.7119999999999997</v>
      </c>
      <c r="FX58" s="99">
        <v>3.5249999999999999</v>
      </c>
      <c r="FY58" s="99">
        <v>0.1</v>
      </c>
      <c r="FZ58" s="99">
        <v>0.40200000000000002</v>
      </c>
      <c r="GA58" s="99">
        <v>0.21</v>
      </c>
      <c r="GB58" s="99">
        <v>2.4700000000000002</v>
      </c>
      <c r="GC58" s="99">
        <v>1.796</v>
      </c>
      <c r="GD58" s="99">
        <v>0.871</v>
      </c>
      <c r="GE58" s="99">
        <v>1.23</v>
      </c>
      <c r="GF58" s="99">
        <v>0.63100000000000001</v>
      </c>
      <c r="GG58" s="99">
        <v>1.86</v>
      </c>
      <c r="GH58" s="99">
        <v>0.98899999999999999</v>
      </c>
      <c r="GI58" s="99">
        <v>1.95</v>
      </c>
      <c r="GJ58" s="99">
        <v>5.4550000000000001</v>
      </c>
      <c r="GK58" s="99">
        <v>0.08</v>
      </c>
      <c r="GL58" s="99">
        <v>4.532</v>
      </c>
      <c r="GM58" s="99">
        <v>0.61899999999999999</v>
      </c>
      <c r="GN58" s="99">
        <v>0.44900000000000001</v>
      </c>
      <c r="GO58" s="99">
        <v>1.875</v>
      </c>
      <c r="GP58" s="99">
        <v>1.571</v>
      </c>
      <c r="GQ58" s="99">
        <v>0.97899999999999998</v>
      </c>
      <c r="GR58" s="99">
        <v>0.28199999999999997</v>
      </c>
      <c r="GS58" s="99">
        <v>0.96</v>
      </c>
      <c r="GT58" s="99">
        <v>2.2970000000000002</v>
      </c>
      <c r="GU58" s="99">
        <v>2.1840000000000002</v>
      </c>
      <c r="GV58" s="99">
        <v>0.35399999999999998</v>
      </c>
      <c r="GW58" s="99">
        <v>2.5099999999999998</v>
      </c>
      <c r="GX58" s="99">
        <v>0.57499999999999996</v>
      </c>
      <c r="GY58" s="99">
        <v>1.9710000000000001</v>
      </c>
      <c r="GZ58" s="99">
        <v>1.6639999999999999</v>
      </c>
      <c r="HA58" s="99">
        <v>1.377</v>
      </c>
      <c r="HB58" s="99">
        <v>0.83099999999999996</v>
      </c>
      <c r="HC58" s="99">
        <v>1.8069999999999999</v>
      </c>
      <c r="HD58" s="99">
        <v>0.30099999999999999</v>
      </c>
      <c r="HE58" s="99">
        <v>1.1040000000000001</v>
      </c>
      <c r="HF58" s="99">
        <v>1.38</v>
      </c>
      <c r="HG58" s="99">
        <v>0.66200000000000003</v>
      </c>
      <c r="HH58" s="99">
        <v>12.986000000000001</v>
      </c>
      <c r="HI58" s="99">
        <v>1.0149999999999999</v>
      </c>
      <c r="HJ58" s="99">
        <v>0.81499999999999995</v>
      </c>
      <c r="HK58" s="99">
        <v>0.92600000000000005</v>
      </c>
      <c r="HL58" s="99">
        <v>0.79500000000000004</v>
      </c>
      <c r="HM58" s="99">
        <v>0.53600000000000003</v>
      </c>
      <c r="HN58" s="99">
        <v>0.26500000000000001</v>
      </c>
      <c r="HO58" s="99">
        <v>0.76200000000000001</v>
      </c>
      <c r="HP58" s="99">
        <v>1.8320000000000001</v>
      </c>
      <c r="HQ58" s="99">
        <v>1.109</v>
      </c>
      <c r="HR58" s="99">
        <v>0.27900000000000003</v>
      </c>
      <c r="HS58" s="99">
        <v>0.32400000000000001</v>
      </c>
      <c r="HT58" s="99">
        <v>1.546</v>
      </c>
      <c r="HU58" s="99">
        <v>1.2969999999999999</v>
      </c>
      <c r="HV58" s="99">
        <v>0.22</v>
      </c>
      <c r="HW58" s="99">
        <v>8.5000000000000006E-2</v>
      </c>
      <c r="HX58" s="99">
        <v>4.0090000000000003</v>
      </c>
      <c r="HY58" s="99">
        <v>0.40899999999999997</v>
      </c>
      <c r="HZ58" s="99">
        <v>1.4</v>
      </c>
      <c r="IA58" s="99">
        <v>0.20899999999999999</v>
      </c>
      <c r="IB58" s="99">
        <v>2.17</v>
      </c>
      <c r="IC58" s="99">
        <v>2.4E-2</v>
      </c>
      <c r="ID58" s="99">
        <v>0.12</v>
      </c>
      <c r="IE58" s="99">
        <v>2.097</v>
      </c>
      <c r="IF58" s="99">
        <v>4.3999999999999997E-2</v>
      </c>
      <c r="IG58" s="99">
        <v>0.15</v>
      </c>
      <c r="IH58" s="99">
        <v>0.02</v>
      </c>
      <c r="II58" s="99">
        <v>2.1150000000000002</v>
      </c>
      <c r="IJ58" s="99">
        <v>0.91</v>
      </c>
      <c r="IK58" s="99">
        <v>0.32300000000000001</v>
      </c>
      <c r="IL58" s="99">
        <v>0.54800000000000004</v>
      </c>
      <c r="IM58" s="99">
        <v>1.1040000000000001</v>
      </c>
      <c r="IN58" s="99">
        <v>0.62944</v>
      </c>
      <c r="IO58" s="99">
        <v>0.35599999999999998</v>
      </c>
      <c r="IP58" s="99">
        <v>0.29680000000000001</v>
      </c>
      <c r="IQ58" s="99">
        <v>2.1999999999999999E-2</v>
      </c>
      <c r="IR58" s="99">
        <v>1.355</v>
      </c>
      <c r="IS58" s="99">
        <v>0.60699999999999998</v>
      </c>
      <c r="IT58" s="99">
        <v>0.20799999999999999</v>
      </c>
      <c r="IU58" s="99">
        <v>0.86899999999999999</v>
      </c>
      <c r="IV58" s="99">
        <v>0.53</v>
      </c>
      <c r="IW58" s="99">
        <v>5.3999999999999999E-2</v>
      </c>
      <c r="IX58" s="99">
        <v>1.139</v>
      </c>
      <c r="IY58" s="99">
        <v>0.106</v>
      </c>
      <c r="IZ58" s="99">
        <v>0.01</v>
      </c>
      <c r="JA58" s="99">
        <v>2.0430000000000001</v>
      </c>
      <c r="JB58" s="99">
        <f t="shared" si="14"/>
        <v>8.4164400000000015</v>
      </c>
      <c r="JC58" s="99">
        <f t="shared" si="15"/>
        <v>7.2397999999999998</v>
      </c>
      <c r="JD58" s="194"/>
    </row>
    <row r="59" spans="1:264" ht="15" customHeight="1">
      <c r="A59" s="102" t="s">
        <v>167</v>
      </c>
      <c r="B59" s="95" t="s">
        <v>168</v>
      </c>
      <c r="C59" s="82">
        <v>126</v>
      </c>
      <c r="D59" s="82">
        <v>214</v>
      </c>
      <c r="E59" s="82">
        <v>125</v>
      </c>
      <c r="F59" s="82">
        <v>101</v>
      </c>
      <c r="G59" s="93">
        <v>113</v>
      </c>
      <c r="H59" s="60">
        <v>182</v>
      </c>
      <c r="I59" s="86">
        <v>101</v>
      </c>
      <c r="J59" s="86">
        <v>65</v>
      </c>
      <c r="K59" s="86">
        <v>201.32400000000001</v>
      </c>
      <c r="L59" s="60">
        <v>192</v>
      </c>
      <c r="M59" s="60">
        <v>91.8</v>
      </c>
      <c r="N59" s="96">
        <v>85.8</v>
      </c>
      <c r="O59" s="60">
        <v>56.926000000000002</v>
      </c>
      <c r="P59" s="60">
        <v>31.132000000000001</v>
      </c>
      <c r="Q59" s="60" t="s">
        <v>169</v>
      </c>
      <c r="R59" s="97">
        <v>0.86</v>
      </c>
      <c r="S59" s="98">
        <v>7.2440000000000007</v>
      </c>
      <c r="T59" s="98" t="s">
        <v>71</v>
      </c>
      <c r="U59" s="98"/>
      <c r="V59" s="98">
        <v>0</v>
      </c>
      <c r="W59" s="98">
        <v>0</v>
      </c>
      <c r="X59" s="98">
        <v>0</v>
      </c>
      <c r="Y59" s="116">
        <v>28.104400000000002</v>
      </c>
      <c r="Z59" s="116">
        <f t="shared" si="5"/>
        <v>102.49050000000001</v>
      </c>
      <c r="AA59" s="116">
        <v>11</v>
      </c>
      <c r="AB59" s="116">
        <v>1</v>
      </c>
      <c r="AC59" s="116">
        <v>32.323999999999998</v>
      </c>
      <c r="AD59" s="116">
        <v>4</v>
      </c>
      <c r="AE59" s="116">
        <v>6</v>
      </c>
      <c r="AF59" s="116">
        <v>12</v>
      </c>
      <c r="AG59" s="116">
        <v>1.4</v>
      </c>
      <c r="AH59" s="116">
        <v>8.6999999999999993</v>
      </c>
      <c r="AI59" s="116">
        <v>2</v>
      </c>
      <c r="AJ59" s="116">
        <v>95.6</v>
      </c>
      <c r="AK59" s="116">
        <v>24.3</v>
      </c>
      <c r="AL59" s="116">
        <v>3</v>
      </c>
      <c r="AM59" s="116">
        <f t="shared" si="6"/>
        <v>201.32400000000001</v>
      </c>
      <c r="AN59" s="116">
        <v>9.3000000000000007</v>
      </c>
      <c r="AO59" s="116">
        <f t="shared" si="7"/>
        <v>74.900000000000006</v>
      </c>
      <c r="AP59" s="116">
        <f t="shared" si="18"/>
        <v>22.299999999999997</v>
      </c>
      <c r="AQ59" s="116">
        <f t="shared" si="18"/>
        <v>0.29999999999999716</v>
      </c>
      <c r="AR59" s="116">
        <f t="shared" si="18"/>
        <v>3.5</v>
      </c>
      <c r="AS59" s="116">
        <f t="shared" si="17"/>
        <v>16.900000000000006</v>
      </c>
      <c r="AT59" s="116">
        <f t="shared" si="17"/>
        <v>9.9999999999994316E-2</v>
      </c>
      <c r="AU59" s="116">
        <f t="shared" si="17"/>
        <v>27.299999999999997</v>
      </c>
      <c r="AV59" s="116">
        <f t="shared" si="17"/>
        <v>1</v>
      </c>
      <c r="AW59" s="116">
        <f t="shared" si="17"/>
        <v>0</v>
      </c>
      <c r="AX59" s="116">
        <f t="shared" si="17"/>
        <v>10.700000000000017</v>
      </c>
      <c r="AY59" s="116">
        <f t="shared" si="1"/>
        <v>25.699999999999989</v>
      </c>
      <c r="AZ59" s="116">
        <f t="shared" si="8"/>
        <v>192</v>
      </c>
      <c r="BA59" s="116">
        <v>84.2</v>
      </c>
      <c r="BB59" s="116">
        <v>106.5</v>
      </c>
      <c r="BC59" s="116">
        <v>106.8</v>
      </c>
      <c r="BD59" s="116">
        <v>110.3</v>
      </c>
      <c r="BE59" s="116">
        <v>127.2</v>
      </c>
      <c r="BF59" s="116">
        <v>127.3</v>
      </c>
      <c r="BG59" s="116">
        <v>154.6</v>
      </c>
      <c r="BH59" s="116">
        <v>155.6</v>
      </c>
      <c r="BI59" s="116">
        <v>155.6</v>
      </c>
      <c r="BJ59" s="116">
        <v>166.3</v>
      </c>
      <c r="BK59" s="116">
        <v>91.8</v>
      </c>
      <c r="BL59" s="116">
        <v>192</v>
      </c>
      <c r="BM59" s="116">
        <v>37.5</v>
      </c>
      <c r="BN59" s="116">
        <f t="shared" si="19"/>
        <v>7.7000000000000028</v>
      </c>
      <c r="BO59" s="116">
        <f t="shared" si="16"/>
        <v>6.7999999999999972</v>
      </c>
      <c r="BP59" s="116">
        <f t="shared" si="16"/>
        <v>4.5</v>
      </c>
      <c r="BQ59" s="116">
        <f t="shared" si="16"/>
        <v>0</v>
      </c>
      <c r="BR59" s="116">
        <f t="shared" si="16"/>
        <v>14.599999999999994</v>
      </c>
      <c r="BS59" s="116">
        <f t="shared" si="16"/>
        <v>4.4000000000000057</v>
      </c>
      <c r="BT59" s="116">
        <f t="shared" si="16"/>
        <v>12.700000000000003</v>
      </c>
      <c r="BU59" s="116">
        <f t="shared" si="16"/>
        <v>9.9999999999994316E-2</v>
      </c>
      <c r="BV59" s="116">
        <f t="shared" si="16"/>
        <v>3.2000000000000028</v>
      </c>
      <c r="BW59" s="116">
        <f t="shared" si="16"/>
        <v>0.29999999999999716</v>
      </c>
      <c r="BX59" s="116">
        <f t="shared" si="16"/>
        <v>0</v>
      </c>
      <c r="BY59" s="116">
        <v>45.2</v>
      </c>
      <c r="BZ59" s="116">
        <v>52</v>
      </c>
      <c r="CA59" s="116">
        <v>56.5</v>
      </c>
      <c r="CB59" s="116">
        <v>56.5</v>
      </c>
      <c r="CC59" s="116">
        <v>71.099999999999994</v>
      </c>
      <c r="CD59" s="116">
        <v>75.5</v>
      </c>
      <c r="CE59" s="116">
        <v>88.2</v>
      </c>
      <c r="CF59" s="116">
        <v>88.3</v>
      </c>
      <c r="CG59" s="116">
        <v>91.5</v>
      </c>
      <c r="CH59" s="116">
        <v>91.8</v>
      </c>
      <c r="CI59" s="116">
        <v>91.8</v>
      </c>
      <c r="CJ59" s="116" t="s">
        <v>71</v>
      </c>
      <c r="CK59" s="116">
        <v>0.9</v>
      </c>
      <c r="CL59" s="116">
        <v>21.2</v>
      </c>
      <c r="CM59" s="116">
        <v>21.2</v>
      </c>
      <c r="CN59" s="116">
        <v>22.1</v>
      </c>
      <c r="CO59" s="116">
        <v>52.6</v>
      </c>
      <c r="CP59" s="116">
        <v>67.2</v>
      </c>
      <c r="CQ59" s="116">
        <v>79.099999999999994</v>
      </c>
      <c r="CR59" s="116">
        <v>79.400000000000006</v>
      </c>
      <c r="CS59" s="116">
        <v>79.400000000000006</v>
      </c>
      <c r="CT59" s="116">
        <v>79.400000000000006</v>
      </c>
      <c r="CU59" s="116">
        <v>85.8</v>
      </c>
      <c r="CV59" s="116">
        <v>1</v>
      </c>
      <c r="CW59" s="116">
        <v>2</v>
      </c>
      <c r="CX59" s="116">
        <v>14.5</v>
      </c>
      <c r="CY59" s="116">
        <v>14.5</v>
      </c>
      <c r="CZ59" s="116">
        <v>37</v>
      </c>
      <c r="DA59" s="116">
        <v>19.925999999999998</v>
      </c>
      <c r="DB59" s="116">
        <v>0</v>
      </c>
      <c r="DC59" s="116">
        <v>0</v>
      </c>
      <c r="DD59" s="116">
        <v>0</v>
      </c>
      <c r="DE59" s="116">
        <v>0</v>
      </c>
      <c r="DF59" s="116">
        <v>0</v>
      </c>
      <c r="DG59" s="116">
        <v>0</v>
      </c>
      <c r="DH59" s="116">
        <f t="shared" si="4"/>
        <v>56.926000000000002</v>
      </c>
      <c r="DI59" s="116" t="s">
        <v>71</v>
      </c>
      <c r="DJ59" s="116">
        <v>31.132000000000001</v>
      </c>
      <c r="DK59" s="116">
        <v>0</v>
      </c>
      <c r="DL59" s="116">
        <v>0</v>
      </c>
      <c r="DM59" s="116">
        <v>0</v>
      </c>
      <c r="DN59" s="116">
        <v>0</v>
      </c>
      <c r="DO59" s="116">
        <v>0</v>
      </c>
      <c r="DP59" s="116">
        <v>0</v>
      </c>
      <c r="DQ59" s="116">
        <v>0</v>
      </c>
      <c r="DR59" s="116">
        <v>0</v>
      </c>
      <c r="DS59" s="116">
        <v>0</v>
      </c>
      <c r="DT59" s="116">
        <v>0</v>
      </c>
      <c r="DU59" s="116">
        <f t="shared" si="9"/>
        <v>31.132000000000001</v>
      </c>
      <c r="DV59" s="116" t="s">
        <v>71</v>
      </c>
      <c r="DW59" s="116" t="s">
        <v>71</v>
      </c>
      <c r="DX59" s="116">
        <v>0</v>
      </c>
      <c r="DY59" s="116">
        <v>0</v>
      </c>
      <c r="DZ59" s="116">
        <v>0</v>
      </c>
      <c r="EA59" s="116">
        <v>0</v>
      </c>
      <c r="EB59" s="116">
        <v>0</v>
      </c>
      <c r="EC59" s="116">
        <v>0</v>
      </c>
      <c r="ED59" s="116">
        <v>0</v>
      </c>
      <c r="EE59" s="116">
        <v>0</v>
      </c>
      <c r="EF59" s="116">
        <v>0</v>
      </c>
      <c r="EG59" s="116">
        <v>0</v>
      </c>
      <c r="EH59" s="116" t="s">
        <v>71</v>
      </c>
      <c r="EI59" s="116" t="s">
        <v>71</v>
      </c>
      <c r="EJ59" s="116" t="s">
        <v>71</v>
      </c>
      <c r="EK59" s="116">
        <v>0</v>
      </c>
      <c r="EL59" s="116">
        <v>0</v>
      </c>
      <c r="EM59" s="116">
        <v>0</v>
      </c>
      <c r="EN59" s="116">
        <v>0</v>
      </c>
      <c r="EO59" s="116">
        <v>0.86</v>
      </c>
      <c r="EP59" s="116">
        <v>0</v>
      </c>
      <c r="EQ59" s="116">
        <v>0</v>
      </c>
      <c r="ER59" s="116">
        <v>0</v>
      </c>
      <c r="ES59" s="116">
        <v>0</v>
      </c>
      <c r="ET59" s="116">
        <v>0</v>
      </c>
      <c r="EU59" s="116">
        <f t="shared" si="11"/>
        <v>0.86</v>
      </c>
      <c r="EV59" s="116">
        <v>0.97</v>
      </c>
      <c r="EW59" s="116">
        <v>1.0620000000000001</v>
      </c>
      <c r="EX59" s="116">
        <v>0</v>
      </c>
      <c r="EY59" s="116">
        <v>6.7000000000000004E-2</v>
      </c>
      <c r="EZ59" s="116">
        <v>0</v>
      </c>
      <c r="FA59" s="116">
        <v>0</v>
      </c>
      <c r="FB59" s="116">
        <v>1.8360000000000001</v>
      </c>
      <c r="FC59" s="116">
        <v>0.29499999999999998</v>
      </c>
      <c r="FD59" s="116">
        <v>0.89400000000000002</v>
      </c>
      <c r="FE59" s="116">
        <v>1.92</v>
      </c>
      <c r="FF59" s="116">
        <v>0.2</v>
      </c>
      <c r="FG59" s="116">
        <v>0</v>
      </c>
      <c r="FH59" s="116">
        <f t="shared" si="12"/>
        <v>7.2440000000000007</v>
      </c>
      <c r="FI59" s="116">
        <v>0</v>
      </c>
      <c r="FJ59" s="116">
        <v>0</v>
      </c>
      <c r="FK59" s="116">
        <v>0</v>
      </c>
      <c r="FL59" s="116">
        <v>0</v>
      </c>
      <c r="FM59" s="116">
        <v>0</v>
      </c>
      <c r="FN59" s="116">
        <v>0</v>
      </c>
      <c r="FO59" s="116">
        <v>0</v>
      </c>
      <c r="FP59" s="116"/>
      <c r="FQ59" s="116"/>
      <c r="FR59" s="116"/>
      <c r="FS59" s="116"/>
      <c r="FT59" s="116"/>
      <c r="FU59" s="116">
        <f t="shared" si="13"/>
        <v>0</v>
      </c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>
        <v>0</v>
      </c>
      <c r="GX59" s="116"/>
      <c r="GY59" s="116">
        <v>0</v>
      </c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>
        <v>0</v>
      </c>
      <c r="HK59" s="116"/>
      <c r="HL59" s="116">
        <v>0</v>
      </c>
      <c r="HM59" s="116">
        <v>0</v>
      </c>
      <c r="HN59" s="116">
        <v>0</v>
      </c>
      <c r="HO59" s="116"/>
      <c r="HP59" s="116"/>
      <c r="HQ59" s="116"/>
      <c r="HR59" s="116">
        <v>0</v>
      </c>
      <c r="HS59" s="116">
        <v>0</v>
      </c>
      <c r="HT59" s="116">
        <v>0</v>
      </c>
      <c r="HU59" s="116">
        <v>0</v>
      </c>
      <c r="HV59" s="116">
        <v>0</v>
      </c>
      <c r="HW59" s="116">
        <v>0</v>
      </c>
      <c r="HX59" s="116"/>
      <c r="HY59" s="116"/>
      <c r="HZ59" s="116"/>
      <c r="IA59" s="116">
        <v>3.5579999999999998</v>
      </c>
      <c r="IB59" s="116">
        <v>4.5750000000000002</v>
      </c>
      <c r="IC59" s="116">
        <v>19.971400000000003</v>
      </c>
      <c r="ID59" s="116"/>
      <c r="IE59" s="116"/>
      <c r="IF59" s="116"/>
      <c r="IG59" s="116">
        <v>20</v>
      </c>
      <c r="IH59" s="116">
        <v>1.512</v>
      </c>
      <c r="II59" s="116">
        <v>16.574999999999999</v>
      </c>
      <c r="IJ59" s="116">
        <v>1.431</v>
      </c>
      <c r="IK59" s="116">
        <v>0.02</v>
      </c>
      <c r="IL59" s="116">
        <v>9.5389999999999997</v>
      </c>
      <c r="IM59" s="116">
        <v>9.8879999999999999</v>
      </c>
      <c r="IN59" s="116">
        <v>42.433500000000002</v>
      </c>
      <c r="IO59" s="116">
        <v>1.0920000000000001</v>
      </c>
      <c r="IP59" s="116">
        <v>32.235999999999997</v>
      </c>
      <c r="IQ59" s="116">
        <v>131.90899999999999</v>
      </c>
      <c r="IR59" s="116">
        <v>31.011067999999998</v>
      </c>
      <c r="IS59" s="116">
        <v>28.975000000000001</v>
      </c>
      <c r="IT59" s="116">
        <v>60.396000000000001</v>
      </c>
      <c r="IU59" s="116">
        <v>23.654</v>
      </c>
      <c r="IV59" s="116">
        <v>0</v>
      </c>
      <c r="IW59" s="116">
        <v>0</v>
      </c>
      <c r="IX59" s="116">
        <v>0</v>
      </c>
      <c r="IY59" s="116">
        <v>22.004000000000001</v>
      </c>
      <c r="IZ59" s="116">
        <v>2.76</v>
      </c>
      <c r="JA59" s="116">
        <v>0.18</v>
      </c>
      <c r="JB59" s="99">
        <f t="shared" si="14"/>
        <v>102.49050000000001</v>
      </c>
      <c r="JC59" s="99">
        <f t="shared" si="15"/>
        <v>333.125068</v>
      </c>
      <c r="JD59" s="194"/>
    </row>
    <row r="60" spans="1:264" ht="15" customHeight="1">
      <c r="A60" s="94" t="s">
        <v>170</v>
      </c>
      <c r="B60" s="95" t="s">
        <v>171</v>
      </c>
      <c r="C60" s="82">
        <v>13</v>
      </c>
      <c r="D60" s="82">
        <v>25</v>
      </c>
      <c r="E60" s="82">
        <v>16</v>
      </c>
      <c r="F60" s="82">
        <v>39</v>
      </c>
      <c r="G60" s="93">
        <v>35</v>
      </c>
      <c r="H60" s="60">
        <v>63</v>
      </c>
      <c r="I60" s="86">
        <v>38</v>
      </c>
      <c r="J60" s="86">
        <v>51</v>
      </c>
      <c r="K60" s="86">
        <v>61.65</v>
      </c>
      <c r="L60" s="60">
        <v>59</v>
      </c>
      <c r="M60" s="60">
        <v>75</v>
      </c>
      <c r="N60" s="96">
        <v>94.5</v>
      </c>
      <c r="O60" s="60">
        <v>41.56</v>
      </c>
      <c r="P60" s="60">
        <v>12.54</v>
      </c>
      <c r="Q60" s="117" t="s">
        <v>169</v>
      </c>
      <c r="R60" s="97" t="s">
        <v>71</v>
      </c>
      <c r="S60" s="98" t="s">
        <v>71</v>
      </c>
      <c r="T60" s="98" t="s">
        <v>71</v>
      </c>
      <c r="U60" s="98"/>
      <c r="V60" s="98">
        <v>0</v>
      </c>
      <c r="W60" s="98">
        <v>0</v>
      </c>
      <c r="X60" s="98">
        <v>0</v>
      </c>
      <c r="Y60" s="116">
        <v>12.216799999999999</v>
      </c>
      <c r="Z60" s="116">
        <f t="shared" si="5"/>
        <v>54.052</v>
      </c>
      <c r="AA60" s="116" t="s">
        <v>71</v>
      </c>
      <c r="AB60" s="116" t="s">
        <v>71</v>
      </c>
      <c r="AC60" s="116">
        <v>0.25</v>
      </c>
      <c r="AD60" s="116">
        <v>6</v>
      </c>
      <c r="AE60" s="116" t="s">
        <v>71</v>
      </c>
      <c r="AF60" s="116">
        <v>16</v>
      </c>
      <c r="AG60" s="116">
        <v>13.1</v>
      </c>
      <c r="AH60" s="116">
        <v>19</v>
      </c>
      <c r="AI60" s="116">
        <v>1</v>
      </c>
      <c r="AJ60" s="116">
        <v>0.29999999999999716</v>
      </c>
      <c r="AK60" s="116">
        <v>0</v>
      </c>
      <c r="AL60" s="116">
        <v>6</v>
      </c>
      <c r="AM60" s="116">
        <f t="shared" si="6"/>
        <v>61.65</v>
      </c>
      <c r="AN60" s="116">
        <v>5.0999999999999996</v>
      </c>
      <c r="AO60" s="116">
        <f t="shared" si="7"/>
        <v>4.3000000000000007</v>
      </c>
      <c r="AP60" s="116">
        <f t="shared" si="18"/>
        <v>0</v>
      </c>
      <c r="AQ60" s="116">
        <f t="shared" si="18"/>
        <v>0</v>
      </c>
      <c r="AR60" s="116">
        <f t="shared" si="18"/>
        <v>0</v>
      </c>
      <c r="AS60" s="116">
        <f t="shared" si="17"/>
        <v>15.700000000000001</v>
      </c>
      <c r="AT60" s="116">
        <f t="shared" si="17"/>
        <v>0.59999999999999787</v>
      </c>
      <c r="AU60" s="116">
        <f t="shared" si="17"/>
        <v>22.7</v>
      </c>
      <c r="AV60" s="116">
        <f t="shared" si="17"/>
        <v>3.5</v>
      </c>
      <c r="AW60" s="116">
        <f t="shared" si="17"/>
        <v>0.30000000000000426</v>
      </c>
      <c r="AX60" s="116">
        <f t="shared" si="17"/>
        <v>6.8999999999999986</v>
      </c>
      <c r="AY60" s="116">
        <f t="shared" si="1"/>
        <v>-0.10000000000000142</v>
      </c>
      <c r="AZ60" s="116">
        <f t="shared" si="8"/>
        <v>59</v>
      </c>
      <c r="BA60" s="116">
        <v>9.4</v>
      </c>
      <c r="BB60" s="116">
        <v>9.4</v>
      </c>
      <c r="BC60" s="116">
        <v>9.4</v>
      </c>
      <c r="BD60" s="116">
        <v>9.4</v>
      </c>
      <c r="BE60" s="116">
        <v>25.1</v>
      </c>
      <c r="BF60" s="116">
        <v>25.7</v>
      </c>
      <c r="BG60" s="116">
        <v>48.4</v>
      </c>
      <c r="BH60" s="116">
        <v>51.9</v>
      </c>
      <c r="BI60" s="116">
        <v>52.2</v>
      </c>
      <c r="BJ60" s="116">
        <v>59.1</v>
      </c>
      <c r="BK60" s="116">
        <v>75</v>
      </c>
      <c r="BL60" s="116">
        <v>59</v>
      </c>
      <c r="BM60" s="116" t="s">
        <v>71</v>
      </c>
      <c r="BN60" s="116" t="e">
        <f t="shared" si="19"/>
        <v>#VALUE!</v>
      </c>
      <c r="BO60" s="116" t="e">
        <f t="shared" si="16"/>
        <v>#VALUE!</v>
      </c>
      <c r="BP60" s="116">
        <f t="shared" si="16"/>
        <v>9.3999999999999986</v>
      </c>
      <c r="BQ60" s="116">
        <f t="shared" si="16"/>
        <v>0</v>
      </c>
      <c r="BR60" s="116">
        <f t="shared" si="16"/>
        <v>8.6000000000000014</v>
      </c>
      <c r="BS60" s="116">
        <f t="shared" si="16"/>
        <v>0.10000000000000142</v>
      </c>
      <c r="BT60" s="116">
        <f t="shared" ref="BT60:BX66" si="20">CE60-CD60</f>
        <v>0</v>
      </c>
      <c r="BU60" s="116">
        <f t="shared" si="20"/>
        <v>12</v>
      </c>
      <c r="BV60" s="116">
        <f t="shared" si="20"/>
        <v>11.100000000000001</v>
      </c>
      <c r="BW60" s="116">
        <f t="shared" si="20"/>
        <v>0.5</v>
      </c>
      <c r="BX60" s="116">
        <f t="shared" si="20"/>
        <v>17.299999999999997</v>
      </c>
      <c r="BY60" s="116" t="s">
        <v>71</v>
      </c>
      <c r="BZ60" s="116">
        <v>16</v>
      </c>
      <c r="CA60" s="116">
        <v>25.4</v>
      </c>
      <c r="CB60" s="116">
        <v>25.4</v>
      </c>
      <c r="CC60" s="116">
        <v>34</v>
      </c>
      <c r="CD60" s="116">
        <v>34.1</v>
      </c>
      <c r="CE60" s="116">
        <v>34.1</v>
      </c>
      <c r="CF60" s="116">
        <v>46.1</v>
      </c>
      <c r="CG60" s="116">
        <v>57.2</v>
      </c>
      <c r="CH60" s="116">
        <v>57.7</v>
      </c>
      <c r="CI60" s="116">
        <v>75</v>
      </c>
      <c r="CJ60" s="116">
        <v>10.6</v>
      </c>
      <c r="CK60" s="116">
        <v>35.1</v>
      </c>
      <c r="CL60" s="116">
        <v>55.2</v>
      </c>
      <c r="CM60" s="116">
        <v>56.3</v>
      </c>
      <c r="CN60" s="116">
        <v>56.3</v>
      </c>
      <c r="CO60" s="116">
        <v>56.3</v>
      </c>
      <c r="CP60" s="116">
        <v>69.2</v>
      </c>
      <c r="CQ60" s="116">
        <v>69.2</v>
      </c>
      <c r="CR60" s="116">
        <v>69.2</v>
      </c>
      <c r="CS60" s="116">
        <v>87.8</v>
      </c>
      <c r="CT60" s="116">
        <v>94.304000000000002</v>
      </c>
      <c r="CU60" s="116">
        <v>94.5</v>
      </c>
      <c r="CV60" s="116">
        <v>10.199999999999999</v>
      </c>
      <c r="CW60" s="116">
        <v>24</v>
      </c>
      <c r="CX60" s="116">
        <v>24.1</v>
      </c>
      <c r="CY60" s="116">
        <v>24.1</v>
      </c>
      <c r="CZ60" s="116">
        <v>24.1</v>
      </c>
      <c r="DA60" s="116">
        <v>17.46</v>
      </c>
      <c r="DB60" s="116">
        <v>0</v>
      </c>
      <c r="DC60" s="116">
        <v>0</v>
      </c>
      <c r="DD60" s="116">
        <v>0</v>
      </c>
      <c r="DE60" s="116">
        <v>0</v>
      </c>
      <c r="DF60" s="116">
        <v>0</v>
      </c>
      <c r="DG60" s="116">
        <v>0</v>
      </c>
      <c r="DH60" s="116">
        <f t="shared" si="4"/>
        <v>41.56</v>
      </c>
      <c r="DI60" s="116" t="s">
        <v>71</v>
      </c>
      <c r="DJ60" s="116">
        <v>11.94</v>
      </c>
      <c r="DK60" s="116">
        <v>0</v>
      </c>
      <c r="DL60" s="116">
        <v>0</v>
      </c>
      <c r="DM60" s="116">
        <v>0</v>
      </c>
      <c r="DN60" s="116">
        <v>0</v>
      </c>
      <c r="DO60" s="116">
        <v>0</v>
      </c>
      <c r="DP60" s="116">
        <v>0</v>
      </c>
      <c r="DQ60" s="116">
        <v>0.6</v>
      </c>
      <c r="DR60" s="116">
        <v>0</v>
      </c>
      <c r="DS60" s="116">
        <v>0</v>
      </c>
      <c r="DT60" s="116">
        <v>0</v>
      </c>
      <c r="DU60" s="116">
        <f t="shared" si="9"/>
        <v>12.54</v>
      </c>
      <c r="DV60" s="116" t="s">
        <v>71</v>
      </c>
      <c r="DW60" s="116" t="s">
        <v>71</v>
      </c>
      <c r="DX60" s="116">
        <v>0</v>
      </c>
      <c r="DY60" s="116">
        <v>0</v>
      </c>
      <c r="DZ60" s="116">
        <v>0</v>
      </c>
      <c r="EA60" s="116">
        <v>0</v>
      </c>
      <c r="EB60" s="116">
        <v>0</v>
      </c>
      <c r="EC60" s="116">
        <v>0</v>
      </c>
      <c r="ED60" s="116">
        <v>0</v>
      </c>
      <c r="EE60" s="116">
        <v>0</v>
      </c>
      <c r="EF60" s="116">
        <v>0</v>
      </c>
      <c r="EG60" s="116">
        <v>0</v>
      </c>
      <c r="EH60" s="116" t="s">
        <v>71</v>
      </c>
      <c r="EI60" s="116" t="s">
        <v>71</v>
      </c>
      <c r="EJ60" s="116" t="s">
        <v>71</v>
      </c>
      <c r="EK60" s="116">
        <v>0</v>
      </c>
      <c r="EL60" s="116">
        <v>0</v>
      </c>
      <c r="EM60" s="116">
        <v>0</v>
      </c>
      <c r="EN60" s="116">
        <v>0</v>
      </c>
      <c r="EO60" s="116">
        <v>0</v>
      </c>
      <c r="EP60" s="116">
        <v>0</v>
      </c>
      <c r="EQ60" s="116">
        <v>0</v>
      </c>
      <c r="ER60" s="116">
        <v>0</v>
      </c>
      <c r="ES60" s="116">
        <v>0</v>
      </c>
      <c r="ET60" s="116">
        <v>0</v>
      </c>
      <c r="EU60" s="116">
        <f t="shared" si="11"/>
        <v>0</v>
      </c>
      <c r="EV60" s="116" t="s">
        <v>71</v>
      </c>
      <c r="EW60" s="116">
        <v>0</v>
      </c>
      <c r="EX60" s="116">
        <v>0</v>
      </c>
      <c r="EY60" s="116">
        <v>0</v>
      </c>
      <c r="EZ60" s="116">
        <v>0</v>
      </c>
      <c r="FA60" s="116">
        <v>0</v>
      </c>
      <c r="FB60" s="116">
        <v>0</v>
      </c>
      <c r="FC60" s="116">
        <v>0</v>
      </c>
      <c r="FD60" s="116">
        <v>0</v>
      </c>
      <c r="FE60" s="116">
        <v>0</v>
      </c>
      <c r="FF60" s="116">
        <v>0</v>
      </c>
      <c r="FG60" s="116">
        <v>0</v>
      </c>
      <c r="FH60" s="116" t="e">
        <f t="shared" si="12"/>
        <v>#VALUE!</v>
      </c>
      <c r="FI60" s="116">
        <v>0</v>
      </c>
      <c r="FJ60" s="116">
        <v>0</v>
      </c>
      <c r="FK60" s="116">
        <v>0</v>
      </c>
      <c r="FL60" s="116">
        <v>0</v>
      </c>
      <c r="FM60" s="116">
        <v>0</v>
      </c>
      <c r="FN60" s="116">
        <v>0</v>
      </c>
      <c r="FO60" s="116">
        <v>0</v>
      </c>
      <c r="FP60" s="116"/>
      <c r="FQ60" s="116"/>
      <c r="FR60" s="116"/>
      <c r="FS60" s="116"/>
      <c r="FT60" s="116"/>
      <c r="FU60" s="116">
        <f t="shared" si="13"/>
        <v>0</v>
      </c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>
        <v>0</v>
      </c>
      <c r="GX60" s="116"/>
      <c r="GY60" s="116">
        <v>0</v>
      </c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>
        <v>0</v>
      </c>
      <c r="HK60" s="116"/>
      <c r="HL60" s="116">
        <v>0</v>
      </c>
      <c r="HM60" s="116">
        <v>0</v>
      </c>
      <c r="HN60" s="116">
        <v>0</v>
      </c>
      <c r="HO60" s="116"/>
      <c r="HP60" s="116"/>
      <c r="HQ60" s="116"/>
      <c r="HR60" s="116">
        <v>0</v>
      </c>
      <c r="HS60" s="116">
        <v>0</v>
      </c>
      <c r="HT60" s="116">
        <v>0</v>
      </c>
      <c r="HU60" s="116">
        <v>0</v>
      </c>
      <c r="HV60" s="116">
        <v>1</v>
      </c>
      <c r="HW60" s="116">
        <v>2</v>
      </c>
      <c r="HX60" s="116"/>
      <c r="HY60" s="116"/>
      <c r="HZ60" s="116"/>
      <c r="IA60" s="116">
        <v>7.3979999999999997</v>
      </c>
      <c r="IB60" s="116">
        <v>0.72399999999999998</v>
      </c>
      <c r="IC60" s="116">
        <v>1.0948</v>
      </c>
      <c r="ID60" s="116"/>
      <c r="IE60" s="116"/>
      <c r="IF60" s="116"/>
      <c r="IG60" s="116">
        <v>0.12</v>
      </c>
      <c r="IH60" s="116">
        <v>1.774</v>
      </c>
      <c r="II60" s="116">
        <v>8.0169999999999995</v>
      </c>
      <c r="IJ60" s="116">
        <v>0.4</v>
      </c>
      <c r="IK60" s="116">
        <v>0.7</v>
      </c>
      <c r="IL60" s="116">
        <v>0.56999999999999995</v>
      </c>
      <c r="IM60" s="116">
        <v>5.923</v>
      </c>
      <c r="IN60" s="116">
        <v>34.374000000000002</v>
      </c>
      <c r="IO60" s="116">
        <v>2.1739999999999999</v>
      </c>
      <c r="IP60" s="116">
        <v>20.658000000000001</v>
      </c>
      <c r="IQ60" s="116">
        <v>40.045000000000002</v>
      </c>
      <c r="IR60" s="116">
        <v>1.6910000000000001</v>
      </c>
      <c r="IS60" s="116">
        <v>0.95899999999999996</v>
      </c>
      <c r="IT60" s="116">
        <v>0.2</v>
      </c>
      <c r="IU60" s="116">
        <v>1.4950000000000001</v>
      </c>
      <c r="IV60" s="116">
        <v>0.70299999999999996</v>
      </c>
      <c r="IW60" s="116">
        <v>2.6</v>
      </c>
      <c r="IX60" s="116">
        <v>4.0289999999999999</v>
      </c>
      <c r="IY60" s="116">
        <v>0.255</v>
      </c>
      <c r="IZ60" s="116">
        <v>0.61199999999999999</v>
      </c>
      <c r="JA60" s="116">
        <v>0.17599999999999999</v>
      </c>
      <c r="JB60" s="99">
        <f t="shared" si="14"/>
        <v>54.052</v>
      </c>
      <c r="JC60" s="99">
        <f t="shared" si="15"/>
        <v>73.423000000000002</v>
      </c>
      <c r="JD60" s="194"/>
    </row>
    <row r="61" spans="1:264" ht="15" customHeight="1">
      <c r="A61" s="118" t="s">
        <v>172</v>
      </c>
      <c r="B61" s="95" t="s">
        <v>173</v>
      </c>
      <c r="C61" s="82">
        <v>1116</v>
      </c>
      <c r="D61" s="82">
        <v>1308</v>
      </c>
      <c r="E61" s="82">
        <v>1636</v>
      </c>
      <c r="F61" s="82">
        <v>1633</v>
      </c>
      <c r="G61" s="93">
        <v>1491</v>
      </c>
      <c r="H61" s="60">
        <v>2644</v>
      </c>
      <c r="I61" s="86">
        <v>2208</v>
      </c>
      <c r="J61" s="86">
        <v>1966</v>
      </c>
      <c r="K61" s="86">
        <v>2873.1170000000002</v>
      </c>
      <c r="L61" s="60">
        <v>3562</v>
      </c>
      <c r="M61" s="60">
        <v>2576.6999999999998</v>
      </c>
      <c r="N61" s="96">
        <v>3012.7</v>
      </c>
      <c r="O61" s="60">
        <v>4014.3050000000003</v>
      </c>
      <c r="P61" s="60">
        <v>5806.2759999999998</v>
      </c>
      <c r="Q61" s="60">
        <v>7249.4789999999994</v>
      </c>
      <c r="R61" s="97">
        <v>9027.4220000000005</v>
      </c>
      <c r="S61" s="98">
        <v>10772.616</v>
      </c>
      <c r="T61" s="98">
        <v>10613.921</v>
      </c>
      <c r="U61" s="98">
        <v>8920.6190000000006</v>
      </c>
      <c r="V61" s="98">
        <v>10322.816000000003</v>
      </c>
      <c r="W61" s="98">
        <v>10771.164000000002</v>
      </c>
      <c r="X61" s="98">
        <v>13337.492</v>
      </c>
      <c r="Y61" s="99">
        <v>13918.270449000001</v>
      </c>
      <c r="Z61" s="99">
        <f t="shared" si="5"/>
        <v>14021.296718</v>
      </c>
      <c r="AA61" s="99">
        <v>208</v>
      </c>
      <c r="AB61" s="99">
        <v>140</v>
      </c>
      <c r="AC61" s="99">
        <v>213.31700000000001</v>
      </c>
      <c r="AD61" s="99">
        <v>137</v>
      </c>
      <c r="AE61" s="99">
        <v>161</v>
      </c>
      <c r="AF61" s="99">
        <v>329</v>
      </c>
      <c r="AG61" s="99">
        <v>204.2</v>
      </c>
      <c r="AH61" s="99">
        <v>216.4</v>
      </c>
      <c r="AI61" s="99">
        <v>322.10000000000002</v>
      </c>
      <c r="AJ61" s="99">
        <v>362.9</v>
      </c>
      <c r="AK61" s="99">
        <v>224.2</v>
      </c>
      <c r="AL61" s="99">
        <v>355</v>
      </c>
      <c r="AM61" s="99">
        <f t="shared" si="6"/>
        <v>2873.1170000000002</v>
      </c>
      <c r="AN61" s="99">
        <v>564.29999999999995</v>
      </c>
      <c r="AO61" s="99">
        <f t="shared" si="7"/>
        <v>185.80000000000007</v>
      </c>
      <c r="AP61" s="99">
        <f t="shared" si="18"/>
        <v>570.30000000000007</v>
      </c>
      <c r="AQ61" s="99">
        <f t="shared" si="18"/>
        <v>269.69999999999982</v>
      </c>
      <c r="AR61" s="99">
        <f t="shared" si="18"/>
        <v>311</v>
      </c>
      <c r="AS61" s="99">
        <f t="shared" si="17"/>
        <v>183.90000000000009</v>
      </c>
      <c r="AT61" s="99">
        <f t="shared" si="17"/>
        <v>303.30000000000018</v>
      </c>
      <c r="AU61" s="99">
        <f t="shared" si="17"/>
        <v>313</v>
      </c>
      <c r="AV61" s="99">
        <f t="shared" si="17"/>
        <v>151.29999999999973</v>
      </c>
      <c r="AW61" s="99">
        <f t="shared" si="17"/>
        <v>269.40000000000009</v>
      </c>
      <c r="AX61" s="99">
        <f t="shared" si="17"/>
        <v>187</v>
      </c>
      <c r="AY61" s="99">
        <f t="shared" si="1"/>
        <v>253</v>
      </c>
      <c r="AZ61" s="99">
        <f t="shared" si="8"/>
        <v>3562</v>
      </c>
      <c r="BA61" s="99">
        <v>750.1</v>
      </c>
      <c r="BB61" s="99">
        <v>1320.4</v>
      </c>
      <c r="BC61" s="99">
        <v>1590.1</v>
      </c>
      <c r="BD61" s="99">
        <v>1901.1</v>
      </c>
      <c r="BE61" s="99">
        <v>2085</v>
      </c>
      <c r="BF61" s="99">
        <v>2388.3000000000002</v>
      </c>
      <c r="BG61" s="99">
        <v>2701.3</v>
      </c>
      <c r="BH61" s="99">
        <v>2852.6</v>
      </c>
      <c r="BI61" s="99">
        <v>3122</v>
      </c>
      <c r="BJ61" s="99">
        <v>3309</v>
      </c>
      <c r="BK61" s="99">
        <v>2576.6999999999998</v>
      </c>
      <c r="BL61" s="99">
        <v>3562</v>
      </c>
      <c r="BM61" s="99">
        <v>228.9</v>
      </c>
      <c r="BN61" s="99">
        <f t="shared" si="19"/>
        <v>118.1</v>
      </c>
      <c r="BO61" s="99">
        <f t="shared" ref="BO61:BW66" si="21">BZ61-BY61</f>
        <v>213</v>
      </c>
      <c r="BP61" s="99">
        <f t="shared" si="21"/>
        <v>122.39999999999998</v>
      </c>
      <c r="BQ61" s="99">
        <f t="shared" si="21"/>
        <v>287.80000000000007</v>
      </c>
      <c r="BR61" s="99">
        <f t="shared" si="21"/>
        <v>264.79999999999995</v>
      </c>
      <c r="BS61" s="99">
        <f t="shared" si="21"/>
        <v>338.09999999999991</v>
      </c>
      <c r="BT61" s="99">
        <f t="shared" si="20"/>
        <v>191.20000000000005</v>
      </c>
      <c r="BU61" s="99">
        <f t="shared" si="20"/>
        <v>125.10000000000014</v>
      </c>
      <c r="BV61" s="99">
        <f t="shared" si="20"/>
        <v>302.90000000000009</v>
      </c>
      <c r="BW61" s="99">
        <f t="shared" si="20"/>
        <v>247.5</v>
      </c>
      <c r="BX61" s="99">
        <f t="shared" si="20"/>
        <v>136.89999999999964</v>
      </c>
      <c r="BY61" s="99">
        <v>347</v>
      </c>
      <c r="BZ61" s="99">
        <v>560</v>
      </c>
      <c r="CA61" s="99">
        <v>682.4</v>
      </c>
      <c r="CB61" s="99">
        <v>970.2</v>
      </c>
      <c r="CC61" s="99">
        <v>1235</v>
      </c>
      <c r="CD61" s="99">
        <v>1573.1</v>
      </c>
      <c r="CE61" s="99">
        <v>1764.3</v>
      </c>
      <c r="CF61" s="99">
        <v>1889.4</v>
      </c>
      <c r="CG61" s="99">
        <v>2192.3000000000002</v>
      </c>
      <c r="CH61" s="99">
        <v>2439.8000000000002</v>
      </c>
      <c r="CI61" s="99">
        <v>2576.6999999999998</v>
      </c>
      <c r="CJ61" s="99">
        <v>168.3</v>
      </c>
      <c r="CK61" s="99">
        <v>421.2</v>
      </c>
      <c r="CL61" s="99">
        <v>666.2</v>
      </c>
      <c r="CM61" s="99">
        <v>929.3</v>
      </c>
      <c r="CN61" s="99">
        <v>1280</v>
      </c>
      <c r="CO61" s="99">
        <v>1463.6</v>
      </c>
      <c r="CP61" s="99">
        <v>1775.1</v>
      </c>
      <c r="CQ61" s="99">
        <v>2163.3000000000002</v>
      </c>
      <c r="CR61" s="99">
        <v>2376.5</v>
      </c>
      <c r="CS61" s="99">
        <v>2607.6</v>
      </c>
      <c r="CT61" s="99">
        <v>2808.2640000000001</v>
      </c>
      <c r="CU61" s="99">
        <v>3012.7</v>
      </c>
      <c r="CV61" s="99">
        <v>246.4</v>
      </c>
      <c r="CW61" s="99">
        <v>476</v>
      </c>
      <c r="CX61" s="99">
        <v>1028.0999999999999</v>
      </c>
      <c r="CY61" s="99">
        <v>1233.9000000000001</v>
      </c>
      <c r="CZ61" s="99">
        <v>1554.4</v>
      </c>
      <c r="DA61" s="99">
        <v>445.625</v>
      </c>
      <c r="DB61" s="99">
        <v>410.73200000000003</v>
      </c>
      <c r="DC61" s="99">
        <v>342.46899999999999</v>
      </c>
      <c r="DD61" s="99">
        <v>444.95100000000002</v>
      </c>
      <c r="DE61" s="99">
        <v>291.12799999999999</v>
      </c>
      <c r="DF61" s="99">
        <v>263.32900000000001</v>
      </c>
      <c r="DG61" s="99">
        <v>261.67099999999999</v>
      </c>
      <c r="DH61" s="99">
        <f t="shared" si="4"/>
        <v>4014.3050000000003</v>
      </c>
      <c r="DI61" s="99">
        <v>286</v>
      </c>
      <c r="DJ61" s="99">
        <v>287.762</v>
      </c>
      <c r="DK61" s="99">
        <v>547.65800000000002</v>
      </c>
      <c r="DL61" s="99">
        <v>408.77600000000001</v>
      </c>
      <c r="DM61" s="99">
        <v>559.02599999999995</v>
      </c>
      <c r="DN61" s="99">
        <v>341.50700000000001</v>
      </c>
      <c r="DO61" s="99">
        <v>367.00599999999997</v>
      </c>
      <c r="DP61" s="99">
        <v>605.39099999999996</v>
      </c>
      <c r="DQ61" s="99">
        <v>526.97199999999998</v>
      </c>
      <c r="DR61" s="99">
        <v>482.06599999999997</v>
      </c>
      <c r="DS61" s="99">
        <v>757.87300000000005</v>
      </c>
      <c r="DT61" s="99">
        <v>636.23900000000003</v>
      </c>
      <c r="DU61" s="99">
        <f t="shared" si="9"/>
        <v>5806.2759999999998</v>
      </c>
      <c r="DV61" s="99">
        <v>418.77800000000002</v>
      </c>
      <c r="DW61" s="99">
        <v>670.87400000000002</v>
      </c>
      <c r="DX61" s="99">
        <v>508.46800000000002</v>
      </c>
      <c r="DY61" s="99">
        <v>425.25</v>
      </c>
      <c r="DZ61" s="99">
        <v>549.77</v>
      </c>
      <c r="EA61" s="99">
        <v>911.33500000000004</v>
      </c>
      <c r="EB61" s="99">
        <v>532.73900000000003</v>
      </c>
      <c r="EC61" s="99">
        <v>561.42600000000004</v>
      </c>
      <c r="ED61" s="99">
        <v>535.52</v>
      </c>
      <c r="EE61" s="99">
        <v>458.89100000000002</v>
      </c>
      <c r="EF61" s="99">
        <v>816.81299999999987</v>
      </c>
      <c r="EG61" s="99">
        <v>859.61499999999955</v>
      </c>
      <c r="EH61" s="99">
        <f t="shared" si="10"/>
        <v>7249.4789999999994</v>
      </c>
      <c r="EI61" s="99">
        <v>1402.579</v>
      </c>
      <c r="EJ61" s="99">
        <v>576.23500000000001</v>
      </c>
      <c r="EK61" s="99">
        <v>509.26400000000001</v>
      </c>
      <c r="EL61" s="99">
        <v>393.91000000000008</v>
      </c>
      <c r="EM61" s="99">
        <v>718.76900000000001</v>
      </c>
      <c r="EN61" s="99">
        <v>461.03299999999996</v>
      </c>
      <c r="EO61" s="99">
        <v>736.149</v>
      </c>
      <c r="EP61" s="99">
        <v>955.78899999999999</v>
      </c>
      <c r="EQ61" s="99">
        <v>542.58199999999999</v>
      </c>
      <c r="ER61" s="99">
        <v>901.0809999999999</v>
      </c>
      <c r="ES61" s="99">
        <v>1194.095</v>
      </c>
      <c r="ET61" s="99">
        <v>635.93600000000004</v>
      </c>
      <c r="EU61" s="99">
        <f t="shared" si="11"/>
        <v>9027.4220000000005</v>
      </c>
      <c r="EV61" s="99">
        <v>833.08699999999999</v>
      </c>
      <c r="EW61" s="99">
        <v>683.64499999999998</v>
      </c>
      <c r="EX61" s="99">
        <v>780.34299999999996</v>
      </c>
      <c r="EY61" s="99">
        <v>881.33500000000004</v>
      </c>
      <c r="EZ61" s="99">
        <v>814.72799999999995</v>
      </c>
      <c r="FA61" s="99">
        <v>776.26800000000003</v>
      </c>
      <c r="FB61" s="99">
        <v>1372.3140000000003</v>
      </c>
      <c r="FC61" s="99">
        <v>1112.299</v>
      </c>
      <c r="FD61" s="99">
        <v>1249.5319999999999</v>
      </c>
      <c r="FE61" s="99">
        <v>930.81</v>
      </c>
      <c r="FF61" s="99">
        <v>537.99199999999996</v>
      </c>
      <c r="FG61" s="99">
        <v>800.26300000000003</v>
      </c>
      <c r="FH61" s="99">
        <f t="shared" si="12"/>
        <v>10772.616</v>
      </c>
      <c r="FI61" s="99">
        <v>576.04399999999998</v>
      </c>
      <c r="FJ61" s="99">
        <v>874.61500000000001</v>
      </c>
      <c r="FK61" s="99">
        <v>725.86</v>
      </c>
      <c r="FL61" s="99">
        <v>1146.8530000000001</v>
      </c>
      <c r="FM61" s="99">
        <v>1222.1980000000001</v>
      </c>
      <c r="FN61" s="99">
        <v>788.22500000000002</v>
      </c>
      <c r="FO61" s="99">
        <v>655.35699999999997</v>
      </c>
      <c r="FP61" s="99">
        <v>781.78200000000004</v>
      </c>
      <c r="FQ61" s="99">
        <v>1044.623</v>
      </c>
      <c r="FR61" s="99">
        <v>1051.748</v>
      </c>
      <c r="FS61" s="99">
        <v>734.00400000000002</v>
      </c>
      <c r="FT61" s="99">
        <v>1012.612</v>
      </c>
      <c r="FU61" s="99">
        <f t="shared" si="13"/>
        <v>10613.921</v>
      </c>
      <c r="FV61" s="99">
        <v>847.41700000000003</v>
      </c>
      <c r="FW61" s="99">
        <v>889.44299999999998</v>
      </c>
      <c r="FX61" s="99">
        <v>744.90099999999995</v>
      </c>
      <c r="FY61" s="99">
        <v>938.16499999999996</v>
      </c>
      <c r="FZ61" s="99">
        <v>612.25199999999995</v>
      </c>
      <c r="GA61" s="99">
        <v>535.39499999999998</v>
      </c>
      <c r="GB61" s="99">
        <v>453.57400000000001</v>
      </c>
      <c r="GC61" s="99">
        <v>695.38199999999995</v>
      </c>
      <c r="GD61" s="99">
        <v>648.91800000000001</v>
      </c>
      <c r="GE61" s="99">
        <v>886.69600000000003</v>
      </c>
      <c r="GF61" s="99">
        <v>780.52300000000002</v>
      </c>
      <c r="GG61" s="99">
        <v>1099.296</v>
      </c>
      <c r="GH61" s="99">
        <v>554.01199999999994</v>
      </c>
      <c r="GI61" s="99">
        <v>698.83100000000002</v>
      </c>
      <c r="GJ61" s="99">
        <v>624.59400000000005</v>
      </c>
      <c r="GK61" s="99">
        <v>813.476</v>
      </c>
      <c r="GL61" s="99">
        <v>979.71600000000001</v>
      </c>
      <c r="GM61" s="99">
        <v>748.69</v>
      </c>
      <c r="GN61" s="99">
        <v>812.34699999999998</v>
      </c>
      <c r="GO61" s="99">
        <v>860.36699999999996</v>
      </c>
      <c r="GP61" s="99">
        <v>1214.434</v>
      </c>
      <c r="GQ61" s="99">
        <v>1090.7809999999999</v>
      </c>
      <c r="GR61" s="99">
        <v>1070.211</v>
      </c>
      <c r="GS61" s="99">
        <v>855.35699999999997</v>
      </c>
      <c r="GT61" s="99">
        <v>1157.6279999999999</v>
      </c>
      <c r="GU61" s="99">
        <v>1000.591</v>
      </c>
      <c r="GV61" s="99">
        <v>735.10199999999998</v>
      </c>
      <c r="GW61" s="99">
        <v>774.07899999999995</v>
      </c>
      <c r="GX61" s="99">
        <v>713.52300000000002</v>
      </c>
      <c r="GY61" s="99">
        <v>1070.5319999999999</v>
      </c>
      <c r="GZ61" s="99">
        <v>776.51400000000001</v>
      </c>
      <c r="HA61" s="99">
        <v>1072.434</v>
      </c>
      <c r="HB61" s="99">
        <v>833.87699999999995</v>
      </c>
      <c r="HC61" s="99">
        <v>1081.626</v>
      </c>
      <c r="HD61" s="99">
        <v>662.46699999999998</v>
      </c>
      <c r="HE61" s="99">
        <v>892.69100000000003</v>
      </c>
      <c r="HF61" s="99">
        <v>1027.0989999999999</v>
      </c>
      <c r="HG61" s="99">
        <v>936.24</v>
      </c>
      <c r="HH61" s="99">
        <v>849.90700000000004</v>
      </c>
      <c r="HI61" s="99">
        <v>900.82299999999998</v>
      </c>
      <c r="HJ61" s="99">
        <v>1195.8</v>
      </c>
      <c r="HK61" s="99">
        <v>955.51199999999994</v>
      </c>
      <c r="HL61" s="99">
        <v>1170.8499999999999</v>
      </c>
      <c r="HM61" s="99">
        <v>1640.4580000000001</v>
      </c>
      <c r="HN61" s="99">
        <v>1578.2139999999999</v>
      </c>
      <c r="HO61" s="99">
        <v>1057.0989999999999</v>
      </c>
      <c r="HP61" s="99">
        <v>1000.69</v>
      </c>
      <c r="HQ61" s="99">
        <v>1024.8</v>
      </c>
      <c r="HR61" s="99">
        <v>1593.204</v>
      </c>
      <c r="HS61" s="99">
        <v>1059.9929999999999</v>
      </c>
      <c r="HT61" s="99">
        <v>984.81399999999996</v>
      </c>
      <c r="HU61" s="99">
        <v>980.06100000000004</v>
      </c>
      <c r="HV61" s="99">
        <v>898.47799999999995</v>
      </c>
      <c r="HW61" s="99">
        <v>1177.1579999999999</v>
      </c>
      <c r="HX61" s="99">
        <v>1233.1399289999999</v>
      </c>
      <c r="HY61" s="99">
        <v>1417.3411999999996</v>
      </c>
      <c r="HZ61" s="99">
        <v>1256.53144</v>
      </c>
      <c r="IA61" s="99">
        <v>991.35938999999985</v>
      </c>
      <c r="IB61" s="99">
        <v>1452.9036600000002</v>
      </c>
      <c r="IC61" s="99">
        <v>873.28683000000012</v>
      </c>
      <c r="ID61" s="99">
        <v>1062.0086000000001</v>
      </c>
      <c r="IE61" s="99">
        <v>1385.78891</v>
      </c>
      <c r="IF61" s="99">
        <v>741.31214499999987</v>
      </c>
      <c r="IG61" s="99">
        <v>1134.31493</v>
      </c>
      <c r="IH61" s="99">
        <v>1187.4639199999999</v>
      </c>
      <c r="II61" s="99">
        <v>998.13139000000012</v>
      </c>
      <c r="IJ61" s="99">
        <v>1317.9609299999997</v>
      </c>
      <c r="IK61" s="99">
        <v>1077.75701</v>
      </c>
      <c r="IL61" s="99">
        <v>1287.96994</v>
      </c>
      <c r="IM61" s="99">
        <v>1360.4462129999999</v>
      </c>
      <c r="IN61" s="99">
        <v>1183.40075</v>
      </c>
      <c r="IO61" s="99">
        <v>1284.74198</v>
      </c>
      <c r="IP61" s="99">
        <v>1523.6954599999999</v>
      </c>
      <c r="IQ61" s="99">
        <v>6480.6580000000004</v>
      </c>
      <c r="IR61" s="99">
        <v>1827.1605670000004</v>
      </c>
      <c r="IS61" s="99">
        <v>1743.7469100000001</v>
      </c>
      <c r="IT61" s="99">
        <v>1771.0661899999998</v>
      </c>
      <c r="IU61" s="99">
        <v>1383.4156699999999</v>
      </c>
      <c r="IV61" s="99">
        <v>2063.0141599999997</v>
      </c>
      <c r="IW61" s="99">
        <v>2287.6390000000001</v>
      </c>
      <c r="IX61" s="99">
        <v>1854.0993599999999</v>
      </c>
      <c r="IY61" s="99">
        <v>1889.676645</v>
      </c>
      <c r="IZ61" s="99">
        <v>1680.866</v>
      </c>
      <c r="JA61" s="99">
        <v>2239.9859999999994</v>
      </c>
      <c r="JB61" s="99">
        <f t="shared" si="14"/>
        <v>14021.296718</v>
      </c>
      <c r="JC61" s="99">
        <f t="shared" si="15"/>
        <v>26745.023962000003</v>
      </c>
      <c r="JD61" s="194"/>
    </row>
    <row r="62" spans="1:264" ht="15" customHeight="1">
      <c r="A62" s="118" t="s">
        <v>174</v>
      </c>
      <c r="B62" s="95" t="s">
        <v>175</v>
      </c>
      <c r="C62" s="82">
        <v>426</v>
      </c>
      <c r="D62" s="82">
        <v>790</v>
      </c>
      <c r="E62" s="82">
        <v>710</v>
      </c>
      <c r="F62" s="82">
        <v>1106</v>
      </c>
      <c r="G62" s="93">
        <v>728</v>
      </c>
      <c r="H62" s="60">
        <v>1102</v>
      </c>
      <c r="I62" s="86">
        <v>1328</v>
      </c>
      <c r="J62" s="86">
        <v>1098</v>
      </c>
      <c r="K62" s="86">
        <v>830.66499999999996</v>
      </c>
      <c r="L62" s="60">
        <v>1658</v>
      </c>
      <c r="M62" s="60">
        <v>1174</v>
      </c>
      <c r="N62" s="96">
        <v>1568.5</v>
      </c>
      <c r="O62" s="60">
        <v>1457.885</v>
      </c>
      <c r="P62" s="60">
        <v>1790.8509999999999</v>
      </c>
      <c r="Q62" s="60">
        <v>1911.873</v>
      </c>
      <c r="R62" s="97">
        <v>1932.5529999999999</v>
      </c>
      <c r="S62" s="98">
        <v>2137.0650000000001</v>
      </c>
      <c r="T62" s="98">
        <v>2085.2420000000002</v>
      </c>
      <c r="U62" s="98">
        <v>2133.9760000000001</v>
      </c>
      <c r="V62" s="98">
        <v>3012.0359999999996</v>
      </c>
      <c r="W62" s="98">
        <v>2498.3420000000001</v>
      </c>
      <c r="X62" s="98">
        <v>2653.8490000000002</v>
      </c>
      <c r="Y62" s="99">
        <v>3216.8839299999995</v>
      </c>
      <c r="Z62" s="99">
        <f t="shared" si="5"/>
        <v>3005.4855699999998</v>
      </c>
      <c r="AA62" s="99">
        <v>59</v>
      </c>
      <c r="AB62" s="99">
        <v>146</v>
      </c>
      <c r="AC62" s="99">
        <v>129.065</v>
      </c>
      <c r="AD62" s="99">
        <v>110</v>
      </c>
      <c r="AE62" s="99">
        <v>193</v>
      </c>
      <c r="AF62" s="99">
        <v>136</v>
      </c>
      <c r="AG62" s="99">
        <v>0.6</v>
      </c>
      <c r="AH62" s="99">
        <v>1.8</v>
      </c>
      <c r="AI62" s="99">
        <v>5.2</v>
      </c>
      <c r="AJ62" s="99">
        <v>4.8</v>
      </c>
      <c r="AK62" s="99">
        <v>4.2</v>
      </c>
      <c r="AL62" s="99">
        <v>41</v>
      </c>
      <c r="AM62" s="99">
        <f t="shared" si="6"/>
        <v>830.66500000000008</v>
      </c>
      <c r="AN62" s="99">
        <v>207</v>
      </c>
      <c r="AO62" s="99">
        <f t="shared" si="7"/>
        <v>128.69999999999999</v>
      </c>
      <c r="AP62" s="99">
        <f t="shared" si="18"/>
        <v>51.5</v>
      </c>
      <c r="AQ62" s="99">
        <f t="shared" si="18"/>
        <v>189.2</v>
      </c>
      <c r="AR62" s="99">
        <f t="shared" si="18"/>
        <v>130</v>
      </c>
      <c r="AS62" s="99">
        <f t="shared" si="17"/>
        <v>108.30000000000007</v>
      </c>
      <c r="AT62" s="99">
        <f t="shared" si="17"/>
        <v>143.5</v>
      </c>
      <c r="AU62" s="99">
        <f t="shared" si="17"/>
        <v>154.79999999999995</v>
      </c>
      <c r="AV62" s="99">
        <f t="shared" si="17"/>
        <v>201</v>
      </c>
      <c r="AW62" s="99">
        <f t="shared" si="17"/>
        <v>51</v>
      </c>
      <c r="AX62" s="99">
        <f t="shared" si="17"/>
        <v>161</v>
      </c>
      <c r="AY62" s="99">
        <f t="shared" si="1"/>
        <v>132</v>
      </c>
      <c r="AZ62" s="99">
        <f t="shared" si="8"/>
        <v>1658</v>
      </c>
      <c r="BA62" s="99">
        <v>335.7</v>
      </c>
      <c r="BB62" s="99">
        <v>387.2</v>
      </c>
      <c r="BC62" s="99">
        <v>576.4</v>
      </c>
      <c r="BD62" s="99">
        <v>706.4</v>
      </c>
      <c r="BE62" s="99">
        <v>814.7</v>
      </c>
      <c r="BF62" s="99">
        <v>958.2</v>
      </c>
      <c r="BG62" s="99">
        <v>1113</v>
      </c>
      <c r="BH62" s="99">
        <v>1314</v>
      </c>
      <c r="BI62" s="99">
        <v>1365</v>
      </c>
      <c r="BJ62" s="99">
        <v>1526</v>
      </c>
      <c r="BK62" s="99">
        <v>1174</v>
      </c>
      <c r="BL62" s="99">
        <v>1658</v>
      </c>
      <c r="BM62" s="99">
        <v>171.3</v>
      </c>
      <c r="BN62" s="99">
        <f t="shared" si="19"/>
        <v>56.699999999999989</v>
      </c>
      <c r="BO62" s="99">
        <f t="shared" si="21"/>
        <v>185</v>
      </c>
      <c r="BP62" s="99">
        <f t="shared" si="21"/>
        <v>34.699999999999989</v>
      </c>
      <c r="BQ62" s="99">
        <f t="shared" si="21"/>
        <v>128.40000000000003</v>
      </c>
      <c r="BR62" s="99">
        <f t="shared" si="21"/>
        <v>100.89999999999998</v>
      </c>
      <c r="BS62" s="99">
        <f t="shared" si="21"/>
        <v>102.29999999999995</v>
      </c>
      <c r="BT62" s="99">
        <f t="shared" si="20"/>
        <v>95.5</v>
      </c>
      <c r="BU62" s="99">
        <f t="shared" si="20"/>
        <v>91.900000000000091</v>
      </c>
      <c r="BV62" s="99">
        <f t="shared" si="20"/>
        <v>50.399999999999977</v>
      </c>
      <c r="BW62" s="99">
        <f t="shared" si="20"/>
        <v>55.399999999999977</v>
      </c>
      <c r="BX62" s="99">
        <f t="shared" si="20"/>
        <v>101.5</v>
      </c>
      <c r="BY62" s="99">
        <v>228</v>
      </c>
      <c r="BZ62" s="99">
        <v>413</v>
      </c>
      <c r="CA62" s="99">
        <v>447.7</v>
      </c>
      <c r="CB62" s="99">
        <v>576.1</v>
      </c>
      <c r="CC62" s="99">
        <v>677</v>
      </c>
      <c r="CD62" s="99">
        <v>779.3</v>
      </c>
      <c r="CE62" s="99">
        <v>874.8</v>
      </c>
      <c r="CF62" s="99">
        <v>966.7</v>
      </c>
      <c r="CG62" s="99">
        <v>1017.1</v>
      </c>
      <c r="CH62" s="99">
        <v>1072.5</v>
      </c>
      <c r="CI62" s="99">
        <v>1174</v>
      </c>
      <c r="CJ62" s="99">
        <v>65.2</v>
      </c>
      <c r="CK62" s="99">
        <v>212.9</v>
      </c>
      <c r="CL62" s="99">
        <v>418.1</v>
      </c>
      <c r="CM62" s="99">
        <v>666.5</v>
      </c>
      <c r="CN62" s="99">
        <v>817.9</v>
      </c>
      <c r="CO62" s="99">
        <v>916.3</v>
      </c>
      <c r="CP62" s="99">
        <v>1104</v>
      </c>
      <c r="CQ62" s="99">
        <v>1159.9000000000001</v>
      </c>
      <c r="CR62" s="99">
        <v>1297.5</v>
      </c>
      <c r="CS62" s="99">
        <v>1468.3</v>
      </c>
      <c r="CT62" s="99">
        <v>1505.99</v>
      </c>
      <c r="CU62" s="99">
        <v>1568.5</v>
      </c>
      <c r="CV62" s="99">
        <v>153.19999999999999</v>
      </c>
      <c r="CW62" s="99">
        <v>301</v>
      </c>
      <c r="CX62" s="99">
        <v>405</v>
      </c>
      <c r="CY62" s="99">
        <v>552.6</v>
      </c>
      <c r="CZ62" s="99">
        <v>686</v>
      </c>
      <c r="DA62" s="99">
        <v>136.267</v>
      </c>
      <c r="DB62" s="99">
        <v>136.32</v>
      </c>
      <c r="DC62" s="99">
        <v>99.671000000000006</v>
      </c>
      <c r="DD62" s="99">
        <v>71.591999999999999</v>
      </c>
      <c r="DE62" s="99">
        <v>179.535</v>
      </c>
      <c r="DF62" s="99">
        <v>99.049000000000007</v>
      </c>
      <c r="DG62" s="99">
        <v>49.451000000000001</v>
      </c>
      <c r="DH62" s="99">
        <f t="shared" si="4"/>
        <v>1457.8850000000002</v>
      </c>
      <c r="DI62" s="99">
        <v>199</v>
      </c>
      <c r="DJ62" s="99">
        <v>174.53299999999999</v>
      </c>
      <c r="DK62" s="99">
        <v>80.001999999999995</v>
      </c>
      <c r="DL62" s="99">
        <v>116.06100000000001</v>
      </c>
      <c r="DM62" s="99">
        <v>196.74199999999999</v>
      </c>
      <c r="DN62" s="99">
        <v>155.32300000000001</v>
      </c>
      <c r="DO62" s="99">
        <v>123.55800000000001</v>
      </c>
      <c r="DP62" s="99">
        <v>108.721</v>
      </c>
      <c r="DQ62" s="99">
        <v>111.206</v>
      </c>
      <c r="DR62" s="99">
        <v>126.34699999999999</v>
      </c>
      <c r="DS62" s="99">
        <v>152.803</v>
      </c>
      <c r="DT62" s="99">
        <v>246.55500000000001</v>
      </c>
      <c r="DU62" s="99">
        <f t="shared" si="9"/>
        <v>1790.8509999999999</v>
      </c>
      <c r="DV62" s="99">
        <v>206.881</v>
      </c>
      <c r="DW62" s="99">
        <v>94.238</v>
      </c>
      <c r="DX62" s="99">
        <v>156.15</v>
      </c>
      <c r="DY62" s="99">
        <v>95.768000000000001</v>
      </c>
      <c r="DZ62" s="99">
        <v>194.9</v>
      </c>
      <c r="EA62" s="99">
        <v>149.548</v>
      </c>
      <c r="EB62" s="99">
        <v>170.79499999999999</v>
      </c>
      <c r="EC62" s="99">
        <v>178.071</v>
      </c>
      <c r="ED62" s="99">
        <v>112.39</v>
      </c>
      <c r="EE62" s="99">
        <v>118.05</v>
      </c>
      <c r="EF62" s="99">
        <v>222.74099999999999</v>
      </c>
      <c r="EG62" s="99">
        <v>212.34100000000001</v>
      </c>
      <c r="EH62" s="99">
        <f t="shared" si="10"/>
        <v>1911.873</v>
      </c>
      <c r="EI62" s="99">
        <v>89.838999999999999</v>
      </c>
      <c r="EJ62" s="99">
        <v>327.50099999999998</v>
      </c>
      <c r="EK62" s="99">
        <v>156.15</v>
      </c>
      <c r="EL62" s="99">
        <v>142.11799999999999</v>
      </c>
      <c r="EM62" s="99">
        <v>157.55199999999999</v>
      </c>
      <c r="EN62" s="99">
        <v>242.126</v>
      </c>
      <c r="EO62" s="99">
        <v>153.03899999999999</v>
      </c>
      <c r="EP62" s="99">
        <v>117.658</v>
      </c>
      <c r="EQ62" s="99">
        <v>124.705</v>
      </c>
      <c r="ER62" s="99">
        <v>220.72799999999998</v>
      </c>
      <c r="ES62" s="99">
        <v>131.11000000000001</v>
      </c>
      <c r="ET62" s="99">
        <v>70.027000000000001</v>
      </c>
      <c r="EU62" s="99">
        <f t="shared" si="11"/>
        <v>1932.5529999999999</v>
      </c>
      <c r="EV62" s="99">
        <v>179.74299999999999</v>
      </c>
      <c r="EW62" s="99">
        <v>121.81699999999999</v>
      </c>
      <c r="EX62" s="99">
        <v>113.89500000000001</v>
      </c>
      <c r="EY62" s="99">
        <v>165.602</v>
      </c>
      <c r="EZ62" s="99">
        <v>103.55</v>
      </c>
      <c r="FA62" s="99">
        <v>210.39400000000001</v>
      </c>
      <c r="FB62" s="99">
        <v>236.30199999999999</v>
      </c>
      <c r="FC62" s="99">
        <v>362.94</v>
      </c>
      <c r="FD62" s="99">
        <v>99.096999999999994</v>
      </c>
      <c r="FE62" s="99">
        <v>201.51300000000001</v>
      </c>
      <c r="FF62" s="99">
        <v>195.774</v>
      </c>
      <c r="FG62" s="99">
        <v>146.43799999999999</v>
      </c>
      <c r="FH62" s="99">
        <f t="shared" si="12"/>
        <v>2137.0650000000001</v>
      </c>
      <c r="FI62" s="99">
        <v>191.79900000000001</v>
      </c>
      <c r="FJ62" s="99">
        <v>161.88300000000001</v>
      </c>
      <c r="FK62" s="99">
        <v>188.029</v>
      </c>
      <c r="FL62" s="99">
        <v>137.21899999999999</v>
      </c>
      <c r="FM62" s="99">
        <v>136.92400000000001</v>
      </c>
      <c r="FN62" s="99">
        <v>187.52700000000002</v>
      </c>
      <c r="FO62" s="99">
        <v>114.244</v>
      </c>
      <c r="FP62" s="99">
        <v>168.24</v>
      </c>
      <c r="FQ62" s="99">
        <v>139.87</v>
      </c>
      <c r="FR62" s="99">
        <v>208.88</v>
      </c>
      <c r="FS62" s="99">
        <v>263.62</v>
      </c>
      <c r="FT62" s="99">
        <v>187.00700000000001</v>
      </c>
      <c r="FU62" s="99">
        <f t="shared" si="13"/>
        <v>2085.2420000000002</v>
      </c>
      <c r="FV62" s="99">
        <v>248.11499999999998</v>
      </c>
      <c r="FW62" s="99">
        <v>247.774</v>
      </c>
      <c r="FX62" s="99">
        <v>222.66900000000001</v>
      </c>
      <c r="FY62" s="99">
        <v>233.91800000000001</v>
      </c>
      <c r="FZ62" s="99">
        <v>6.6879999999999997</v>
      </c>
      <c r="GA62" s="99">
        <v>143.923</v>
      </c>
      <c r="GB62" s="99">
        <v>190.31500000000003</v>
      </c>
      <c r="GC62" s="99">
        <v>174.06099999999998</v>
      </c>
      <c r="GD62" s="99">
        <v>90.643000000000001</v>
      </c>
      <c r="GE62" s="99">
        <v>247.62299999999999</v>
      </c>
      <c r="GF62" s="99">
        <v>231.66200000000001</v>
      </c>
      <c r="GG62" s="99">
        <v>185.26300000000001</v>
      </c>
      <c r="GH62" s="99">
        <v>227.08799999999999</v>
      </c>
      <c r="GI62" s="99">
        <v>147.21799999999999</v>
      </c>
      <c r="GJ62" s="99">
        <v>244.92599999999999</v>
      </c>
      <c r="GK62" s="99">
        <v>193.381</v>
      </c>
      <c r="GL62" s="99">
        <v>246.87199999999999</v>
      </c>
      <c r="GM62" s="99">
        <v>115.09</v>
      </c>
      <c r="GN62" s="99">
        <v>127.017</v>
      </c>
      <c r="GO62" s="99">
        <v>236.08499999999998</v>
      </c>
      <c r="GP62" s="99">
        <v>991.48699999999997</v>
      </c>
      <c r="GQ62" s="99">
        <v>153.74799999999999</v>
      </c>
      <c r="GR62" s="99">
        <v>165.96799999999999</v>
      </c>
      <c r="GS62" s="99">
        <v>163.15600000000001</v>
      </c>
      <c r="GT62" s="99">
        <v>152.876</v>
      </c>
      <c r="GU62" s="99">
        <v>138.71899999999999</v>
      </c>
      <c r="GV62" s="99">
        <v>222.696</v>
      </c>
      <c r="GW62" s="99">
        <v>231.40899999999999</v>
      </c>
      <c r="GX62" s="99">
        <v>189.98400000000001</v>
      </c>
      <c r="GY62" s="99">
        <v>183.28299999999999</v>
      </c>
      <c r="GZ62" s="99">
        <v>156.84400000000002</v>
      </c>
      <c r="HA62" s="99">
        <v>377.82</v>
      </c>
      <c r="HB62" s="99">
        <v>293.43099999999998</v>
      </c>
      <c r="HC62" s="99">
        <v>232.703</v>
      </c>
      <c r="HD62" s="99">
        <v>196.99099999999999</v>
      </c>
      <c r="HE62" s="99">
        <v>121.586</v>
      </c>
      <c r="HF62" s="99">
        <v>336.17200000000003</v>
      </c>
      <c r="HG62" s="99">
        <v>243.113</v>
      </c>
      <c r="HH62" s="99">
        <v>165.87800000000001</v>
      </c>
      <c r="HI62" s="99">
        <v>187.94800000000001</v>
      </c>
      <c r="HJ62" s="99">
        <v>225.08799999999999</v>
      </c>
      <c r="HK62" s="99">
        <v>258.43799999999999</v>
      </c>
      <c r="HL62" s="99">
        <v>71.295000000000002</v>
      </c>
      <c r="HM62" s="99">
        <v>231.26499999999999</v>
      </c>
      <c r="HN62" s="99">
        <v>212.75399999999999</v>
      </c>
      <c r="HO62" s="99">
        <v>293.64500000000004</v>
      </c>
      <c r="HP62" s="99">
        <v>210.839</v>
      </c>
      <c r="HQ62" s="99">
        <v>217.41400000000002</v>
      </c>
      <c r="HR62" s="99">
        <v>465.01400000000001</v>
      </c>
      <c r="HS62" s="99">
        <v>188.57299999999998</v>
      </c>
      <c r="HT62" s="99">
        <v>303.41500000000002</v>
      </c>
      <c r="HU62" s="99">
        <v>196.506</v>
      </c>
      <c r="HV62" s="99">
        <v>194.255</v>
      </c>
      <c r="HW62" s="99">
        <v>323.55200000000002</v>
      </c>
      <c r="HX62" s="99">
        <v>470.25483000000003</v>
      </c>
      <c r="HY62" s="99">
        <v>86.335000000000008</v>
      </c>
      <c r="HZ62" s="99">
        <v>354.2</v>
      </c>
      <c r="IA62" s="99">
        <v>152.49573999999998</v>
      </c>
      <c r="IB62" s="99">
        <v>180.69983000000002</v>
      </c>
      <c r="IC62" s="99">
        <v>301.58353</v>
      </c>
      <c r="ID62" s="99">
        <v>276.68940000000003</v>
      </c>
      <c r="IE62" s="99">
        <v>258.98972000000003</v>
      </c>
      <c r="IF62" s="99">
        <v>252.75</v>
      </c>
      <c r="IG62" s="99">
        <v>364.58907000000005</v>
      </c>
      <c r="IH62" s="99">
        <v>108.04561999999999</v>
      </c>
      <c r="II62" s="99">
        <v>220.43029999999996</v>
      </c>
      <c r="IJ62" s="99">
        <v>351.68975</v>
      </c>
      <c r="IK62" s="99">
        <v>245.56282999999999</v>
      </c>
      <c r="IL62" s="99">
        <v>165.49347</v>
      </c>
      <c r="IM62" s="99">
        <v>240.68083999999999</v>
      </c>
      <c r="IN62" s="99">
        <v>250.27048000000002</v>
      </c>
      <c r="IO62" s="99">
        <v>270.29408999999998</v>
      </c>
      <c r="IP62" s="99">
        <v>324.44002999999992</v>
      </c>
      <c r="IQ62" s="99">
        <v>1109.1769999999999</v>
      </c>
      <c r="IR62" s="99">
        <v>139.93093999999999</v>
      </c>
      <c r="IS62" s="99">
        <v>405.67867999999993</v>
      </c>
      <c r="IT62" s="99">
        <v>257.23950000000002</v>
      </c>
      <c r="IU62" s="99">
        <v>179.91199999999998</v>
      </c>
      <c r="IV62" s="99">
        <v>347.16525999999999</v>
      </c>
      <c r="IW62" s="99">
        <v>287.04000000000002</v>
      </c>
      <c r="IX62" s="99">
        <v>336.75641999999999</v>
      </c>
      <c r="IY62" s="99">
        <v>325.87032000000005</v>
      </c>
      <c r="IZ62" s="99">
        <v>308.51</v>
      </c>
      <c r="JA62" s="99">
        <v>258.76981000000001</v>
      </c>
      <c r="JB62" s="99">
        <f t="shared" si="14"/>
        <v>3005.4855699999998</v>
      </c>
      <c r="JC62" s="99">
        <f t="shared" si="15"/>
        <v>4280.489959999999</v>
      </c>
      <c r="JD62" s="194"/>
    </row>
    <row r="63" spans="1:264" ht="15" customHeight="1">
      <c r="A63" s="119" t="s">
        <v>176</v>
      </c>
      <c r="B63" s="95" t="s">
        <v>177</v>
      </c>
      <c r="C63" s="82">
        <v>62</v>
      </c>
      <c r="D63" s="82">
        <v>111</v>
      </c>
      <c r="E63" s="82">
        <v>59</v>
      </c>
      <c r="F63" s="82">
        <v>120</v>
      </c>
      <c r="G63" s="93">
        <v>98</v>
      </c>
      <c r="H63" s="60">
        <v>108</v>
      </c>
      <c r="I63" s="86">
        <v>221</v>
      </c>
      <c r="J63" s="86">
        <v>98</v>
      </c>
      <c r="K63" s="86">
        <v>560.755</v>
      </c>
      <c r="L63" s="60">
        <v>146</v>
      </c>
      <c r="M63" s="60">
        <v>102.6</v>
      </c>
      <c r="N63" s="96">
        <v>345.4</v>
      </c>
      <c r="O63" s="60">
        <v>143.66</v>
      </c>
      <c r="P63" s="60">
        <v>80.566000000000003</v>
      </c>
      <c r="Q63" s="60">
        <v>85.52000000000001</v>
      </c>
      <c r="R63" s="97">
        <v>127.80600000000001</v>
      </c>
      <c r="S63" s="98">
        <v>145.17700000000002</v>
      </c>
      <c r="T63" s="98">
        <v>141.79900000000001</v>
      </c>
      <c r="U63" s="98">
        <v>196.577</v>
      </c>
      <c r="V63" s="98">
        <v>215.54200000000003</v>
      </c>
      <c r="W63" s="98">
        <v>235.40618000000003</v>
      </c>
      <c r="X63" s="98">
        <v>269.928</v>
      </c>
      <c r="Y63" s="99">
        <v>328.20922000000007</v>
      </c>
      <c r="Z63" s="99">
        <f t="shared" si="5"/>
        <v>230.06987899999999</v>
      </c>
      <c r="AA63" s="99">
        <v>1</v>
      </c>
      <c r="AB63" s="99">
        <v>6</v>
      </c>
      <c r="AC63" s="99">
        <v>9.0549999999999997</v>
      </c>
      <c r="AD63" s="99">
        <v>17</v>
      </c>
      <c r="AE63" s="99">
        <v>7</v>
      </c>
      <c r="AF63" s="99">
        <v>0</v>
      </c>
      <c r="AG63" s="99">
        <v>90.1</v>
      </c>
      <c r="AH63" s="99">
        <v>137</v>
      </c>
      <c r="AI63" s="99">
        <v>98.1</v>
      </c>
      <c r="AJ63" s="99">
        <v>93.1</v>
      </c>
      <c r="AK63" s="99">
        <v>100.4</v>
      </c>
      <c r="AL63" s="99">
        <v>2</v>
      </c>
      <c r="AM63" s="99">
        <f t="shared" si="6"/>
        <v>560.755</v>
      </c>
      <c r="AN63" s="99">
        <v>21</v>
      </c>
      <c r="AO63" s="99">
        <f t="shared" si="7"/>
        <v>4.3999999999999986</v>
      </c>
      <c r="AP63" s="99">
        <f t="shared" si="18"/>
        <v>30.200000000000003</v>
      </c>
      <c r="AQ63" s="99">
        <f t="shared" si="18"/>
        <v>0.89999999999999858</v>
      </c>
      <c r="AR63" s="99">
        <f t="shared" si="18"/>
        <v>1.7999999999999972</v>
      </c>
      <c r="AS63" s="99">
        <f t="shared" si="17"/>
        <v>5.3000000000000043</v>
      </c>
      <c r="AT63" s="99">
        <f t="shared" si="17"/>
        <v>10.399999999999999</v>
      </c>
      <c r="AU63" s="99">
        <f t="shared" si="17"/>
        <v>13</v>
      </c>
      <c r="AV63" s="99">
        <f t="shared" si="17"/>
        <v>22</v>
      </c>
      <c r="AW63" s="99">
        <f t="shared" si="17"/>
        <v>2</v>
      </c>
      <c r="AX63" s="99">
        <f t="shared" si="17"/>
        <v>24</v>
      </c>
      <c r="AY63" s="99">
        <f t="shared" si="1"/>
        <v>11</v>
      </c>
      <c r="AZ63" s="99">
        <f t="shared" si="8"/>
        <v>146</v>
      </c>
      <c r="BA63" s="99">
        <v>25.4</v>
      </c>
      <c r="BB63" s="99">
        <v>55.6</v>
      </c>
      <c r="BC63" s="99">
        <v>56.5</v>
      </c>
      <c r="BD63" s="99">
        <v>58.3</v>
      </c>
      <c r="BE63" s="99">
        <v>63.6</v>
      </c>
      <c r="BF63" s="99">
        <v>74</v>
      </c>
      <c r="BG63" s="99">
        <v>87</v>
      </c>
      <c r="BH63" s="99">
        <v>109</v>
      </c>
      <c r="BI63" s="99">
        <v>111</v>
      </c>
      <c r="BJ63" s="99">
        <v>135</v>
      </c>
      <c r="BK63" s="99">
        <v>102.6</v>
      </c>
      <c r="BL63" s="99">
        <v>146</v>
      </c>
      <c r="BM63" s="99">
        <v>14.9</v>
      </c>
      <c r="BN63" s="99">
        <f t="shared" si="19"/>
        <v>5.0999999999999996</v>
      </c>
      <c r="BO63" s="99">
        <f t="shared" si="21"/>
        <v>9</v>
      </c>
      <c r="BP63" s="99">
        <f t="shared" si="21"/>
        <v>10.100000000000001</v>
      </c>
      <c r="BQ63" s="99">
        <f t="shared" si="21"/>
        <v>5.6999999999999957</v>
      </c>
      <c r="BR63" s="99">
        <f t="shared" si="21"/>
        <v>10.700000000000003</v>
      </c>
      <c r="BS63" s="99">
        <f t="shared" si="21"/>
        <v>16.299999999999997</v>
      </c>
      <c r="BT63" s="99">
        <f t="shared" si="20"/>
        <v>1.6000000000000085</v>
      </c>
      <c r="BU63" s="99">
        <f t="shared" si="20"/>
        <v>16.299999999999997</v>
      </c>
      <c r="BV63" s="99">
        <f t="shared" si="20"/>
        <v>2.8999999999999915</v>
      </c>
      <c r="BW63" s="99">
        <f t="shared" si="20"/>
        <v>4.7000000000000028</v>
      </c>
      <c r="BX63" s="99">
        <f t="shared" si="20"/>
        <v>5.2999999999999972</v>
      </c>
      <c r="BY63" s="99">
        <v>20</v>
      </c>
      <c r="BZ63" s="99">
        <v>29</v>
      </c>
      <c r="CA63" s="99">
        <v>39.1</v>
      </c>
      <c r="CB63" s="99">
        <v>44.8</v>
      </c>
      <c r="CC63" s="99">
        <v>55.5</v>
      </c>
      <c r="CD63" s="99">
        <v>71.8</v>
      </c>
      <c r="CE63" s="99">
        <v>73.400000000000006</v>
      </c>
      <c r="CF63" s="99">
        <v>89.7</v>
      </c>
      <c r="CG63" s="99">
        <v>92.6</v>
      </c>
      <c r="CH63" s="99">
        <v>97.3</v>
      </c>
      <c r="CI63" s="99">
        <v>102.6</v>
      </c>
      <c r="CJ63" s="99">
        <v>12.4</v>
      </c>
      <c r="CK63" s="99">
        <v>37.200000000000003</v>
      </c>
      <c r="CL63" s="99">
        <v>57.2</v>
      </c>
      <c r="CM63" s="99">
        <v>95.5</v>
      </c>
      <c r="CN63" s="99">
        <v>118</v>
      </c>
      <c r="CO63" s="99">
        <v>139.19999999999999</v>
      </c>
      <c r="CP63" s="99">
        <v>167.1</v>
      </c>
      <c r="CQ63" s="99">
        <v>186.2</v>
      </c>
      <c r="CR63" s="99">
        <v>211.6</v>
      </c>
      <c r="CS63" s="99">
        <v>214.6</v>
      </c>
      <c r="CT63" s="99">
        <v>227.34799999999998</v>
      </c>
      <c r="CU63" s="99">
        <v>345.4</v>
      </c>
      <c r="CV63" s="99">
        <v>32.700000000000003</v>
      </c>
      <c r="CW63" s="99">
        <v>59</v>
      </c>
      <c r="CX63" s="99">
        <v>73.099999999999994</v>
      </c>
      <c r="CY63" s="99">
        <v>80.599999999999994</v>
      </c>
      <c r="CZ63" s="99">
        <v>90.5</v>
      </c>
      <c r="DA63" s="99">
        <v>8.02</v>
      </c>
      <c r="DB63" s="99">
        <v>15.423</v>
      </c>
      <c r="DC63" s="99">
        <v>7</v>
      </c>
      <c r="DD63" s="99">
        <v>6.28</v>
      </c>
      <c r="DE63" s="99">
        <v>5.5</v>
      </c>
      <c r="DF63" s="99">
        <v>10.936999999999999</v>
      </c>
      <c r="DG63" s="99">
        <v>0</v>
      </c>
      <c r="DH63" s="99">
        <f t="shared" si="4"/>
        <v>143.66000000000003</v>
      </c>
      <c r="DI63" s="99">
        <v>5</v>
      </c>
      <c r="DJ63" s="99">
        <v>4.9189999999999996</v>
      </c>
      <c r="DK63" s="99">
        <v>0</v>
      </c>
      <c r="DL63" s="99">
        <v>0.74</v>
      </c>
      <c r="DM63" s="99">
        <v>3.4470000000000001</v>
      </c>
      <c r="DN63" s="99">
        <v>8.9179999999999993</v>
      </c>
      <c r="DO63" s="99">
        <v>5.55</v>
      </c>
      <c r="DP63" s="99">
        <v>0</v>
      </c>
      <c r="DQ63" s="99">
        <v>24.414999999999999</v>
      </c>
      <c r="DR63" s="99">
        <v>0.89900000000000002</v>
      </c>
      <c r="DS63" s="99">
        <v>9.66</v>
      </c>
      <c r="DT63" s="99">
        <v>17.018000000000001</v>
      </c>
      <c r="DU63" s="99">
        <f t="shared" si="9"/>
        <v>80.566000000000003</v>
      </c>
      <c r="DV63" s="99">
        <v>9.5050000000000008</v>
      </c>
      <c r="DW63" s="99">
        <v>4.8810000000000002</v>
      </c>
      <c r="DX63" s="99">
        <v>2.8769999999999998</v>
      </c>
      <c r="DY63" s="99">
        <v>1.2</v>
      </c>
      <c r="DZ63" s="99">
        <v>0.51100000000000001</v>
      </c>
      <c r="EA63" s="99">
        <v>2.738</v>
      </c>
      <c r="EB63" s="99">
        <v>1.587</v>
      </c>
      <c r="EC63" s="99">
        <v>13.313000000000001</v>
      </c>
      <c r="ED63" s="99">
        <v>10.01</v>
      </c>
      <c r="EE63" s="99">
        <v>11.991</v>
      </c>
      <c r="EF63" s="99">
        <v>22.632000000000005</v>
      </c>
      <c r="EG63" s="99">
        <v>4.2750000000000004</v>
      </c>
      <c r="EH63" s="99">
        <f t="shared" si="10"/>
        <v>85.52000000000001</v>
      </c>
      <c r="EI63" s="99">
        <v>26.687999999999999</v>
      </c>
      <c r="EJ63" s="99">
        <v>6.4189999999999996</v>
      </c>
      <c r="EK63" s="99">
        <v>2.8769999999999998</v>
      </c>
      <c r="EL63" s="99">
        <v>0.7</v>
      </c>
      <c r="EM63" s="99">
        <v>2.1890000000000001</v>
      </c>
      <c r="EN63" s="99">
        <v>8.7029999999999994</v>
      </c>
      <c r="EO63" s="99">
        <v>2.5910000000000002</v>
      </c>
      <c r="EP63" s="99">
        <v>24.361999999999998</v>
      </c>
      <c r="EQ63" s="99">
        <v>12.164</v>
      </c>
      <c r="ER63" s="99">
        <v>0.95099999999999996</v>
      </c>
      <c r="ES63" s="99">
        <v>38.155000000000001</v>
      </c>
      <c r="ET63" s="99">
        <v>2.0070000000000001</v>
      </c>
      <c r="EU63" s="99">
        <f t="shared" si="11"/>
        <v>127.80600000000001</v>
      </c>
      <c r="EV63" s="99">
        <v>1.8080000000000001</v>
      </c>
      <c r="EW63" s="99">
        <v>3.8250000000000002</v>
      </c>
      <c r="EX63" s="99">
        <v>7.2</v>
      </c>
      <c r="EY63" s="99">
        <v>33.999000000000002</v>
      </c>
      <c r="EZ63" s="99">
        <v>13.971</v>
      </c>
      <c r="FA63" s="99">
        <v>5.67</v>
      </c>
      <c r="FB63" s="99">
        <v>14.255000000000001</v>
      </c>
      <c r="FC63" s="99">
        <v>12.34</v>
      </c>
      <c r="FD63" s="99">
        <v>16.460999999999999</v>
      </c>
      <c r="FE63" s="99">
        <v>16.853000000000002</v>
      </c>
      <c r="FF63" s="99">
        <v>6.49</v>
      </c>
      <c r="FG63" s="99">
        <v>12.305</v>
      </c>
      <c r="FH63" s="99">
        <f t="shared" si="12"/>
        <v>145.17700000000002</v>
      </c>
      <c r="FI63" s="99">
        <v>4.7789999999999999</v>
      </c>
      <c r="FJ63" s="99">
        <v>3.7429999999999999</v>
      </c>
      <c r="FK63" s="99">
        <v>30.073</v>
      </c>
      <c r="FL63" s="99">
        <v>5.38</v>
      </c>
      <c r="FM63" s="99">
        <v>8.2070000000000007</v>
      </c>
      <c r="FN63" s="99">
        <v>28.681999999999999</v>
      </c>
      <c r="FO63" s="99">
        <v>1.823</v>
      </c>
      <c r="FP63" s="99">
        <v>9.2919999999999998</v>
      </c>
      <c r="FQ63" s="99">
        <v>8.7010000000000005</v>
      </c>
      <c r="FR63" s="99">
        <v>15.332000000000001</v>
      </c>
      <c r="FS63" s="99">
        <v>6.5090000000000003</v>
      </c>
      <c r="FT63" s="99">
        <v>19.277999999999999</v>
      </c>
      <c r="FU63" s="99">
        <f t="shared" si="13"/>
        <v>141.79900000000001</v>
      </c>
      <c r="FV63" s="99">
        <v>5.8920000000000003</v>
      </c>
      <c r="FW63" s="99">
        <v>36.040999999999997</v>
      </c>
      <c r="FX63" s="99">
        <v>9.6159999999999997</v>
      </c>
      <c r="FY63" s="99">
        <v>26.645</v>
      </c>
      <c r="FZ63" s="99">
        <v>5.5209999999999999</v>
      </c>
      <c r="GA63" s="99"/>
      <c r="GB63" s="99">
        <v>4.58</v>
      </c>
      <c r="GC63" s="99">
        <v>36.872999999999998</v>
      </c>
      <c r="GD63" s="99">
        <v>5.851</v>
      </c>
      <c r="GE63" s="99">
        <v>9.9930000000000003</v>
      </c>
      <c r="GF63" s="99">
        <v>13.343</v>
      </c>
      <c r="GG63" s="99">
        <v>12.504</v>
      </c>
      <c r="GH63" s="99">
        <v>25.483000000000001</v>
      </c>
      <c r="GI63" s="99">
        <v>56.572000000000003</v>
      </c>
      <c r="GJ63" s="99">
        <v>13.481999999999999</v>
      </c>
      <c r="GK63" s="99">
        <v>8.2690000000000001</v>
      </c>
      <c r="GL63" s="99">
        <v>9.1519999999999992</v>
      </c>
      <c r="GM63" s="99">
        <v>36.49</v>
      </c>
      <c r="GN63" s="99">
        <v>12.276</v>
      </c>
      <c r="GO63" s="99">
        <v>7.5720000000000001</v>
      </c>
      <c r="GP63" s="99">
        <v>3.3359999999999999</v>
      </c>
      <c r="GQ63" s="99">
        <v>29.364000000000001</v>
      </c>
      <c r="GR63" s="99">
        <v>10.015000000000001</v>
      </c>
      <c r="GS63" s="99">
        <v>3.5310000000000001</v>
      </c>
      <c r="GT63" s="99">
        <v>10.904999999999999</v>
      </c>
      <c r="GU63" s="99">
        <v>30.587</v>
      </c>
      <c r="GV63" s="99">
        <v>11.467000000000001</v>
      </c>
      <c r="GW63" s="99">
        <v>24.507999999999999</v>
      </c>
      <c r="GX63" s="99">
        <v>11.22</v>
      </c>
      <c r="GY63" s="99">
        <v>17.606999999999999</v>
      </c>
      <c r="GZ63" s="99">
        <v>36.76</v>
      </c>
      <c r="HA63" s="99">
        <v>15.311999999999999</v>
      </c>
      <c r="HB63" s="99">
        <v>39.954180000000001</v>
      </c>
      <c r="HC63" s="99">
        <v>22.936</v>
      </c>
      <c r="HD63" s="99">
        <v>7.0579999999999998</v>
      </c>
      <c r="HE63" s="99">
        <v>7.0919999999999996</v>
      </c>
      <c r="HF63" s="99">
        <v>13.712999999999999</v>
      </c>
      <c r="HG63" s="99">
        <v>39.043999999999997</v>
      </c>
      <c r="HH63" s="99">
        <v>18.175000000000001</v>
      </c>
      <c r="HI63" s="99">
        <v>8.0440000000000005</v>
      </c>
      <c r="HJ63" s="99">
        <v>46.591000000000001</v>
      </c>
      <c r="HK63" s="99">
        <v>45.808</v>
      </c>
      <c r="HL63" s="99">
        <v>19.701000000000001</v>
      </c>
      <c r="HM63" s="99">
        <v>6.415</v>
      </c>
      <c r="HN63" s="99">
        <v>3.6379999999999999</v>
      </c>
      <c r="HO63" s="99">
        <v>25.475999999999999</v>
      </c>
      <c r="HP63" s="99">
        <v>28.484999999999999</v>
      </c>
      <c r="HQ63" s="99">
        <v>14.837999999999999</v>
      </c>
      <c r="HR63" s="99">
        <v>9.8109999999999999</v>
      </c>
      <c r="HS63" s="99">
        <v>69.418000000000006</v>
      </c>
      <c r="HT63" s="99">
        <v>23.210999999999999</v>
      </c>
      <c r="HU63" s="99">
        <v>0.92</v>
      </c>
      <c r="HV63" s="99">
        <v>24.469000000000001</v>
      </c>
      <c r="HW63" s="99">
        <v>5.82</v>
      </c>
      <c r="HX63" s="99">
        <v>30.91038</v>
      </c>
      <c r="HY63" s="99">
        <v>5.26023</v>
      </c>
      <c r="HZ63" s="99">
        <v>21.984549999999999</v>
      </c>
      <c r="IA63" s="99">
        <v>57.085999999999999</v>
      </c>
      <c r="IB63" s="99">
        <v>36.686999999999998</v>
      </c>
      <c r="IC63" s="99">
        <v>42.632059999999996</v>
      </c>
      <c r="ID63" s="99">
        <v>18.64986</v>
      </c>
      <c r="IE63" s="99">
        <v>11.178040000000001</v>
      </c>
      <c r="IF63" s="99">
        <v>17.3</v>
      </c>
      <c r="IG63" s="99">
        <v>19.431519999999999</v>
      </c>
      <c r="IH63" s="99">
        <v>8.3355400000000017</v>
      </c>
      <c r="II63" s="99">
        <v>39.963000000000001</v>
      </c>
      <c r="IJ63" s="99">
        <v>51.603499999999997</v>
      </c>
      <c r="IK63" s="99">
        <v>8.6424599999999998</v>
      </c>
      <c r="IL63" s="99">
        <v>10.055849</v>
      </c>
      <c r="IM63" s="99">
        <v>6.6673400000000003</v>
      </c>
      <c r="IN63" s="99">
        <v>19.244179999999997</v>
      </c>
      <c r="IO63" s="99">
        <v>18.998590000000004</v>
      </c>
      <c r="IP63" s="99">
        <v>35.774240000000006</v>
      </c>
      <c r="IQ63" s="99">
        <v>61.89</v>
      </c>
      <c r="IR63" s="99">
        <v>12.795999999999999</v>
      </c>
      <c r="IS63" s="99">
        <v>5.3579999999999997</v>
      </c>
      <c r="IT63" s="99">
        <v>51.2</v>
      </c>
      <c r="IU63" s="99">
        <v>22.59</v>
      </c>
      <c r="IV63" s="99">
        <v>15.467139999999999</v>
      </c>
      <c r="IW63" s="99">
        <v>3</v>
      </c>
      <c r="IX63" s="99">
        <v>75.26169999999999</v>
      </c>
      <c r="IY63" s="99">
        <v>23.650849999999998</v>
      </c>
      <c r="IZ63" s="99">
        <v>0.69</v>
      </c>
      <c r="JA63" s="99">
        <v>15.603</v>
      </c>
      <c r="JB63" s="99">
        <f t="shared" si="14"/>
        <v>230.06987899999999</v>
      </c>
      <c r="JC63" s="99">
        <f t="shared" si="15"/>
        <v>323.28093000000001</v>
      </c>
      <c r="JD63" s="194"/>
    </row>
    <row r="64" spans="1:264" ht="15" customHeight="1">
      <c r="A64" s="118" t="s">
        <v>178</v>
      </c>
      <c r="B64" s="95" t="s">
        <v>179</v>
      </c>
      <c r="C64" s="82">
        <v>69</v>
      </c>
      <c r="D64" s="82">
        <v>94</v>
      </c>
      <c r="E64" s="82">
        <v>137</v>
      </c>
      <c r="F64" s="82">
        <v>192</v>
      </c>
      <c r="G64" s="93">
        <v>183</v>
      </c>
      <c r="H64" s="60">
        <v>176</v>
      </c>
      <c r="I64" s="86">
        <v>167</v>
      </c>
      <c r="J64" s="86">
        <v>133</v>
      </c>
      <c r="K64" s="86">
        <v>212.32499999999999</v>
      </c>
      <c r="L64" s="60">
        <v>206</v>
      </c>
      <c r="M64" s="60">
        <v>147.69999999999999</v>
      </c>
      <c r="N64" s="96">
        <v>229.5</v>
      </c>
      <c r="O64" s="60">
        <v>286.24200000000002</v>
      </c>
      <c r="P64" s="60">
        <v>272.24299999999999</v>
      </c>
      <c r="Q64" s="60">
        <v>356.59</v>
      </c>
      <c r="R64" s="97">
        <v>199.12599999999998</v>
      </c>
      <c r="S64" s="98">
        <v>316.07499999999999</v>
      </c>
      <c r="T64" s="98">
        <v>295.77999999999997</v>
      </c>
      <c r="U64" s="98">
        <v>291.69799999999998</v>
      </c>
      <c r="V64" s="98">
        <v>386.20300000000003</v>
      </c>
      <c r="W64" s="98">
        <v>438.07099999999997</v>
      </c>
      <c r="X64" s="98">
        <v>520.88699999999994</v>
      </c>
      <c r="Y64" s="99">
        <v>964.79739999999993</v>
      </c>
      <c r="Z64" s="99">
        <f t="shared" si="5"/>
        <v>803.52284999999983</v>
      </c>
      <c r="AA64" s="99">
        <v>11</v>
      </c>
      <c r="AB64" s="99">
        <v>12</v>
      </c>
      <c r="AC64" s="99">
        <v>15.925000000000001</v>
      </c>
      <c r="AD64" s="99">
        <v>22</v>
      </c>
      <c r="AE64" s="99">
        <v>5</v>
      </c>
      <c r="AF64" s="99">
        <v>32</v>
      </c>
      <c r="AG64" s="99">
        <v>28.1</v>
      </c>
      <c r="AH64" s="99">
        <v>20.3</v>
      </c>
      <c r="AI64" s="99">
        <v>19</v>
      </c>
      <c r="AJ64" s="99">
        <v>22</v>
      </c>
      <c r="AK64" s="99">
        <v>14</v>
      </c>
      <c r="AL64" s="99">
        <v>11</v>
      </c>
      <c r="AM64" s="99">
        <f>SUM(AA64:AL64)</f>
        <v>212.32500000000002</v>
      </c>
      <c r="AN64" s="99">
        <v>1.7</v>
      </c>
      <c r="AO64" s="99">
        <f>BA64-AN64</f>
        <v>6.9999999999999991</v>
      </c>
      <c r="AP64" s="99">
        <f t="shared" si="18"/>
        <v>7.6000000000000014</v>
      </c>
      <c r="AQ64" s="99">
        <f t="shared" si="18"/>
        <v>22.499999999999996</v>
      </c>
      <c r="AR64" s="99">
        <f t="shared" si="18"/>
        <v>36.299999999999997</v>
      </c>
      <c r="AS64" s="99">
        <f t="shared" si="18"/>
        <v>14.100000000000009</v>
      </c>
      <c r="AT64" s="99">
        <f t="shared" si="18"/>
        <v>21.299999999999997</v>
      </c>
      <c r="AU64" s="99">
        <f t="shared" si="18"/>
        <v>25.400000000000006</v>
      </c>
      <c r="AV64" s="99">
        <f t="shared" si="18"/>
        <v>15.199999999999989</v>
      </c>
      <c r="AW64" s="99">
        <f t="shared" si="18"/>
        <v>34.5</v>
      </c>
      <c r="AX64" s="99">
        <f t="shared" si="18"/>
        <v>17.400000000000006</v>
      </c>
      <c r="AY64" s="99">
        <f>BL64-BJ64</f>
        <v>3</v>
      </c>
      <c r="AZ64" s="99">
        <f>SUM(AN64:AY64)</f>
        <v>206</v>
      </c>
      <c r="BA64" s="99">
        <v>8.6999999999999993</v>
      </c>
      <c r="BB64" s="99">
        <v>16.3</v>
      </c>
      <c r="BC64" s="99">
        <v>38.799999999999997</v>
      </c>
      <c r="BD64" s="99">
        <v>75.099999999999994</v>
      </c>
      <c r="BE64" s="99">
        <v>89.2</v>
      </c>
      <c r="BF64" s="99">
        <v>110.5</v>
      </c>
      <c r="BG64" s="99">
        <v>135.9</v>
      </c>
      <c r="BH64" s="99">
        <v>151.1</v>
      </c>
      <c r="BI64" s="99">
        <v>185.6</v>
      </c>
      <c r="BJ64" s="99">
        <v>203</v>
      </c>
      <c r="BK64" s="99">
        <v>147.69999999999999</v>
      </c>
      <c r="BL64" s="99">
        <v>206</v>
      </c>
      <c r="BM64" s="99">
        <v>11.8</v>
      </c>
      <c r="BN64" s="99">
        <f>BY64-BM64</f>
        <v>5.1999999999999993</v>
      </c>
      <c r="BO64" s="99">
        <f t="shared" si="21"/>
        <v>7</v>
      </c>
      <c r="BP64" s="99">
        <f t="shared" si="21"/>
        <v>4.1999999999999993</v>
      </c>
      <c r="BQ64" s="99">
        <f t="shared" si="21"/>
        <v>16.8</v>
      </c>
      <c r="BR64" s="99">
        <f t="shared" si="21"/>
        <v>14.5</v>
      </c>
      <c r="BS64" s="99">
        <f t="shared" si="21"/>
        <v>6.7999999999999972</v>
      </c>
      <c r="BT64" s="99">
        <f t="shared" si="21"/>
        <v>13.200000000000003</v>
      </c>
      <c r="BU64" s="99">
        <f t="shared" si="21"/>
        <v>11.599999999999994</v>
      </c>
      <c r="BV64" s="99">
        <f t="shared" si="21"/>
        <v>13.300000000000011</v>
      </c>
      <c r="BW64" s="99">
        <f t="shared" si="21"/>
        <v>42.400000000000006</v>
      </c>
      <c r="BX64" s="99">
        <f t="shared" si="20"/>
        <v>0.89999999999997726</v>
      </c>
      <c r="BY64" s="99">
        <v>17</v>
      </c>
      <c r="BZ64" s="99">
        <v>24</v>
      </c>
      <c r="CA64" s="99">
        <v>28.2</v>
      </c>
      <c r="CB64" s="99">
        <v>45</v>
      </c>
      <c r="CC64" s="99">
        <v>59.5</v>
      </c>
      <c r="CD64" s="99">
        <v>66.3</v>
      </c>
      <c r="CE64" s="99">
        <v>79.5</v>
      </c>
      <c r="CF64" s="99">
        <v>91.1</v>
      </c>
      <c r="CG64" s="99">
        <v>104.4</v>
      </c>
      <c r="CH64" s="99">
        <v>146.80000000000001</v>
      </c>
      <c r="CI64" s="99">
        <v>147.69999999999999</v>
      </c>
      <c r="CJ64" s="99">
        <v>12.8</v>
      </c>
      <c r="CK64" s="99">
        <v>14.7</v>
      </c>
      <c r="CL64" s="99">
        <v>15.3</v>
      </c>
      <c r="CM64" s="99">
        <v>45.8</v>
      </c>
      <c r="CN64" s="99">
        <v>56.1</v>
      </c>
      <c r="CO64" s="99">
        <v>72.3</v>
      </c>
      <c r="CP64" s="99">
        <v>136.9</v>
      </c>
      <c r="CQ64" s="99">
        <v>156.1</v>
      </c>
      <c r="CR64" s="99">
        <v>168</v>
      </c>
      <c r="CS64" s="99">
        <v>180.8</v>
      </c>
      <c r="CT64" s="99">
        <v>202.57100000000003</v>
      </c>
      <c r="CU64" s="99">
        <v>229.5</v>
      </c>
      <c r="CV64" s="99">
        <v>16.100000000000001</v>
      </c>
      <c r="CW64" s="99">
        <v>36</v>
      </c>
      <c r="CX64" s="99">
        <v>48.1</v>
      </c>
      <c r="CY64" s="99">
        <v>54.6</v>
      </c>
      <c r="CZ64" s="99">
        <v>76.2</v>
      </c>
      <c r="DA64" s="99">
        <v>34.292000000000002</v>
      </c>
      <c r="DB64" s="99">
        <v>14.834</v>
      </c>
      <c r="DC64" s="99">
        <v>46.305</v>
      </c>
      <c r="DD64" s="99">
        <v>46.152000000000001</v>
      </c>
      <c r="DE64" s="99">
        <v>33.573</v>
      </c>
      <c r="DF64" s="99">
        <v>16.896999999999998</v>
      </c>
      <c r="DG64" s="99">
        <v>17.989000000000001</v>
      </c>
      <c r="DH64" s="99">
        <f t="shared" si="4"/>
        <v>286.24200000000002</v>
      </c>
      <c r="DI64" s="99">
        <v>16</v>
      </c>
      <c r="DJ64" s="99">
        <v>23.22</v>
      </c>
      <c r="DK64" s="99">
        <v>10.083</v>
      </c>
      <c r="DL64" s="99">
        <v>8.2439999999999998</v>
      </c>
      <c r="DM64" s="99">
        <v>7.109</v>
      </c>
      <c r="DN64" s="99">
        <v>24.702000000000002</v>
      </c>
      <c r="DO64" s="99">
        <v>16.510999999999999</v>
      </c>
      <c r="DP64" s="99">
        <v>36.807000000000002</v>
      </c>
      <c r="DQ64" s="99">
        <v>32.582999999999998</v>
      </c>
      <c r="DR64" s="99">
        <v>40.665999999999997</v>
      </c>
      <c r="DS64" s="99">
        <v>35.128</v>
      </c>
      <c r="DT64" s="99">
        <v>21.19</v>
      </c>
      <c r="DU64" s="99">
        <f t="shared" si="9"/>
        <v>272.24299999999999</v>
      </c>
      <c r="DV64" s="99">
        <v>24.015000000000001</v>
      </c>
      <c r="DW64" s="99">
        <v>14.349</v>
      </c>
      <c r="DX64" s="99">
        <v>19.129000000000001</v>
      </c>
      <c r="DY64" s="99">
        <v>26.431000000000001</v>
      </c>
      <c r="DZ64" s="99">
        <v>16.067</v>
      </c>
      <c r="EA64" s="99">
        <v>30.050999999999998</v>
      </c>
      <c r="EB64" s="99">
        <v>33.128999999999998</v>
      </c>
      <c r="EC64" s="99">
        <v>33.707999999999998</v>
      </c>
      <c r="ED64" s="99">
        <v>22.030999999999999</v>
      </c>
      <c r="EE64" s="99">
        <v>28.481999999999999</v>
      </c>
      <c r="EF64" s="99">
        <v>92.5</v>
      </c>
      <c r="EG64" s="99">
        <v>16.698</v>
      </c>
      <c r="EH64" s="99">
        <f t="shared" si="10"/>
        <v>356.59</v>
      </c>
      <c r="EI64" s="99">
        <v>10.121</v>
      </c>
      <c r="EJ64" s="99">
        <v>11.125</v>
      </c>
      <c r="EK64" s="99">
        <v>19.129000000000001</v>
      </c>
      <c r="EL64" s="99">
        <v>10.149999999999999</v>
      </c>
      <c r="EM64" s="99">
        <v>13.141999999999999</v>
      </c>
      <c r="EN64" s="99">
        <v>8.2260000000000009</v>
      </c>
      <c r="EO64" s="99">
        <v>29.344000000000001</v>
      </c>
      <c r="EP64" s="99">
        <v>30.59</v>
      </c>
      <c r="EQ64" s="99">
        <v>16.957999999999998</v>
      </c>
      <c r="ER64" s="99">
        <v>11.25</v>
      </c>
      <c r="ES64" s="99">
        <v>9.4559999999999995</v>
      </c>
      <c r="ET64" s="99">
        <v>29.635000000000002</v>
      </c>
      <c r="EU64" s="99">
        <f t="shared" si="11"/>
        <v>199.12599999999998</v>
      </c>
      <c r="EV64" s="99">
        <v>23.393000000000001</v>
      </c>
      <c r="EW64" s="99">
        <v>15.958</v>
      </c>
      <c r="EX64" s="99">
        <v>13.638999999999999</v>
      </c>
      <c r="EY64" s="99">
        <v>37.743000000000002</v>
      </c>
      <c r="EZ64" s="99">
        <v>10.08</v>
      </c>
      <c r="FA64" s="99">
        <v>8.4990000000000006</v>
      </c>
      <c r="FB64" s="99">
        <v>39.657000000000004</v>
      </c>
      <c r="FC64" s="99">
        <v>32.142000000000003</v>
      </c>
      <c r="FD64" s="99">
        <v>61.814999999999998</v>
      </c>
      <c r="FE64" s="99">
        <v>21.082000000000001</v>
      </c>
      <c r="FF64" s="99">
        <v>25.068000000000001</v>
      </c>
      <c r="FG64" s="99">
        <v>26.998999999999999</v>
      </c>
      <c r="FH64" s="99">
        <f t="shared" si="12"/>
        <v>316.07499999999999</v>
      </c>
      <c r="FI64" s="99">
        <v>17.486000000000001</v>
      </c>
      <c r="FJ64" s="99">
        <v>13.048</v>
      </c>
      <c r="FK64" s="99">
        <v>23.861999999999998</v>
      </c>
      <c r="FL64" s="99">
        <v>13.308999999999999</v>
      </c>
      <c r="FM64" s="99">
        <v>22.306999999999999</v>
      </c>
      <c r="FN64" s="99">
        <v>19.777000000000001</v>
      </c>
      <c r="FO64" s="99">
        <v>39.271999999999998</v>
      </c>
      <c r="FP64" s="99">
        <v>33.444000000000003</v>
      </c>
      <c r="FQ64" s="99">
        <v>44.213999999999999</v>
      </c>
      <c r="FR64" s="99">
        <v>17.896000000000001</v>
      </c>
      <c r="FS64" s="99">
        <v>28.849</v>
      </c>
      <c r="FT64" s="99">
        <v>22.315999999999999</v>
      </c>
      <c r="FU64" s="99">
        <f t="shared" si="13"/>
        <v>295.77999999999997</v>
      </c>
      <c r="FV64" s="99">
        <v>22.338000000000001</v>
      </c>
      <c r="FW64" s="99">
        <v>12.981</v>
      </c>
      <c r="FX64" s="99">
        <v>26.581</v>
      </c>
      <c r="FY64" s="99">
        <v>22.483000000000001</v>
      </c>
      <c r="FZ64" s="99">
        <v>13.238</v>
      </c>
      <c r="GA64" s="99">
        <v>41.1</v>
      </c>
      <c r="GB64" s="99">
        <v>18.922000000000001</v>
      </c>
      <c r="GC64" s="99">
        <v>40.423000000000002</v>
      </c>
      <c r="GD64" s="99">
        <v>31.876000000000001</v>
      </c>
      <c r="GE64" s="99">
        <v>32.652000000000001</v>
      </c>
      <c r="GF64" s="99">
        <v>10.156000000000001</v>
      </c>
      <c r="GG64" s="99">
        <v>31.448</v>
      </c>
      <c r="GH64" s="99">
        <v>30.62</v>
      </c>
      <c r="GI64" s="99">
        <v>27.952999999999999</v>
      </c>
      <c r="GJ64" s="99">
        <v>19.675000000000001</v>
      </c>
      <c r="GK64" s="99">
        <v>40.871000000000002</v>
      </c>
      <c r="GL64" s="99">
        <v>43.707000000000001</v>
      </c>
      <c r="GM64" s="99">
        <v>10.055999999999999</v>
      </c>
      <c r="GN64" s="99">
        <v>38.893999999999998</v>
      </c>
      <c r="GO64" s="99">
        <v>47.366</v>
      </c>
      <c r="GP64" s="99">
        <v>34.348999999999997</v>
      </c>
      <c r="GQ64" s="99">
        <v>20.285</v>
      </c>
      <c r="GR64" s="99">
        <v>18.657</v>
      </c>
      <c r="GS64" s="99">
        <v>53.77</v>
      </c>
      <c r="GT64" s="99">
        <v>17.864000000000001</v>
      </c>
      <c r="GU64" s="99">
        <v>50.345999999999997</v>
      </c>
      <c r="GV64" s="99">
        <v>55.384</v>
      </c>
      <c r="GW64" s="99">
        <v>23.745000000000001</v>
      </c>
      <c r="GX64" s="99">
        <v>15.47</v>
      </c>
      <c r="GY64" s="99">
        <v>65.658000000000001</v>
      </c>
      <c r="GZ64" s="99">
        <v>24.562999999999999</v>
      </c>
      <c r="HA64" s="99">
        <v>47.207000000000001</v>
      </c>
      <c r="HB64" s="99">
        <v>53.354999999999997</v>
      </c>
      <c r="HC64" s="99">
        <v>21.295999999999999</v>
      </c>
      <c r="HD64" s="99">
        <v>20.725999999999999</v>
      </c>
      <c r="HE64" s="99">
        <v>42.457000000000001</v>
      </c>
      <c r="HF64" s="99">
        <v>14.013999999999999</v>
      </c>
      <c r="HG64" s="99">
        <v>48.115000000000002</v>
      </c>
      <c r="HH64" s="99">
        <v>23.751999999999999</v>
      </c>
      <c r="HI64" s="99">
        <v>11.173</v>
      </c>
      <c r="HJ64" s="99">
        <v>25.036000000000001</v>
      </c>
      <c r="HK64" s="99">
        <v>24.344000000000001</v>
      </c>
      <c r="HL64" s="99">
        <v>40.944000000000003</v>
      </c>
      <c r="HM64" s="99">
        <v>45.691000000000003</v>
      </c>
      <c r="HN64" s="99">
        <v>137.636</v>
      </c>
      <c r="HO64" s="99">
        <v>59.395000000000003</v>
      </c>
      <c r="HP64" s="99">
        <v>40.780999999999999</v>
      </c>
      <c r="HQ64" s="99">
        <v>50.006</v>
      </c>
      <c r="HR64" s="99">
        <v>64.444000000000003</v>
      </c>
      <c r="HS64" s="99">
        <v>60.784999999999997</v>
      </c>
      <c r="HT64" s="99">
        <v>46.466000000000001</v>
      </c>
      <c r="HU64" s="99">
        <v>51.186999999999998</v>
      </c>
      <c r="HV64" s="99">
        <v>92.441000000000003</v>
      </c>
      <c r="HW64" s="99">
        <v>85.738</v>
      </c>
      <c r="HX64" s="99">
        <v>132.03749999999999</v>
      </c>
      <c r="HY64" s="99">
        <v>96.898300000000006</v>
      </c>
      <c r="HZ64" s="99">
        <v>133.65289999999999</v>
      </c>
      <c r="IA64" s="99">
        <v>106.276</v>
      </c>
      <c r="IB64" s="99">
        <v>38.488999999999997</v>
      </c>
      <c r="IC64" s="99">
        <v>56.3827</v>
      </c>
      <c r="ID64" s="99">
        <v>92.557000000000002</v>
      </c>
      <c r="IE64" s="99">
        <v>133.5361</v>
      </c>
      <c r="IF64" s="99">
        <v>28.228000000000002</v>
      </c>
      <c r="IG64" s="99">
        <v>5.64025</v>
      </c>
      <c r="IH64" s="99">
        <v>18.637</v>
      </c>
      <c r="II64" s="99">
        <v>61.231000000000002</v>
      </c>
      <c r="IJ64" s="99">
        <v>89.79</v>
      </c>
      <c r="IK64" s="99">
        <v>120.1747</v>
      </c>
      <c r="IL64" s="99">
        <v>64.278499999999994</v>
      </c>
      <c r="IM64" s="99">
        <v>87.952199999999991</v>
      </c>
      <c r="IN64" s="99">
        <v>60.487499999999997</v>
      </c>
      <c r="IO64" s="99">
        <v>41.010599999999997</v>
      </c>
      <c r="IP64" s="99">
        <v>31.4</v>
      </c>
      <c r="IQ64" s="99">
        <v>45.308999999999997</v>
      </c>
      <c r="IR64" s="99">
        <v>49.835368000000003</v>
      </c>
      <c r="IS64" s="99">
        <v>22.376200000000001</v>
      </c>
      <c r="IT64" s="99">
        <v>36.0105</v>
      </c>
      <c r="IU64" s="99">
        <v>20.213000000000001</v>
      </c>
      <c r="IV64" s="99">
        <v>102.87050000000001</v>
      </c>
      <c r="IW64" s="99">
        <v>96.352999999999994</v>
      </c>
      <c r="IX64" s="99">
        <v>103.096</v>
      </c>
      <c r="IY64" s="99">
        <v>85.447000000000003</v>
      </c>
      <c r="IZ64" s="99">
        <v>36.203000000000003</v>
      </c>
      <c r="JA64" s="99">
        <v>44.870699999999999</v>
      </c>
      <c r="JB64" s="99">
        <f t="shared" si="14"/>
        <v>803.52284999999983</v>
      </c>
      <c r="JC64" s="99">
        <f t="shared" si="15"/>
        <v>673.98426799999993</v>
      </c>
      <c r="JD64" s="194"/>
    </row>
    <row r="65" spans="1:264" ht="15" customHeight="1">
      <c r="A65" s="118" t="s">
        <v>180</v>
      </c>
      <c r="B65" s="95" t="s">
        <v>181</v>
      </c>
      <c r="C65" s="82">
        <v>250</v>
      </c>
      <c r="D65" s="82">
        <v>480</v>
      </c>
      <c r="E65" s="82">
        <v>526</v>
      </c>
      <c r="F65" s="82">
        <v>722</v>
      </c>
      <c r="G65" s="93">
        <v>664</v>
      </c>
      <c r="H65" s="60">
        <v>822</v>
      </c>
      <c r="I65" s="86">
        <v>1021</v>
      </c>
      <c r="J65" s="86">
        <v>627</v>
      </c>
      <c r="K65" s="86">
        <v>1608.4259999999999</v>
      </c>
      <c r="L65" s="60">
        <v>1738</v>
      </c>
      <c r="M65" s="60">
        <v>1362.7</v>
      </c>
      <c r="N65" s="96">
        <v>1544.1</v>
      </c>
      <c r="O65" s="60">
        <v>1682.01</v>
      </c>
      <c r="P65" s="60">
        <v>2371.1179999999999</v>
      </c>
      <c r="Q65" s="60">
        <v>4342.7389999999996</v>
      </c>
      <c r="R65" s="97">
        <v>2358.7360000000003</v>
      </c>
      <c r="S65" s="98">
        <v>3755.4290000000005</v>
      </c>
      <c r="T65" s="98">
        <v>4769.0869999999995</v>
      </c>
      <c r="U65" s="98">
        <v>2950.6</v>
      </c>
      <c r="V65" s="98">
        <v>2245.453</v>
      </c>
      <c r="W65" s="98">
        <v>1920.663</v>
      </c>
      <c r="X65" s="98">
        <v>2843.1320000000001</v>
      </c>
      <c r="Y65" s="99">
        <v>2370.0353</v>
      </c>
      <c r="Z65" s="99">
        <f t="shared" si="5"/>
        <v>2672.4192000000007</v>
      </c>
      <c r="AA65" s="99">
        <v>104</v>
      </c>
      <c r="AB65" s="99">
        <v>83</v>
      </c>
      <c r="AC65" s="99">
        <v>203.626</v>
      </c>
      <c r="AD65" s="99">
        <v>84</v>
      </c>
      <c r="AE65" s="99">
        <v>75</v>
      </c>
      <c r="AF65" s="99">
        <v>198</v>
      </c>
      <c r="AG65" s="99">
        <v>70.2</v>
      </c>
      <c r="AH65" s="99">
        <v>168.1</v>
      </c>
      <c r="AI65" s="99">
        <v>61</v>
      </c>
      <c r="AJ65" s="99">
        <v>253.3</v>
      </c>
      <c r="AK65" s="99">
        <v>231.2</v>
      </c>
      <c r="AL65" s="99">
        <v>77</v>
      </c>
      <c r="AM65" s="99">
        <f>SUM(AA65:AL65)</f>
        <v>1608.4259999999999</v>
      </c>
      <c r="AN65" s="99">
        <v>66.8</v>
      </c>
      <c r="AO65" s="99">
        <f>BA65-AN65</f>
        <v>86.100000000000009</v>
      </c>
      <c r="AP65" s="99">
        <f t="shared" si="18"/>
        <v>121.70000000000002</v>
      </c>
      <c r="AQ65" s="99">
        <f t="shared" si="18"/>
        <v>230.2</v>
      </c>
      <c r="AR65" s="99">
        <f t="shared" si="18"/>
        <v>280.59999999999997</v>
      </c>
      <c r="AS65" s="99">
        <f t="shared" si="18"/>
        <v>236.80000000000007</v>
      </c>
      <c r="AT65" s="99">
        <f t="shared" si="18"/>
        <v>169</v>
      </c>
      <c r="AU65" s="99">
        <f t="shared" si="18"/>
        <v>185.29999999999995</v>
      </c>
      <c r="AV65" s="99">
        <f t="shared" si="18"/>
        <v>108.79999999999995</v>
      </c>
      <c r="AW65" s="99">
        <f t="shared" si="18"/>
        <v>113.5</v>
      </c>
      <c r="AX65" s="99">
        <f t="shared" si="18"/>
        <v>98.200000000000045</v>
      </c>
      <c r="AY65" s="99">
        <f>BL65-BJ65</f>
        <v>41</v>
      </c>
      <c r="AZ65" s="99">
        <f>SUM(AN65:AY65)</f>
        <v>1738</v>
      </c>
      <c r="BA65" s="99">
        <v>152.9</v>
      </c>
      <c r="BB65" s="99">
        <v>274.60000000000002</v>
      </c>
      <c r="BC65" s="99">
        <v>504.8</v>
      </c>
      <c r="BD65" s="99">
        <v>785.4</v>
      </c>
      <c r="BE65" s="99">
        <v>1022.2</v>
      </c>
      <c r="BF65" s="99">
        <v>1191.2</v>
      </c>
      <c r="BG65" s="99">
        <v>1376.5</v>
      </c>
      <c r="BH65" s="99">
        <v>1485.3</v>
      </c>
      <c r="BI65" s="99">
        <v>1598.8</v>
      </c>
      <c r="BJ65" s="99">
        <v>1697</v>
      </c>
      <c r="BK65" s="99">
        <v>1362.7</v>
      </c>
      <c r="BL65" s="99">
        <v>1738</v>
      </c>
      <c r="BM65" s="99">
        <v>31.2</v>
      </c>
      <c r="BN65" s="99">
        <f>BY65-BM65</f>
        <v>163.60000000000002</v>
      </c>
      <c r="BO65" s="99">
        <f t="shared" si="21"/>
        <v>124.19999999999999</v>
      </c>
      <c r="BP65" s="99">
        <f t="shared" si="21"/>
        <v>135</v>
      </c>
      <c r="BQ65" s="99">
        <f t="shared" si="21"/>
        <v>51.800000000000011</v>
      </c>
      <c r="BR65" s="99">
        <f t="shared" si="21"/>
        <v>233.40000000000003</v>
      </c>
      <c r="BS65" s="99">
        <f t="shared" si="21"/>
        <v>125.69999999999993</v>
      </c>
      <c r="BT65" s="99">
        <f t="shared" si="21"/>
        <v>111.80000000000007</v>
      </c>
      <c r="BU65" s="99">
        <f t="shared" si="21"/>
        <v>56.5</v>
      </c>
      <c r="BV65" s="99">
        <f t="shared" si="21"/>
        <v>175.59999999999991</v>
      </c>
      <c r="BW65" s="99">
        <f t="shared" si="21"/>
        <v>84.100000000000136</v>
      </c>
      <c r="BX65" s="99">
        <f t="shared" si="20"/>
        <v>69.799999999999955</v>
      </c>
      <c r="BY65" s="99">
        <v>194.8</v>
      </c>
      <c r="BZ65" s="99">
        <v>319</v>
      </c>
      <c r="CA65" s="99">
        <v>454</v>
      </c>
      <c r="CB65" s="99">
        <v>505.8</v>
      </c>
      <c r="CC65" s="99">
        <v>739.2</v>
      </c>
      <c r="CD65" s="99">
        <v>864.9</v>
      </c>
      <c r="CE65" s="99">
        <v>976.7</v>
      </c>
      <c r="CF65" s="99">
        <v>1033.2</v>
      </c>
      <c r="CG65" s="99">
        <v>1208.8</v>
      </c>
      <c r="CH65" s="99">
        <v>1292.9000000000001</v>
      </c>
      <c r="CI65" s="99">
        <v>1362.7</v>
      </c>
      <c r="CJ65" s="99">
        <v>51.2</v>
      </c>
      <c r="CK65" s="99">
        <v>140.4</v>
      </c>
      <c r="CL65" s="99">
        <v>204.9</v>
      </c>
      <c r="CM65" s="99">
        <v>293.39999999999998</v>
      </c>
      <c r="CN65" s="99">
        <v>506.6</v>
      </c>
      <c r="CO65" s="99">
        <v>588.70000000000005</v>
      </c>
      <c r="CP65" s="99">
        <v>804</v>
      </c>
      <c r="CQ65" s="99">
        <v>1020.9</v>
      </c>
      <c r="CR65" s="99">
        <v>1281.9000000000001</v>
      </c>
      <c r="CS65" s="99">
        <v>1324.2</v>
      </c>
      <c r="CT65" s="99">
        <v>1374.3610000000001</v>
      </c>
      <c r="CU65" s="99">
        <v>1544.1</v>
      </c>
      <c r="CV65" s="99">
        <v>222.6</v>
      </c>
      <c r="CW65" s="99">
        <v>443</v>
      </c>
      <c r="CX65" s="99">
        <v>631.1</v>
      </c>
      <c r="CY65" s="99">
        <v>713.7</v>
      </c>
      <c r="CZ65" s="99">
        <v>860</v>
      </c>
      <c r="DA65" s="99">
        <v>260.72399999999999</v>
      </c>
      <c r="DB65" s="99">
        <v>76.710999999999999</v>
      </c>
      <c r="DC65" s="99">
        <v>179.13300000000001</v>
      </c>
      <c r="DD65" s="99">
        <v>178.172</v>
      </c>
      <c r="DE65" s="99">
        <v>47.468000000000004</v>
      </c>
      <c r="DF65" s="99">
        <v>40.393999999999998</v>
      </c>
      <c r="DG65" s="99">
        <v>39.408000000000001</v>
      </c>
      <c r="DH65" s="99">
        <f t="shared" si="4"/>
        <v>1682.01</v>
      </c>
      <c r="DI65" s="99">
        <v>237</v>
      </c>
      <c r="DJ65" s="99">
        <v>260.351</v>
      </c>
      <c r="DK65" s="99">
        <v>348.142</v>
      </c>
      <c r="DL65" s="99">
        <v>155.89099999999999</v>
      </c>
      <c r="DM65" s="99">
        <v>123.1</v>
      </c>
      <c r="DN65" s="99">
        <v>103.328</v>
      </c>
      <c r="DO65" s="99">
        <v>176.94</v>
      </c>
      <c r="DP65" s="99">
        <v>245.30500000000001</v>
      </c>
      <c r="DQ65" s="99">
        <v>212.97800000000001</v>
      </c>
      <c r="DR65" s="99">
        <v>129.46199999999999</v>
      </c>
      <c r="DS65" s="99">
        <v>141.49799999999999</v>
      </c>
      <c r="DT65" s="99">
        <v>237.12299999999999</v>
      </c>
      <c r="DU65" s="99">
        <f t="shared" si="9"/>
        <v>2371.1179999999999</v>
      </c>
      <c r="DV65" s="99">
        <v>161.982</v>
      </c>
      <c r="DW65" s="99">
        <v>248.46299999999999</v>
      </c>
      <c r="DX65" s="99">
        <v>390.23599999999999</v>
      </c>
      <c r="DY65" s="99">
        <v>302.09899999999999</v>
      </c>
      <c r="DZ65" s="99">
        <v>224.13900000000001</v>
      </c>
      <c r="EA65" s="99">
        <v>512.86599999999999</v>
      </c>
      <c r="EB65" s="99">
        <v>479.59100000000001</v>
      </c>
      <c r="EC65" s="99">
        <v>606.625</v>
      </c>
      <c r="ED65" s="99">
        <v>118.67700000000001</v>
      </c>
      <c r="EE65" s="99">
        <v>551.66399999999999</v>
      </c>
      <c r="EF65" s="99">
        <v>151.89000000000001</v>
      </c>
      <c r="EG65" s="99">
        <v>594.50700000000006</v>
      </c>
      <c r="EH65" s="99">
        <f t="shared" si="10"/>
        <v>4342.7389999999996</v>
      </c>
      <c r="EI65" s="99">
        <v>70.009</v>
      </c>
      <c r="EJ65" s="99">
        <v>254.303</v>
      </c>
      <c r="EK65" s="99">
        <v>390.23599999999999</v>
      </c>
      <c r="EL65" s="99">
        <v>74.467000000000013</v>
      </c>
      <c r="EM65" s="99">
        <v>222.62899999999999</v>
      </c>
      <c r="EN65" s="99">
        <v>36.801000000000002</v>
      </c>
      <c r="EO65" s="99">
        <v>321.95499999999998</v>
      </c>
      <c r="EP65" s="99">
        <v>286.42</v>
      </c>
      <c r="EQ65" s="99">
        <v>140.566</v>
      </c>
      <c r="ER65" s="99">
        <v>188.47</v>
      </c>
      <c r="ES65" s="99">
        <v>158.11600000000001</v>
      </c>
      <c r="ET65" s="99">
        <v>214.76400000000001</v>
      </c>
      <c r="EU65" s="99">
        <f t="shared" si="11"/>
        <v>2358.7360000000003</v>
      </c>
      <c r="EV65" s="99">
        <v>750.50199999999995</v>
      </c>
      <c r="EW65" s="99">
        <v>244.268</v>
      </c>
      <c r="EX65" s="99">
        <v>129.72200000000001</v>
      </c>
      <c r="EY65" s="99">
        <v>131.321</v>
      </c>
      <c r="EZ65" s="99">
        <v>329.40100000000001</v>
      </c>
      <c r="FA65" s="99">
        <v>286.452</v>
      </c>
      <c r="FB65" s="99">
        <v>473.57099999999997</v>
      </c>
      <c r="FC65" s="99">
        <v>419.05</v>
      </c>
      <c r="FD65" s="99">
        <v>304.327</v>
      </c>
      <c r="FE65" s="99">
        <v>339.98899999999998</v>
      </c>
      <c r="FF65" s="99">
        <v>102.658</v>
      </c>
      <c r="FG65" s="99">
        <v>244.16800000000001</v>
      </c>
      <c r="FH65" s="99">
        <f t="shared" si="12"/>
        <v>3755.4290000000005</v>
      </c>
      <c r="FI65" s="99">
        <v>170.01300000000001</v>
      </c>
      <c r="FJ65" s="99">
        <v>181.42500000000001</v>
      </c>
      <c r="FK65" s="99">
        <v>202.31299999999999</v>
      </c>
      <c r="FL65" s="99">
        <v>228.47200000000001</v>
      </c>
      <c r="FM65" s="99">
        <v>168.13300000000001</v>
      </c>
      <c r="FN65" s="99">
        <v>302.11500000000001</v>
      </c>
      <c r="FO65" s="99">
        <v>663.22900000000004</v>
      </c>
      <c r="FP65" s="99">
        <v>289.80399999999997</v>
      </c>
      <c r="FQ65" s="99">
        <v>272.60300000000001</v>
      </c>
      <c r="FR65" s="99">
        <v>480.50400000000002</v>
      </c>
      <c r="FS65" s="99">
        <v>1621.6990000000001</v>
      </c>
      <c r="FT65" s="99">
        <v>188.77699999999999</v>
      </c>
      <c r="FU65" s="99">
        <f t="shared" si="13"/>
        <v>4769.0869999999995</v>
      </c>
      <c r="FV65" s="99">
        <v>273.88200000000001</v>
      </c>
      <c r="FW65" s="99">
        <v>469.77300000000002</v>
      </c>
      <c r="FX65" s="99">
        <v>253.79499999999999</v>
      </c>
      <c r="FY65" s="99">
        <v>232.16900000000001</v>
      </c>
      <c r="FZ65" s="99">
        <v>56.59</v>
      </c>
      <c r="GA65" s="99">
        <v>287.63200000000001</v>
      </c>
      <c r="GB65" s="99">
        <v>208.148</v>
      </c>
      <c r="GC65" s="99">
        <v>106.024</v>
      </c>
      <c r="GD65" s="99">
        <v>189.239</v>
      </c>
      <c r="GE65" s="99">
        <v>366.54</v>
      </c>
      <c r="GF65" s="99">
        <v>265.50700000000001</v>
      </c>
      <c r="GG65" s="99">
        <v>319.822</v>
      </c>
      <c r="GH65" s="99">
        <v>157.25200000000001</v>
      </c>
      <c r="GI65" s="99">
        <v>265.75700000000001</v>
      </c>
      <c r="GJ65" s="99">
        <v>228.8</v>
      </c>
      <c r="GK65" s="99">
        <v>222.51400000000001</v>
      </c>
      <c r="GL65" s="99">
        <v>190.04400000000001</v>
      </c>
      <c r="GM65" s="99">
        <v>118.49</v>
      </c>
      <c r="GN65" s="99">
        <v>242.827</v>
      </c>
      <c r="GO65" s="99">
        <v>182.369</v>
      </c>
      <c r="GP65" s="99">
        <v>206.822</v>
      </c>
      <c r="GQ65" s="99">
        <v>30.872</v>
      </c>
      <c r="GR65" s="99">
        <v>115.798</v>
      </c>
      <c r="GS65" s="99">
        <v>283.90800000000002</v>
      </c>
      <c r="GT65" s="99">
        <v>96.753</v>
      </c>
      <c r="GU65" s="99">
        <v>129.77600000000001</v>
      </c>
      <c r="GV65" s="99">
        <v>193.59200000000001</v>
      </c>
      <c r="GW65" s="99">
        <v>131.48699999999999</v>
      </c>
      <c r="GX65" s="99">
        <v>238.828</v>
      </c>
      <c r="GY65" s="99">
        <v>191.05</v>
      </c>
      <c r="GZ65" s="99">
        <v>215.15899999999999</v>
      </c>
      <c r="HA65" s="99">
        <v>166.922</v>
      </c>
      <c r="HB65" s="99">
        <v>182.84200000000001</v>
      </c>
      <c r="HC65" s="99">
        <v>158.87299999999999</v>
      </c>
      <c r="HD65" s="99">
        <v>119.184</v>
      </c>
      <c r="HE65" s="99">
        <v>96.197000000000003</v>
      </c>
      <c r="HF65" s="99">
        <v>166.42400000000001</v>
      </c>
      <c r="HG65" s="99">
        <v>107.64100000000001</v>
      </c>
      <c r="HH65" s="99">
        <v>171.36</v>
      </c>
      <c r="HI65" s="99">
        <v>227.197</v>
      </c>
      <c r="HJ65" s="99">
        <v>257.29399999999998</v>
      </c>
      <c r="HK65" s="99">
        <v>947.75599999999997</v>
      </c>
      <c r="HL65" s="99">
        <v>88.561000000000007</v>
      </c>
      <c r="HM65" s="99">
        <v>248.26300000000001</v>
      </c>
      <c r="HN65" s="99">
        <v>160.613</v>
      </c>
      <c r="HO65" s="99">
        <v>199.43899999999999</v>
      </c>
      <c r="HP65" s="99">
        <v>56.850999999999999</v>
      </c>
      <c r="HQ65" s="99">
        <v>211.733</v>
      </c>
      <c r="HR65" s="99">
        <v>99.986999999999995</v>
      </c>
      <c r="HS65" s="99">
        <v>209.29</v>
      </c>
      <c r="HT65" s="99">
        <v>144.32599999999999</v>
      </c>
      <c r="HU65" s="99">
        <v>54.615000000000002</v>
      </c>
      <c r="HV65" s="99">
        <v>178.95</v>
      </c>
      <c r="HW65" s="99">
        <v>136.81399999999999</v>
      </c>
      <c r="HX65" s="99">
        <v>248.89829999999998</v>
      </c>
      <c r="HY65" s="99">
        <v>140.35300000000001</v>
      </c>
      <c r="HZ65" s="99">
        <v>396.71800000000002</v>
      </c>
      <c r="IA65" s="99">
        <v>189.625</v>
      </c>
      <c r="IB65" s="99">
        <v>368.596</v>
      </c>
      <c r="IC65" s="99">
        <v>201.863</v>
      </c>
      <c r="ID65" s="99">
        <v>279.92700000000002</v>
      </c>
      <c r="IE65" s="99">
        <v>475.31700000000001</v>
      </c>
      <c r="IF65" s="99">
        <v>331.44200000000001</v>
      </c>
      <c r="IG65" s="99">
        <v>30.428999999999998</v>
      </c>
      <c r="IH65" s="99">
        <v>228.279</v>
      </c>
      <c r="II65" s="99">
        <v>121.40300000000001</v>
      </c>
      <c r="IJ65" s="99">
        <v>215.91399999999999</v>
      </c>
      <c r="IK65" s="99">
        <v>135.42099999999999</v>
      </c>
      <c r="IL65" s="99">
        <v>162.702</v>
      </c>
      <c r="IM65" s="99">
        <v>207.96299999999999</v>
      </c>
      <c r="IN65" s="99">
        <v>254.58099999999999</v>
      </c>
      <c r="IO65" s="99">
        <v>229.0412</v>
      </c>
      <c r="IP65" s="99">
        <v>141.89099999999999</v>
      </c>
      <c r="IQ65" s="99">
        <v>78.998999999999995</v>
      </c>
      <c r="IR65" s="99">
        <v>109.709</v>
      </c>
      <c r="IS65" s="99">
        <v>108.22799999999999</v>
      </c>
      <c r="IT65" s="99">
        <v>434.83840000000004</v>
      </c>
      <c r="IU65" s="99">
        <v>146.81299999999999</v>
      </c>
      <c r="IV65" s="99">
        <v>680.96965</v>
      </c>
      <c r="IW65" s="99">
        <v>397.5</v>
      </c>
      <c r="IX65" s="99">
        <v>537.33199999999999</v>
      </c>
      <c r="IY65" s="99">
        <v>322.1438</v>
      </c>
      <c r="IZ65" s="99">
        <v>226.18899999999999</v>
      </c>
      <c r="JA65" s="99">
        <v>188.23500000000001</v>
      </c>
      <c r="JB65" s="99">
        <f t="shared" si="14"/>
        <v>2672.4192000000007</v>
      </c>
      <c r="JC65" s="99">
        <f t="shared" si="15"/>
        <v>3372.8478499999997</v>
      </c>
      <c r="JD65" s="194"/>
    </row>
    <row r="66" spans="1:264" ht="15" customHeight="1">
      <c r="A66" s="120" t="s">
        <v>182</v>
      </c>
      <c r="B66" s="121" t="s">
        <v>183</v>
      </c>
      <c r="C66" s="75">
        <v>1359</v>
      </c>
      <c r="D66" s="75">
        <v>2364</v>
      </c>
      <c r="E66" s="75">
        <v>1551</v>
      </c>
      <c r="F66" s="75">
        <v>2589</v>
      </c>
      <c r="G66" s="122">
        <v>2645</v>
      </c>
      <c r="H66" s="123">
        <v>2577</v>
      </c>
      <c r="I66" s="124">
        <v>2374</v>
      </c>
      <c r="J66" s="124">
        <v>2881</v>
      </c>
      <c r="K66" s="124">
        <v>3166.9340000000002</v>
      </c>
      <c r="L66" s="123">
        <v>3964</v>
      </c>
      <c r="M66" s="123">
        <v>2634.4</v>
      </c>
      <c r="N66" s="125">
        <v>3768.8</v>
      </c>
      <c r="O66" s="123">
        <v>3839.4609999999993</v>
      </c>
      <c r="P66" s="123">
        <v>5027.1529999999993</v>
      </c>
      <c r="Q66" s="123">
        <v>6215.9549999999999</v>
      </c>
      <c r="R66" s="126">
        <v>7591.18</v>
      </c>
      <c r="S66" s="127">
        <v>8535.0079999999998</v>
      </c>
      <c r="T66" s="127">
        <v>6998.8549999999996</v>
      </c>
      <c r="U66" s="127">
        <v>7982.8760000000002</v>
      </c>
      <c r="V66" s="127">
        <v>8477.3529999999992</v>
      </c>
      <c r="W66" s="127">
        <v>7906.3280000000004</v>
      </c>
      <c r="X66" s="127">
        <v>6695.4879999999994</v>
      </c>
      <c r="Y66" s="128">
        <v>10930.11526</v>
      </c>
      <c r="Z66" s="128">
        <f t="shared" si="5"/>
        <v>16520.240470000001</v>
      </c>
      <c r="AA66" s="128">
        <v>487</v>
      </c>
      <c r="AB66" s="128">
        <v>112</v>
      </c>
      <c r="AC66" s="128">
        <v>160.53399999999999</v>
      </c>
      <c r="AD66" s="128">
        <v>167</v>
      </c>
      <c r="AE66" s="128">
        <v>173</v>
      </c>
      <c r="AF66" s="128">
        <v>200</v>
      </c>
      <c r="AG66" s="128">
        <v>175</v>
      </c>
      <c r="AH66" s="128">
        <v>415.5</v>
      </c>
      <c r="AI66" s="128">
        <v>417.3</v>
      </c>
      <c r="AJ66" s="128">
        <v>432.1</v>
      </c>
      <c r="AK66" s="128">
        <v>235.5</v>
      </c>
      <c r="AL66" s="128">
        <v>192</v>
      </c>
      <c r="AM66" s="128">
        <f>SUM(AA66:AL66)</f>
        <v>3166.9340000000002</v>
      </c>
      <c r="AN66" s="128">
        <v>619.29999999999995</v>
      </c>
      <c r="AO66" s="128">
        <f>BA66-AN66</f>
        <v>167.5</v>
      </c>
      <c r="AP66" s="128">
        <f>BB66-BA66</f>
        <v>172.10000000000002</v>
      </c>
      <c r="AQ66" s="128">
        <f t="shared" si="18"/>
        <v>197.50000000000011</v>
      </c>
      <c r="AR66" s="128">
        <f t="shared" si="18"/>
        <v>240.89999999999986</v>
      </c>
      <c r="AS66" s="128">
        <f t="shared" si="18"/>
        <v>428.79999999999995</v>
      </c>
      <c r="AT66" s="128">
        <f t="shared" si="18"/>
        <v>401.09999999999991</v>
      </c>
      <c r="AU66" s="128">
        <f t="shared" si="18"/>
        <v>594.5</v>
      </c>
      <c r="AV66" s="128">
        <f t="shared" si="18"/>
        <v>445.5</v>
      </c>
      <c r="AW66" s="128">
        <f t="shared" si="18"/>
        <v>377.60000000000036</v>
      </c>
      <c r="AX66" s="128">
        <f t="shared" si="18"/>
        <v>181.59999999999991</v>
      </c>
      <c r="AY66" s="128">
        <f>BL66-BJ66</f>
        <v>137.59999999999991</v>
      </c>
      <c r="AZ66" s="128">
        <f>SUM(AN66:AY66)</f>
        <v>3964</v>
      </c>
      <c r="BA66" s="128">
        <v>786.8</v>
      </c>
      <c r="BB66" s="128">
        <v>958.9</v>
      </c>
      <c r="BC66" s="128">
        <v>1156.4000000000001</v>
      </c>
      <c r="BD66" s="128">
        <v>1397.3</v>
      </c>
      <c r="BE66" s="128">
        <v>1826.1</v>
      </c>
      <c r="BF66" s="128">
        <v>2227.1999999999998</v>
      </c>
      <c r="BG66" s="128">
        <v>2821.7</v>
      </c>
      <c r="BH66" s="128">
        <v>3267.2</v>
      </c>
      <c r="BI66" s="128">
        <v>3644.8</v>
      </c>
      <c r="BJ66" s="128">
        <v>3826.4</v>
      </c>
      <c r="BK66" s="128">
        <v>2634.4</v>
      </c>
      <c r="BL66" s="128">
        <v>3964</v>
      </c>
      <c r="BM66" s="128">
        <v>176.8</v>
      </c>
      <c r="BN66" s="128">
        <f>BY66-BM66</f>
        <v>159</v>
      </c>
      <c r="BO66" s="128">
        <f t="shared" si="21"/>
        <v>233.99999999999994</v>
      </c>
      <c r="BP66" s="128">
        <f t="shared" si="21"/>
        <v>123.5</v>
      </c>
      <c r="BQ66" s="128">
        <f t="shared" si="21"/>
        <v>216.10000000000002</v>
      </c>
      <c r="BR66" s="128">
        <f t="shared" si="21"/>
        <v>200.39999999999998</v>
      </c>
      <c r="BS66" s="128">
        <f t="shared" si="21"/>
        <v>308</v>
      </c>
      <c r="BT66" s="128">
        <f t="shared" si="21"/>
        <v>309.5</v>
      </c>
      <c r="BU66" s="128">
        <f t="shared" si="21"/>
        <v>164.40000000000009</v>
      </c>
      <c r="BV66" s="128">
        <f t="shared" si="21"/>
        <v>406.29999999999995</v>
      </c>
      <c r="BW66" s="128">
        <f t="shared" si="21"/>
        <v>193.5</v>
      </c>
      <c r="BX66" s="128">
        <f t="shared" si="20"/>
        <v>142.90000000000009</v>
      </c>
      <c r="BY66" s="128">
        <v>335.8</v>
      </c>
      <c r="BZ66" s="128">
        <v>569.79999999999995</v>
      </c>
      <c r="CA66" s="128">
        <v>693.3</v>
      </c>
      <c r="CB66" s="128">
        <v>909.4</v>
      </c>
      <c r="CC66" s="128">
        <v>1109.8</v>
      </c>
      <c r="CD66" s="128">
        <v>1417.8</v>
      </c>
      <c r="CE66" s="128">
        <v>1727.3</v>
      </c>
      <c r="CF66" s="128">
        <v>1891.7</v>
      </c>
      <c r="CG66" s="128">
        <v>2298</v>
      </c>
      <c r="CH66" s="128">
        <v>2491.5</v>
      </c>
      <c r="CI66" s="128">
        <v>2634.4</v>
      </c>
      <c r="CJ66" s="128">
        <v>193</v>
      </c>
      <c r="CK66" s="128">
        <v>379.1</v>
      </c>
      <c r="CL66" s="128">
        <v>602</v>
      </c>
      <c r="CM66" s="128">
        <v>889.7</v>
      </c>
      <c r="CN66" s="128">
        <v>1265.7</v>
      </c>
      <c r="CO66" s="128">
        <v>1518.7</v>
      </c>
      <c r="CP66" s="128">
        <v>2068.6999999999998</v>
      </c>
      <c r="CQ66" s="128">
        <v>2557.9</v>
      </c>
      <c r="CR66" s="128">
        <v>2827.3</v>
      </c>
      <c r="CS66" s="128">
        <v>3259.1</v>
      </c>
      <c r="CT66" s="128">
        <v>3509.6379999999999</v>
      </c>
      <c r="CU66" s="128">
        <v>3768.8</v>
      </c>
      <c r="CV66" s="128">
        <v>252.6</v>
      </c>
      <c r="CW66" s="128">
        <v>553</v>
      </c>
      <c r="CX66" s="128">
        <v>722</v>
      </c>
      <c r="CY66" s="128">
        <v>1066</v>
      </c>
      <c r="CZ66" s="128">
        <v>1576.7</v>
      </c>
      <c r="DA66" s="128">
        <v>474.44200000000001</v>
      </c>
      <c r="DB66" s="128">
        <v>256.80700000000002</v>
      </c>
      <c r="DC66" s="128">
        <v>655.45899999999995</v>
      </c>
      <c r="DD66" s="128">
        <v>329.346</v>
      </c>
      <c r="DE66" s="128">
        <v>182.364</v>
      </c>
      <c r="DF66" s="128">
        <v>187.84299999999999</v>
      </c>
      <c r="DG66" s="128">
        <v>176.5</v>
      </c>
      <c r="DH66" s="128">
        <f t="shared" si="4"/>
        <v>3839.4609999999993</v>
      </c>
      <c r="DI66" s="128">
        <v>234</v>
      </c>
      <c r="DJ66" s="128">
        <v>219.26499999999999</v>
      </c>
      <c r="DK66" s="128">
        <v>330.35199999999998</v>
      </c>
      <c r="DL66" s="128">
        <v>241.65899999999999</v>
      </c>
      <c r="DM66" s="128">
        <v>268.80399999999997</v>
      </c>
      <c r="DN66" s="128">
        <v>405.161</v>
      </c>
      <c r="DO66" s="128">
        <v>641.53499999999997</v>
      </c>
      <c r="DP66" s="128">
        <v>712.05399999999997</v>
      </c>
      <c r="DQ66" s="128">
        <v>746.64800000000002</v>
      </c>
      <c r="DR66" s="128">
        <v>453.15</v>
      </c>
      <c r="DS66" s="128">
        <v>346.97699999999998</v>
      </c>
      <c r="DT66" s="128">
        <v>427.548</v>
      </c>
      <c r="DU66" s="128">
        <f t="shared" si="9"/>
        <v>5027.1529999999993</v>
      </c>
      <c r="DV66" s="128">
        <v>244.6</v>
      </c>
      <c r="DW66" s="128">
        <v>519.38499999999999</v>
      </c>
      <c r="DX66" s="128">
        <v>494.87400000000002</v>
      </c>
      <c r="DY66" s="128">
        <v>187.39699999999999</v>
      </c>
      <c r="DZ66" s="128">
        <v>662.202</v>
      </c>
      <c r="EA66" s="128">
        <v>589.45399999999995</v>
      </c>
      <c r="EB66" s="128">
        <v>493.72300000000001</v>
      </c>
      <c r="EC66" s="128">
        <v>888.96900000000005</v>
      </c>
      <c r="ED66" s="128">
        <v>542.24800000000005</v>
      </c>
      <c r="EE66" s="128">
        <v>372.202</v>
      </c>
      <c r="EF66" s="128">
        <v>455.40400000000011</v>
      </c>
      <c r="EG66" s="128">
        <v>765.49700000000018</v>
      </c>
      <c r="EH66" s="128">
        <f t="shared" si="10"/>
        <v>6215.9549999999999</v>
      </c>
      <c r="EI66" s="128">
        <v>326.67599999999999</v>
      </c>
      <c r="EJ66" s="128">
        <v>558.37599999999998</v>
      </c>
      <c r="EK66" s="128">
        <v>494.87400000000002</v>
      </c>
      <c r="EL66" s="128">
        <v>436.49499999999983</v>
      </c>
      <c r="EM66" s="128">
        <v>410.93799999999999</v>
      </c>
      <c r="EN66" s="128">
        <v>679.03200000000015</v>
      </c>
      <c r="EO66" s="128">
        <v>803.66300000000001</v>
      </c>
      <c r="EP66" s="128">
        <v>1990.8040000000001</v>
      </c>
      <c r="EQ66" s="128">
        <v>710.52099999999996</v>
      </c>
      <c r="ER66" s="128">
        <v>486.31799999999998</v>
      </c>
      <c r="ES66" s="128">
        <v>213.91</v>
      </c>
      <c r="ET66" s="128">
        <v>479.57299999999998</v>
      </c>
      <c r="EU66" s="128">
        <f t="shared" si="11"/>
        <v>7591.18</v>
      </c>
      <c r="EV66" s="128">
        <v>1197.6489999999999</v>
      </c>
      <c r="EW66" s="128">
        <v>347.86500000000001</v>
      </c>
      <c r="EX66" s="128">
        <v>369.983</v>
      </c>
      <c r="EY66" s="128">
        <v>623.52800000000002</v>
      </c>
      <c r="EZ66" s="128">
        <v>653.02099999999996</v>
      </c>
      <c r="FA66" s="128">
        <v>461.30500000000001</v>
      </c>
      <c r="FB66" s="128">
        <v>1365.6759999999999</v>
      </c>
      <c r="FC66" s="128">
        <v>1660.1990000000001</v>
      </c>
      <c r="FD66" s="128">
        <v>790.96500000000003</v>
      </c>
      <c r="FE66" s="128">
        <v>365.85199999999998</v>
      </c>
      <c r="FF66" s="128">
        <v>415.49099999999999</v>
      </c>
      <c r="FG66" s="128">
        <v>283.47399999999999</v>
      </c>
      <c r="FH66" s="128">
        <f t="shared" si="12"/>
        <v>8535.0079999999998</v>
      </c>
      <c r="FI66" s="128">
        <v>628.54999999999995</v>
      </c>
      <c r="FJ66" s="128">
        <v>431.59399999999999</v>
      </c>
      <c r="FK66" s="128">
        <v>527.52200000000005</v>
      </c>
      <c r="FL66" s="128">
        <v>452.19799999999998</v>
      </c>
      <c r="FM66" s="128">
        <v>328.15300000000002</v>
      </c>
      <c r="FN66" s="128">
        <v>608.38400000000001</v>
      </c>
      <c r="FO66" s="128">
        <v>397.79700000000003</v>
      </c>
      <c r="FP66" s="128">
        <v>1164.3679999999999</v>
      </c>
      <c r="FQ66" s="128">
        <v>824.86900000000003</v>
      </c>
      <c r="FR66" s="128">
        <v>598.44000000000005</v>
      </c>
      <c r="FS66" s="128">
        <v>514.99</v>
      </c>
      <c r="FT66" s="128">
        <v>521.99</v>
      </c>
      <c r="FU66" s="128">
        <f t="shared" si="13"/>
        <v>6998.8549999999996</v>
      </c>
      <c r="FV66" s="128">
        <v>888.24300000000005</v>
      </c>
      <c r="FW66" s="128">
        <v>296.01100000000002</v>
      </c>
      <c r="FX66" s="128">
        <v>658.53</v>
      </c>
      <c r="FY66" s="128">
        <v>315.53800000000001</v>
      </c>
      <c r="FZ66" s="128">
        <v>551.92100000000005</v>
      </c>
      <c r="GA66" s="128">
        <v>462.99599999999998</v>
      </c>
      <c r="GB66" s="128">
        <v>433.35199999999998</v>
      </c>
      <c r="GC66" s="128">
        <v>1494.252</v>
      </c>
      <c r="GD66" s="128">
        <v>1118.7829999999999</v>
      </c>
      <c r="GE66" s="128">
        <v>466.25400000000002</v>
      </c>
      <c r="GF66" s="128">
        <v>1035.81</v>
      </c>
      <c r="GG66" s="128">
        <v>393.20499999999998</v>
      </c>
      <c r="GH66" s="128">
        <v>375.35899999999998</v>
      </c>
      <c r="GI66" s="128">
        <v>238.96</v>
      </c>
      <c r="GJ66" s="128">
        <v>493.30799999999999</v>
      </c>
      <c r="GK66" s="128">
        <v>567.07899999999995</v>
      </c>
      <c r="GL66" s="128">
        <v>636.27099999999996</v>
      </c>
      <c r="GM66" s="128">
        <v>559.57399999999996</v>
      </c>
      <c r="GN66" s="128">
        <v>943.66</v>
      </c>
      <c r="GO66" s="128">
        <v>1113.778</v>
      </c>
      <c r="GP66" s="128">
        <v>1377.1690000000001</v>
      </c>
      <c r="GQ66" s="128">
        <v>692.44299999999998</v>
      </c>
      <c r="GR66" s="128">
        <v>847.26</v>
      </c>
      <c r="GS66" s="128">
        <v>632.49199999999996</v>
      </c>
      <c r="GT66" s="128">
        <v>412.20400000000001</v>
      </c>
      <c r="GU66" s="128">
        <v>308.38400000000001</v>
      </c>
      <c r="GV66" s="128">
        <v>359.80799999999999</v>
      </c>
      <c r="GW66" s="128">
        <v>450.03</v>
      </c>
      <c r="GX66" s="128">
        <v>449.32600000000002</v>
      </c>
      <c r="GY66" s="128">
        <v>528.48800000000006</v>
      </c>
      <c r="GZ66" s="128">
        <v>870.95100000000002</v>
      </c>
      <c r="HA66" s="128">
        <v>1818.1210000000001</v>
      </c>
      <c r="HB66" s="128">
        <v>1495.4390000000001</v>
      </c>
      <c r="HC66" s="128">
        <v>650.40300000000002</v>
      </c>
      <c r="HD66" s="128">
        <v>287.64800000000002</v>
      </c>
      <c r="HE66" s="128">
        <v>274.56099999999998</v>
      </c>
      <c r="HF66" s="128">
        <v>513.04399999999998</v>
      </c>
      <c r="HG66" s="128">
        <v>414.28300000000002</v>
      </c>
      <c r="HH66" s="128">
        <v>476.55700000000002</v>
      </c>
      <c r="HI66" s="128">
        <v>432.40100000000001</v>
      </c>
      <c r="HJ66" s="128">
        <v>781.34</v>
      </c>
      <c r="HK66" s="128">
        <v>566.32299999999998</v>
      </c>
      <c r="HL66" s="128">
        <v>691.62599999999998</v>
      </c>
      <c r="HM66" s="128">
        <v>697.33900000000006</v>
      </c>
      <c r="HN66" s="128">
        <v>796.39400000000001</v>
      </c>
      <c r="HO66" s="128">
        <v>401.61500000000001</v>
      </c>
      <c r="HP66" s="128">
        <v>604.43799999999999</v>
      </c>
      <c r="HQ66" s="128">
        <v>320.12799999999999</v>
      </c>
      <c r="HR66" s="128">
        <v>547.19100000000003</v>
      </c>
      <c r="HS66" s="128">
        <v>499.928</v>
      </c>
      <c r="HT66" s="128">
        <v>488.82799999999997</v>
      </c>
      <c r="HU66" s="128">
        <v>520.45100000000002</v>
      </c>
      <c r="HV66" s="128">
        <v>634.52300000000002</v>
      </c>
      <c r="HW66" s="128">
        <v>735.702</v>
      </c>
      <c r="HX66" s="128">
        <v>1464.6738600000001</v>
      </c>
      <c r="HY66" s="128">
        <v>3096.1787200000008</v>
      </c>
      <c r="HZ66" s="128">
        <v>1335.5058800000002</v>
      </c>
      <c r="IA66" s="128">
        <v>493.20090000000005</v>
      </c>
      <c r="IB66" s="128">
        <v>639.06389999999988</v>
      </c>
      <c r="IC66" s="128">
        <v>474.86900000000003</v>
      </c>
      <c r="ID66" s="128">
        <v>778.55744000000004</v>
      </c>
      <c r="IE66" s="128">
        <v>558.62890000000004</v>
      </c>
      <c r="IF66" s="128">
        <v>685.91575399999999</v>
      </c>
      <c r="IG66" s="128">
        <v>1040.0434</v>
      </c>
      <c r="IH66" s="128">
        <v>886.90178999999989</v>
      </c>
      <c r="II66" s="128">
        <v>1273.03835</v>
      </c>
      <c r="IJ66" s="128">
        <v>2144.4862000000003</v>
      </c>
      <c r="IK66" s="128">
        <v>2204.10734</v>
      </c>
      <c r="IL66" s="128">
        <v>828.57530999999994</v>
      </c>
      <c r="IM66" s="128">
        <v>538.32953600000008</v>
      </c>
      <c r="IN66" s="128">
        <v>5035.1005100000002</v>
      </c>
      <c r="IO66" s="128">
        <v>546.55593999999996</v>
      </c>
      <c r="IP66" s="128">
        <v>440.66727400000002</v>
      </c>
      <c r="IQ66" s="128">
        <v>474.96199999999999</v>
      </c>
      <c r="IR66" s="128">
        <v>679.85697600000003</v>
      </c>
      <c r="IS66" s="128">
        <v>748.84595000000002</v>
      </c>
      <c r="IT66" s="128">
        <v>617.32590000000005</v>
      </c>
      <c r="IU66" s="128">
        <v>679.43196</v>
      </c>
      <c r="IV66" s="128">
        <v>1919.446412</v>
      </c>
      <c r="IW66" s="128">
        <v>1438.9829999999999</v>
      </c>
      <c r="IX66" s="128">
        <v>806.59797200000003</v>
      </c>
      <c r="IY66" s="128">
        <v>782.74995999999999</v>
      </c>
      <c r="IZ66" s="128">
        <v>428.78</v>
      </c>
      <c r="JA66" s="128">
        <v>573.6309480000001</v>
      </c>
      <c r="JB66" s="191">
        <f t="shared" si="14"/>
        <v>16520.240470000001</v>
      </c>
      <c r="JC66" s="128">
        <f t="shared" si="15"/>
        <v>9591.2783519999994</v>
      </c>
      <c r="JD66" s="194"/>
    </row>
    <row r="67" spans="1:264" ht="24.75" customHeight="1">
      <c r="A67" s="62"/>
      <c r="B67" s="11"/>
      <c r="C67" s="129"/>
      <c r="D67" s="129"/>
      <c r="E67" s="130"/>
      <c r="F67" s="130"/>
      <c r="G67" s="130"/>
      <c r="H67" s="131"/>
      <c r="I67" s="130"/>
      <c r="J67" s="130"/>
      <c r="K67" s="130"/>
      <c r="L67" s="130"/>
      <c r="M67" s="65"/>
      <c r="N67" s="8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130"/>
      <c r="AB67" s="130"/>
      <c r="AC67" s="130"/>
      <c r="AD67" s="130"/>
      <c r="AE67" s="11"/>
      <c r="AF67" s="11"/>
      <c r="AG67" s="130"/>
      <c r="AH67" s="1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52"/>
      <c r="BC67" s="57"/>
      <c r="BD67" s="52"/>
      <c r="BE67" s="52"/>
      <c r="BF67" s="52"/>
      <c r="BG67" s="52"/>
      <c r="BH67" s="52"/>
      <c r="BI67" s="52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10"/>
      <c r="BZ67" s="10"/>
      <c r="CA67" s="10"/>
      <c r="CB67" s="10"/>
      <c r="CC67" s="10"/>
      <c r="CD67" s="10"/>
      <c r="CE67" s="8"/>
      <c r="CF67" s="8"/>
      <c r="CG67" s="8"/>
      <c r="CH67" s="8"/>
      <c r="CI67" s="11"/>
      <c r="CJ67" s="11"/>
      <c r="CK67" s="8"/>
      <c r="CL67" s="8"/>
      <c r="CM67" s="8"/>
      <c r="CN67" s="8"/>
      <c r="CO67" s="8"/>
      <c r="CP67" s="8"/>
      <c r="CQ67" s="8"/>
      <c r="CR67" s="9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10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C67" s="35"/>
    </row>
    <row r="68" spans="1:264" ht="15.75" customHeight="1">
      <c r="A68" s="198" t="s">
        <v>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46"/>
    </row>
    <row r="69" spans="1:264" ht="15.75" customHeight="1">
      <c r="A69" s="196" t="s">
        <v>2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34" t="s">
        <v>184</v>
      </c>
    </row>
    <row r="70" spans="1:264" ht="15">
      <c r="A70" s="27"/>
      <c r="B70" s="28"/>
      <c r="C70" s="135"/>
      <c r="D70" s="135"/>
      <c r="E70" s="30"/>
      <c r="F70" s="29"/>
      <c r="G70" s="29"/>
      <c r="H70" s="136"/>
      <c r="I70" s="29"/>
      <c r="J70" s="29"/>
      <c r="K70" s="29"/>
      <c r="L70" s="29"/>
      <c r="M70" s="77"/>
      <c r="N70" s="33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29"/>
      <c r="AB70" s="29"/>
      <c r="AC70" s="29"/>
      <c r="AD70" s="29"/>
      <c r="AE70" s="28"/>
      <c r="AF70" s="28"/>
      <c r="AG70" s="29"/>
      <c r="AH70" s="32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137"/>
      <c r="BC70" s="138"/>
      <c r="BD70" s="137"/>
      <c r="BE70" s="137"/>
      <c r="BF70" s="137"/>
      <c r="BG70" s="137"/>
      <c r="BH70" s="137"/>
      <c r="BI70" s="13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32"/>
      <c r="BZ70" s="32"/>
      <c r="CA70" s="32"/>
      <c r="CB70" s="32"/>
      <c r="CC70" s="32"/>
      <c r="CD70" s="32"/>
      <c r="CE70" s="33"/>
      <c r="CF70" s="33"/>
      <c r="CG70" s="33"/>
      <c r="CH70" s="33"/>
      <c r="CI70" s="28"/>
      <c r="CJ70" s="28"/>
      <c r="CK70" s="33"/>
      <c r="CL70" s="33"/>
      <c r="CM70" s="33"/>
      <c r="CN70" s="33"/>
      <c r="CO70" s="33"/>
      <c r="CP70" s="33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35"/>
    </row>
    <row r="71" spans="1:264">
      <c r="A71" s="139" t="s">
        <v>3</v>
      </c>
      <c r="B71" s="61"/>
      <c r="C71" s="51"/>
      <c r="D71" s="51"/>
      <c r="E71" s="51"/>
      <c r="F71" s="51"/>
      <c r="G71" s="51"/>
      <c r="H71" s="60"/>
      <c r="I71" s="53"/>
      <c r="J71" s="53"/>
      <c r="K71" s="53"/>
      <c r="L71" s="53"/>
      <c r="M71" s="54"/>
      <c r="N71" s="6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>
        <v>2005</v>
      </c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36"/>
      <c r="JC71" s="36"/>
    </row>
    <row r="72" spans="1:264" s="3" customFormat="1">
      <c r="A72" s="47" t="s">
        <v>5</v>
      </c>
      <c r="B72" s="48" t="s">
        <v>4</v>
      </c>
      <c r="C72" s="141" t="s">
        <v>6</v>
      </c>
      <c r="D72" s="141" t="s">
        <v>185</v>
      </c>
      <c r="E72" s="141" t="s">
        <v>8</v>
      </c>
      <c r="F72" s="64">
        <v>2000</v>
      </c>
      <c r="G72" s="64">
        <v>2001</v>
      </c>
      <c r="H72" s="64">
        <v>2002</v>
      </c>
      <c r="I72" s="64">
        <v>2003</v>
      </c>
      <c r="J72" s="64">
        <v>2004</v>
      </c>
      <c r="K72" s="64">
        <v>2005</v>
      </c>
      <c r="L72" s="64">
        <v>2006</v>
      </c>
      <c r="M72" s="64">
        <v>2007</v>
      </c>
      <c r="N72" s="64">
        <v>2008</v>
      </c>
      <c r="O72" s="64">
        <v>2009</v>
      </c>
      <c r="P72" s="55">
        <v>2010</v>
      </c>
      <c r="Q72" s="54">
        <v>2011</v>
      </c>
      <c r="R72" s="54">
        <v>2012</v>
      </c>
      <c r="S72" s="54">
        <v>2013</v>
      </c>
      <c r="T72" s="54">
        <v>2014</v>
      </c>
      <c r="U72" s="54">
        <v>2015</v>
      </c>
      <c r="V72" s="54">
        <v>2016</v>
      </c>
      <c r="W72" s="54">
        <v>2017</v>
      </c>
      <c r="X72" s="54">
        <v>2018</v>
      </c>
      <c r="Y72" s="54">
        <v>2019</v>
      </c>
      <c r="Z72" s="54">
        <v>2020</v>
      </c>
      <c r="AA72" s="54">
        <v>2007</v>
      </c>
      <c r="AB72" s="54">
        <v>2007</v>
      </c>
      <c r="AC72" s="54">
        <v>2007</v>
      </c>
      <c r="AD72" s="54">
        <v>2007</v>
      </c>
      <c r="AE72" s="54">
        <v>2007</v>
      </c>
      <c r="AF72" s="54">
        <v>2007</v>
      </c>
      <c r="AG72" s="54">
        <v>2007</v>
      </c>
      <c r="AH72" s="54">
        <v>2007</v>
      </c>
      <c r="AI72" s="54">
        <v>2007</v>
      </c>
      <c r="AJ72" s="54">
        <v>2007</v>
      </c>
      <c r="AK72" s="54">
        <v>2007</v>
      </c>
      <c r="AL72" s="54">
        <v>2007</v>
      </c>
      <c r="AM72" s="54">
        <v>2007</v>
      </c>
      <c r="AN72" s="54">
        <v>2007</v>
      </c>
      <c r="AO72" s="54">
        <v>2007</v>
      </c>
      <c r="AP72" s="54">
        <v>2007</v>
      </c>
      <c r="AQ72" s="54">
        <v>2007</v>
      </c>
      <c r="AR72" s="54">
        <v>2007</v>
      </c>
      <c r="AS72" s="54">
        <v>2007</v>
      </c>
      <c r="AT72" s="54">
        <v>2007</v>
      </c>
      <c r="AU72" s="54">
        <v>2007</v>
      </c>
      <c r="AV72" s="54">
        <v>2007</v>
      </c>
      <c r="AW72" s="54">
        <v>2007</v>
      </c>
      <c r="AX72" s="54">
        <v>2007</v>
      </c>
      <c r="AY72" s="54">
        <v>2007</v>
      </c>
      <c r="AZ72" s="54">
        <v>2007</v>
      </c>
      <c r="BA72" s="54">
        <v>2007</v>
      </c>
      <c r="BB72" s="54">
        <v>2007</v>
      </c>
      <c r="BC72" s="54">
        <v>2007</v>
      </c>
      <c r="BD72" s="54">
        <v>2007</v>
      </c>
      <c r="BE72" s="54">
        <v>2007</v>
      </c>
      <c r="BF72" s="54">
        <v>2007</v>
      </c>
      <c r="BG72" s="54">
        <v>2007</v>
      </c>
      <c r="BH72" s="54">
        <v>2007</v>
      </c>
      <c r="BI72" s="54">
        <v>2007</v>
      </c>
      <c r="BJ72" s="54">
        <v>2007</v>
      </c>
      <c r="BK72" s="54">
        <v>2007</v>
      </c>
      <c r="BL72" s="54">
        <v>2007</v>
      </c>
      <c r="BM72" s="54">
        <v>2007</v>
      </c>
      <c r="BN72" s="54">
        <v>2007</v>
      </c>
      <c r="BO72" s="54">
        <v>2007</v>
      </c>
      <c r="BP72" s="54">
        <v>2007</v>
      </c>
      <c r="BQ72" s="54">
        <v>2007</v>
      </c>
      <c r="BR72" s="54">
        <v>2007</v>
      </c>
      <c r="BS72" s="54">
        <v>2007</v>
      </c>
      <c r="BT72" s="54">
        <v>2007</v>
      </c>
      <c r="BU72" s="54">
        <v>2007</v>
      </c>
      <c r="BV72" s="54">
        <v>2007</v>
      </c>
      <c r="BW72" s="54">
        <v>2007</v>
      </c>
      <c r="BX72" s="54">
        <v>2007</v>
      </c>
      <c r="BY72" s="54">
        <v>2007</v>
      </c>
      <c r="BZ72" s="54">
        <v>2007</v>
      </c>
      <c r="CA72" s="54">
        <v>2007</v>
      </c>
      <c r="CB72" s="54">
        <v>2007</v>
      </c>
      <c r="CC72" s="54">
        <v>2007</v>
      </c>
      <c r="CD72" s="54">
        <v>2007</v>
      </c>
      <c r="CE72" s="54">
        <v>2007</v>
      </c>
      <c r="CF72" s="54">
        <v>2007</v>
      </c>
      <c r="CG72" s="54">
        <v>2007</v>
      </c>
      <c r="CH72" s="54">
        <v>2007</v>
      </c>
      <c r="CI72" s="54">
        <v>2007</v>
      </c>
      <c r="CJ72" s="54">
        <v>2008</v>
      </c>
      <c r="CK72" s="54">
        <v>2008</v>
      </c>
      <c r="CL72" s="54">
        <v>2008</v>
      </c>
      <c r="CM72" s="54">
        <v>2008</v>
      </c>
      <c r="CN72" s="54">
        <v>2008</v>
      </c>
      <c r="CO72" s="54">
        <v>2008</v>
      </c>
      <c r="CP72" s="54">
        <v>2008</v>
      </c>
      <c r="CQ72" s="54">
        <v>2008</v>
      </c>
      <c r="CR72" s="54">
        <v>2008</v>
      </c>
      <c r="CS72" s="54">
        <v>2008</v>
      </c>
      <c r="CT72" s="54">
        <v>2008</v>
      </c>
      <c r="CU72" s="54">
        <v>2008</v>
      </c>
      <c r="CV72" s="54">
        <v>2009</v>
      </c>
      <c r="CW72" s="54">
        <v>2009</v>
      </c>
      <c r="CX72" s="54">
        <v>2009</v>
      </c>
      <c r="CY72" s="54">
        <v>2009</v>
      </c>
      <c r="CZ72" s="54">
        <v>2009</v>
      </c>
      <c r="DA72" s="54"/>
      <c r="DB72" s="54"/>
      <c r="DC72" s="54"/>
      <c r="DD72" s="54"/>
      <c r="DE72" s="54"/>
      <c r="DF72" s="54"/>
      <c r="DG72" s="54"/>
      <c r="DH72" s="54">
        <v>2009</v>
      </c>
      <c r="DI72" s="54">
        <v>2010</v>
      </c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>
        <v>2010</v>
      </c>
      <c r="DV72" s="54">
        <v>2011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>
        <v>2011</v>
      </c>
      <c r="EI72" s="54">
        <v>2012</v>
      </c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>
        <v>2012</v>
      </c>
      <c r="EV72" s="54">
        <v>2013</v>
      </c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>
        <v>2013</v>
      </c>
      <c r="FI72" s="54">
        <v>2014</v>
      </c>
      <c r="FJ72" s="54">
        <v>2014</v>
      </c>
      <c r="FK72" s="54">
        <v>2014</v>
      </c>
      <c r="FL72" s="54">
        <v>2014</v>
      </c>
      <c r="FM72" s="54">
        <v>2014</v>
      </c>
      <c r="FN72" s="54">
        <v>2014</v>
      </c>
      <c r="FO72" s="54">
        <v>2014</v>
      </c>
      <c r="FP72" s="54">
        <v>2014</v>
      </c>
      <c r="FQ72" s="54">
        <v>2014</v>
      </c>
      <c r="FR72" s="54">
        <v>2014</v>
      </c>
      <c r="FS72" s="54">
        <v>2014</v>
      </c>
      <c r="FT72" s="54">
        <v>2014</v>
      </c>
      <c r="FU72" s="54">
        <v>2014</v>
      </c>
      <c r="FV72" s="54">
        <v>2015</v>
      </c>
      <c r="FW72" s="54">
        <v>2015</v>
      </c>
      <c r="FX72" s="54">
        <v>2015</v>
      </c>
      <c r="FY72" s="54">
        <v>2015</v>
      </c>
      <c r="FZ72" s="54">
        <v>2015</v>
      </c>
      <c r="GA72" s="54">
        <v>2015</v>
      </c>
      <c r="GB72" s="54">
        <v>2015</v>
      </c>
      <c r="GC72" s="54">
        <v>2015</v>
      </c>
      <c r="GD72" s="54">
        <v>2015</v>
      </c>
      <c r="GE72" s="54">
        <v>2015</v>
      </c>
      <c r="GF72" s="54">
        <v>2015</v>
      </c>
      <c r="GG72" s="54">
        <v>2015</v>
      </c>
      <c r="GH72" s="54">
        <v>2016</v>
      </c>
      <c r="GI72" s="54">
        <v>2016</v>
      </c>
      <c r="GJ72" s="54">
        <v>2016</v>
      </c>
      <c r="GK72" s="54">
        <v>2016</v>
      </c>
      <c r="GL72" s="54">
        <v>2016</v>
      </c>
      <c r="GM72" s="54">
        <v>2016</v>
      </c>
      <c r="GN72" s="54">
        <v>2016</v>
      </c>
      <c r="GO72" s="54">
        <v>2016</v>
      </c>
      <c r="GP72" s="54">
        <v>2016</v>
      </c>
      <c r="GQ72" s="54">
        <v>2016</v>
      </c>
      <c r="GR72" s="54">
        <v>2016</v>
      </c>
      <c r="GS72" s="54">
        <v>2016</v>
      </c>
      <c r="GT72" s="62">
        <v>2017</v>
      </c>
      <c r="GU72" s="62">
        <v>2017</v>
      </c>
      <c r="GV72" s="62">
        <v>2017</v>
      </c>
      <c r="GW72" s="62">
        <v>2017</v>
      </c>
      <c r="GX72" s="62">
        <v>2017</v>
      </c>
      <c r="GY72" s="62">
        <v>2017</v>
      </c>
      <c r="GZ72" s="62">
        <v>2017</v>
      </c>
      <c r="HA72" s="62">
        <v>2017</v>
      </c>
      <c r="HB72" s="62">
        <v>2017</v>
      </c>
      <c r="HC72" s="62">
        <v>2017</v>
      </c>
      <c r="HD72" s="62">
        <v>2017</v>
      </c>
      <c r="HE72" s="62">
        <v>2017</v>
      </c>
      <c r="HF72" s="62">
        <v>2018</v>
      </c>
      <c r="HG72" s="62">
        <v>2018</v>
      </c>
      <c r="HH72" s="62">
        <v>2018</v>
      </c>
      <c r="HI72" s="62">
        <v>2018</v>
      </c>
      <c r="HJ72" s="62">
        <v>2018</v>
      </c>
      <c r="HK72" s="62">
        <v>2018</v>
      </c>
      <c r="HL72" s="62">
        <v>2018</v>
      </c>
      <c r="HM72" s="62">
        <v>2018</v>
      </c>
      <c r="HN72" s="62">
        <v>2018</v>
      </c>
      <c r="HO72" s="62">
        <v>2018</v>
      </c>
      <c r="HP72" s="62">
        <v>2018</v>
      </c>
      <c r="HQ72" s="62">
        <v>2018</v>
      </c>
      <c r="HR72" s="62">
        <v>2019</v>
      </c>
      <c r="HS72" s="61">
        <v>2019</v>
      </c>
      <c r="HT72" s="61">
        <v>2019</v>
      </c>
      <c r="HU72" s="61">
        <v>2019</v>
      </c>
      <c r="HV72" s="61">
        <v>2019</v>
      </c>
      <c r="HW72" s="61">
        <v>2019</v>
      </c>
      <c r="HX72" s="61">
        <v>2019</v>
      </c>
      <c r="HY72" s="61">
        <v>2019</v>
      </c>
      <c r="HZ72" s="61">
        <v>2019</v>
      </c>
      <c r="IA72" s="61">
        <v>2019</v>
      </c>
      <c r="IB72" s="61">
        <v>2019</v>
      </c>
      <c r="IC72" s="61">
        <v>2019</v>
      </c>
      <c r="ID72" s="61">
        <v>2020</v>
      </c>
      <c r="IE72" s="61">
        <v>2020</v>
      </c>
      <c r="IF72" s="61">
        <v>2020</v>
      </c>
      <c r="IG72" s="61">
        <v>2020</v>
      </c>
      <c r="IH72" s="61">
        <v>2020</v>
      </c>
      <c r="II72" s="61">
        <v>2020</v>
      </c>
      <c r="IJ72" s="61">
        <v>2020</v>
      </c>
      <c r="IK72" s="61">
        <v>2020</v>
      </c>
      <c r="IL72" s="61">
        <v>2020</v>
      </c>
      <c r="IM72" s="61">
        <v>2020</v>
      </c>
      <c r="IN72" s="61">
        <v>2020</v>
      </c>
      <c r="IO72" s="61">
        <v>2020</v>
      </c>
      <c r="IP72" s="69">
        <v>2021</v>
      </c>
      <c r="IQ72" s="69">
        <v>2021</v>
      </c>
      <c r="IR72" s="69">
        <v>2021</v>
      </c>
      <c r="IS72" s="69">
        <v>2021</v>
      </c>
      <c r="IT72" s="69">
        <v>2021</v>
      </c>
      <c r="IU72" s="69">
        <v>2021</v>
      </c>
      <c r="IV72" s="69">
        <v>2021</v>
      </c>
      <c r="IW72" s="69">
        <v>2021</v>
      </c>
      <c r="IX72" s="69">
        <v>2021</v>
      </c>
      <c r="IY72" s="69">
        <v>2021</v>
      </c>
      <c r="IZ72" s="69">
        <v>2021</v>
      </c>
      <c r="JA72" s="69">
        <v>2021</v>
      </c>
      <c r="JB72" s="64">
        <v>2020</v>
      </c>
      <c r="JC72" s="64">
        <v>2021</v>
      </c>
    </row>
    <row r="73" spans="1:264">
      <c r="A73" s="70"/>
      <c r="B73" s="71" t="s">
        <v>9</v>
      </c>
      <c r="C73" s="51"/>
      <c r="D73" s="51"/>
      <c r="E73" s="51"/>
      <c r="F73" s="51"/>
      <c r="G73" s="51"/>
      <c r="H73" s="50"/>
      <c r="I73" s="53"/>
      <c r="J73" s="53"/>
      <c r="K73" s="53"/>
      <c r="L73" s="53"/>
      <c r="M73" s="64"/>
      <c r="N73" s="82"/>
      <c r="O73" s="64"/>
      <c r="P73" s="64"/>
      <c r="Q73" s="64"/>
      <c r="R73" s="74"/>
      <c r="S73" s="74"/>
      <c r="T73" s="74"/>
      <c r="U73" s="74"/>
      <c r="V73" s="74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 t="s">
        <v>33</v>
      </c>
      <c r="AN73" s="76" t="s">
        <v>34</v>
      </c>
      <c r="AO73" s="76" t="s">
        <v>35</v>
      </c>
      <c r="AP73" s="76" t="s">
        <v>36</v>
      </c>
      <c r="AQ73" s="76" t="s">
        <v>54</v>
      </c>
      <c r="AR73" s="76" t="s">
        <v>55</v>
      </c>
      <c r="AS73" s="76" t="s">
        <v>56</v>
      </c>
      <c r="AT73" s="76" t="s">
        <v>57</v>
      </c>
      <c r="AU73" s="76" t="s">
        <v>58</v>
      </c>
      <c r="AV73" s="76" t="s">
        <v>59</v>
      </c>
      <c r="AW73" s="76" t="s">
        <v>60</v>
      </c>
      <c r="AX73" s="76" t="s">
        <v>61</v>
      </c>
      <c r="AY73" s="76" t="s">
        <v>62</v>
      </c>
      <c r="AZ73" s="76"/>
      <c r="BA73" s="76" t="s">
        <v>46</v>
      </c>
      <c r="BB73" s="76" t="s">
        <v>24</v>
      </c>
      <c r="BC73" s="76" t="s">
        <v>25</v>
      </c>
      <c r="BD73" s="76" t="s">
        <v>26</v>
      </c>
      <c r="BE73" s="76" t="s">
        <v>27</v>
      </c>
      <c r="BF73" s="76" t="s">
        <v>28</v>
      </c>
      <c r="BG73" s="76" t="s">
        <v>29</v>
      </c>
      <c r="BH73" s="76" t="s">
        <v>30</v>
      </c>
      <c r="BI73" s="76" t="s">
        <v>31</v>
      </c>
      <c r="BJ73" s="76" t="s">
        <v>32</v>
      </c>
      <c r="BK73" s="76"/>
      <c r="BL73" s="76" t="s">
        <v>33</v>
      </c>
      <c r="BM73" s="76" t="s">
        <v>34</v>
      </c>
      <c r="BN73" s="76" t="s">
        <v>35</v>
      </c>
      <c r="BO73" s="76" t="s">
        <v>36</v>
      </c>
      <c r="BP73" s="76" t="s">
        <v>37</v>
      </c>
      <c r="BQ73" s="76" t="s">
        <v>38</v>
      </c>
      <c r="BR73" s="76" t="s">
        <v>39</v>
      </c>
      <c r="BS73" s="76" t="s">
        <v>40</v>
      </c>
      <c r="BT73" s="76" t="s">
        <v>41</v>
      </c>
      <c r="BU73" s="76" t="s">
        <v>42</v>
      </c>
      <c r="BV73" s="76" t="s">
        <v>43</v>
      </c>
      <c r="BW73" s="76" t="s">
        <v>44</v>
      </c>
      <c r="BX73" s="76" t="s">
        <v>45</v>
      </c>
      <c r="BY73" s="76" t="s">
        <v>46</v>
      </c>
      <c r="BZ73" s="76" t="s">
        <v>24</v>
      </c>
      <c r="CA73" s="76" t="s">
        <v>25</v>
      </c>
      <c r="CB73" s="76" t="s">
        <v>26</v>
      </c>
      <c r="CC73" s="76" t="s">
        <v>27</v>
      </c>
      <c r="CD73" s="76" t="s">
        <v>28</v>
      </c>
      <c r="CE73" s="76" t="s">
        <v>29</v>
      </c>
      <c r="CF73" s="76" t="s">
        <v>30</v>
      </c>
      <c r="CG73" s="76" t="s">
        <v>47</v>
      </c>
      <c r="CH73" s="76" t="s">
        <v>48</v>
      </c>
      <c r="CI73" s="76" t="s">
        <v>49</v>
      </c>
      <c r="CJ73" s="76" t="s">
        <v>50</v>
      </c>
      <c r="CK73" s="76" t="s">
        <v>51</v>
      </c>
      <c r="CL73" s="76" t="s">
        <v>24</v>
      </c>
      <c r="CM73" s="76" t="s">
        <v>25</v>
      </c>
      <c r="CN73" s="76" t="s">
        <v>26</v>
      </c>
      <c r="CO73" s="76" t="s">
        <v>27</v>
      </c>
      <c r="CP73" s="76" t="s">
        <v>28</v>
      </c>
      <c r="CQ73" s="76" t="s">
        <v>29</v>
      </c>
      <c r="CR73" s="76" t="s">
        <v>30</v>
      </c>
      <c r="CS73" s="76" t="s">
        <v>47</v>
      </c>
      <c r="CT73" s="76" t="s">
        <v>48</v>
      </c>
      <c r="CU73" s="76" t="s">
        <v>49</v>
      </c>
      <c r="CV73" s="76" t="s">
        <v>34</v>
      </c>
      <c r="CW73" s="76" t="s">
        <v>46</v>
      </c>
      <c r="CX73" s="76" t="s">
        <v>24</v>
      </c>
      <c r="CY73" s="76" t="s">
        <v>25</v>
      </c>
      <c r="CZ73" s="76" t="s">
        <v>26</v>
      </c>
      <c r="DA73" s="76" t="s">
        <v>39</v>
      </c>
      <c r="DB73" s="76" t="s">
        <v>40</v>
      </c>
      <c r="DC73" s="76" t="s">
        <v>41</v>
      </c>
      <c r="DD73" s="76" t="s">
        <v>42</v>
      </c>
      <c r="DE73" s="76" t="s">
        <v>43</v>
      </c>
      <c r="DF73" s="76" t="s">
        <v>44</v>
      </c>
      <c r="DG73" s="76" t="s">
        <v>45</v>
      </c>
      <c r="DH73" s="76" t="s">
        <v>49</v>
      </c>
      <c r="DI73" s="76" t="s">
        <v>34</v>
      </c>
      <c r="DJ73" s="76" t="s">
        <v>35</v>
      </c>
      <c r="DK73" s="76" t="s">
        <v>36</v>
      </c>
      <c r="DL73" s="76" t="s">
        <v>54</v>
      </c>
      <c r="DM73" s="76" t="s">
        <v>55</v>
      </c>
      <c r="DN73" s="76" t="s">
        <v>56</v>
      </c>
      <c r="DO73" s="76" t="s">
        <v>57</v>
      </c>
      <c r="DP73" s="76" t="s">
        <v>58</v>
      </c>
      <c r="DQ73" s="76" t="s">
        <v>59</v>
      </c>
      <c r="DR73" s="76" t="s">
        <v>60</v>
      </c>
      <c r="DS73" s="76" t="s">
        <v>61</v>
      </c>
      <c r="DT73" s="76" t="s">
        <v>62</v>
      </c>
      <c r="DU73" s="76" t="s">
        <v>49</v>
      </c>
      <c r="DV73" s="76" t="s">
        <v>34</v>
      </c>
      <c r="DW73" s="76" t="s">
        <v>35</v>
      </c>
      <c r="DX73" s="76" t="s">
        <v>36</v>
      </c>
      <c r="DY73" s="76" t="s">
        <v>54</v>
      </c>
      <c r="DZ73" s="76" t="s">
        <v>55</v>
      </c>
      <c r="EA73" s="76" t="s">
        <v>56</v>
      </c>
      <c r="EB73" s="76" t="s">
        <v>57</v>
      </c>
      <c r="EC73" s="76" t="s">
        <v>58</v>
      </c>
      <c r="ED73" s="76" t="s">
        <v>59</v>
      </c>
      <c r="EE73" s="76" t="s">
        <v>60</v>
      </c>
      <c r="EF73" s="76" t="s">
        <v>61</v>
      </c>
      <c r="EG73" s="76" t="s">
        <v>62</v>
      </c>
      <c r="EH73" s="76" t="s">
        <v>63</v>
      </c>
      <c r="EI73" s="76" t="s">
        <v>34</v>
      </c>
      <c r="EJ73" s="76" t="s">
        <v>35</v>
      </c>
      <c r="EK73" s="76" t="s">
        <v>36</v>
      </c>
      <c r="EL73" s="76" t="s">
        <v>54</v>
      </c>
      <c r="EM73" s="76" t="s">
        <v>38</v>
      </c>
      <c r="EN73" s="76" t="s">
        <v>39</v>
      </c>
      <c r="EO73" s="76" t="s">
        <v>40</v>
      </c>
      <c r="EP73" s="76" t="s">
        <v>41</v>
      </c>
      <c r="EQ73" s="76" t="s">
        <v>42</v>
      </c>
      <c r="ER73" s="76" t="s">
        <v>43</v>
      </c>
      <c r="ES73" s="76" t="s">
        <v>44</v>
      </c>
      <c r="ET73" s="76" t="s">
        <v>45</v>
      </c>
      <c r="EU73" s="76" t="s">
        <v>22</v>
      </c>
      <c r="EV73" s="76" t="s">
        <v>34</v>
      </c>
      <c r="EW73" s="76" t="s">
        <v>35</v>
      </c>
      <c r="EX73" s="76" t="s">
        <v>36</v>
      </c>
      <c r="EY73" s="76" t="s">
        <v>54</v>
      </c>
      <c r="EZ73" s="76" t="s">
        <v>55</v>
      </c>
      <c r="FA73" s="76" t="s">
        <v>15</v>
      </c>
      <c r="FB73" s="76" t="s">
        <v>16</v>
      </c>
      <c r="FC73" s="76" t="s">
        <v>17</v>
      </c>
      <c r="FD73" s="76" t="s">
        <v>59</v>
      </c>
      <c r="FE73" s="76" t="s">
        <v>186</v>
      </c>
      <c r="FF73" s="76" t="s">
        <v>64</v>
      </c>
      <c r="FG73" s="76" t="s">
        <v>65</v>
      </c>
      <c r="FH73" s="76" t="s">
        <v>22</v>
      </c>
      <c r="FI73" s="76" t="s">
        <v>34</v>
      </c>
      <c r="FJ73" s="76" t="s">
        <v>67</v>
      </c>
      <c r="FK73" s="76" t="s">
        <v>187</v>
      </c>
      <c r="FL73" s="76" t="s">
        <v>13</v>
      </c>
      <c r="FM73" s="76" t="s">
        <v>14</v>
      </c>
      <c r="FN73" s="76" t="s">
        <v>15</v>
      </c>
      <c r="FO73" s="76" t="s">
        <v>16</v>
      </c>
      <c r="FP73" s="76" t="s">
        <v>17</v>
      </c>
      <c r="FQ73" s="76" t="s">
        <v>18</v>
      </c>
      <c r="FR73" s="76" t="s">
        <v>19</v>
      </c>
      <c r="FS73" s="76" t="s">
        <v>20</v>
      </c>
      <c r="FT73" s="76" t="s">
        <v>21</v>
      </c>
      <c r="FU73" s="76" t="s">
        <v>68</v>
      </c>
      <c r="FV73" s="76" t="s">
        <v>66</v>
      </c>
      <c r="FW73" s="76" t="s">
        <v>67</v>
      </c>
      <c r="FX73" s="76" t="s">
        <v>187</v>
      </c>
      <c r="FY73" s="76" t="s">
        <v>188</v>
      </c>
      <c r="FZ73" s="76" t="s">
        <v>189</v>
      </c>
      <c r="GA73" s="76" t="s">
        <v>190</v>
      </c>
      <c r="GB73" s="76" t="s">
        <v>191</v>
      </c>
      <c r="GC73" s="76" t="s">
        <v>192</v>
      </c>
      <c r="GD73" s="76" t="s">
        <v>193</v>
      </c>
      <c r="GE73" s="76" t="s">
        <v>186</v>
      </c>
      <c r="GF73" s="76" t="s">
        <v>64</v>
      </c>
      <c r="GG73" s="76" t="s">
        <v>65</v>
      </c>
      <c r="GH73" s="76" t="s">
        <v>10</v>
      </c>
      <c r="GI73" s="76" t="s">
        <v>11</v>
      </c>
      <c r="GJ73" s="76" t="s">
        <v>12</v>
      </c>
      <c r="GK73" s="76" t="s">
        <v>13</v>
      </c>
      <c r="GL73" s="76" t="s">
        <v>14</v>
      </c>
      <c r="GM73" s="76" t="s">
        <v>15</v>
      </c>
      <c r="GN73" s="76" t="s">
        <v>16</v>
      </c>
      <c r="GO73" s="76" t="s">
        <v>17</v>
      </c>
      <c r="GP73" s="76" t="s">
        <v>18</v>
      </c>
      <c r="GQ73" s="76" t="s">
        <v>19</v>
      </c>
      <c r="GR73" s="76" t="s">
        <v>20</v>
      </c>
      <c r="GS73" s="76" t="s">
        <v>21</v>
      </c>
      <c r="GT73" s="79" t="s">
        <v>10</v>
      </c>
      <c r="GU73" s="79" t="s">
        <v>11</v>
      </c>
      <c r="GV73" s="79" t="s">
        <v>12</v>
      </c>
      <c r="GW73" s="79" t="s">
        <v>13</v>
      </c>
      <c r="GX73" s="79" t="s">
        <v>14</v>
      </c>
      <c r="GY73" s="79" t="s">
        <v>15</v>
      </c>
      <c r="GZ73" s="79" t="s">
        <v>16</v>
      </c>
      <c r="HA73" s="79" t="s">
        <v>17</v>
      </c>
      <c r="HB73" s="79" t="s">
        <v>18</v>
      </c>
      <c r="HC73" s="79" t="s">
        <v>19</v>
      </c>
      <c r="HD73" s="79" t="s">
        <v>20</v>
      </c>
      <c r="HE73" s="79" t="s">
        <v>21</v>
      </c>
      <c r="HF73" s="79" t="s">
        <v>10</v>
      </c>
      <c r="HG73" s="79" t="s">
        <v>11</v>
      </c>
      <c r="HH73" s="79" t="s">
        <v>12</v>
      </c>
      <c r="HI73" s="79" t="s">
        <v>13</v>
      </c>
      <c r="HJ73" s="79" t="s">
        <v>14</v>
      </c>
      <c r="HK73" s="79" t="s">
        <v>15</v>
      </c>
      <c r="HL73" s="79" t="s">
        <v>16</v>
      </c>
      <c r="HM73" s="79" t="s">
        <v>17</v>
      </c>
      <c r="HN73" s="79" t="s">
        <v>18</v>
      </c>
      <c r="HO73" s="79" t="s">
        <v>19</v>
      </c>
      <c r="HP73" s="79" t="s">
        <v>20</v>
      </c>
      <c r="HQ73" s="79" t="s">
        <v>194</v>
      </c>
      <c r="HR73" s="79" t="s">
        <v>10</v>
      </c>
      <c r="HS73" s="79" t="s">
        <v>11</v>
      </c>
      <c r="HT73" s="79" t="s">
        <v>12</v>
      </c>
      <c r="HU73" s="79" t="s">
        <v>13</v>
      </c>
      <c r="HV73" s="79" t="s">
        <v>14</v>
      </c>
      <c r="HW73" s="79" t="s">
        <v>15</v>
      </c>
      <c r="HX73" s="79" t="s">
        <v>16</v>
      </c>
      <c r="HY73" s="79" t="s">
        <v>17</v>
      </c>
      <c r="HZ73" s="79" t="s">
        <v>18</v>
      </c>
      <c r="IA73" s="79" t="s">
        <v>19</v>
      </c>
      <c r="IB73" s="79" t="s">
        <v>20</v>
      </c>
      <c r="IC73" s="79" t="s">
        <v>194</v>
      </c>
      <c r="ID73" s="79" t="s">
        <v>10</v>
      </c>
      <c r="IE73" s="79" t="s">
        <v>11</v>
      </c>
      <c r="IF73" s="79" t="s">
        <v>12</v>
      </c>
      <c r="IG73" s="79" t="s">
        <v>13</v>
      </c>
      <c r="IH73" s="79" t="s">
        <v>14</v>
      </c>
      <c r="II73" s="79" t="s">
        <v>15</v>
      </c>
      <c r="IJ73" s="79" t="s">
        <v>16</v>
      </c>
      <c r="IK73" s="79" t="s">
        <v>17</v>
      </c>
      <c r="IL73" s="79" t="s">
        <v>18</v>
      </c>
      <c r="IM73" s="79" t="s">
        <v>19</v>
      </c>
      <c r="IN73" s="79" t="s">
        <v>20</v>
      </c>
      <c r="IO73" s="79" t="s">
        <v>21</v>
      </c>
      <c r="IP73" s="79" t="s">
        <v>10</v>
      </c>
      <c r="IQ73" s="79" t="s">
        <v>11</v>
      </c>
      <c r="IR73" s="79" t="s">
        <v>12</v>
      </c>
      <c r="IS73" s="79" t="s">
        <v>13</v>
      </c>
      <c r="IT73" s="79" t="s">
        <v>14</v>
      </c>
      <c r="IU73" s="79" t="s">
        <v>15</v>
      </c>
      <c r="IV73" s="79" t="s">
        <v>16</v>
      </c>
      <c r="IW73" s="79" t="s">
        <v>17</v>
      </c>
      <c r="IX73" s="79" t="s">
        <v>18</v>
      </c>
      <c r="IY73" s="79" t="s">
        <v>19</v>
      </c>
      <c r="IZ73" s="79" t="s">
        <v>20</v>
      </c>
      <c r="JA73" s="79" t="s">
        <v>21</v>
      </c>
      <c r="JB73" s="79" t="s">
        <v>275</v>
      </c>
      <c r="JC73" s="79" t="s">
        <v>275</v>
      </c>
    </row>
    <row r="74" spans="1:264">
      <c r="A74" s="61"/>
      <c r="B74" s="61"/>
      <c r="C74" s="51"/>
      <c r="D74" s="51"/>
      <c r="E74" s="51"/>
      <c r="F74" s="51"/>
      <c r="G74" s="57"/>
      <c r="H74" s="60"/>
      <c r="I74" s="86"/>
      <c r="J74" s="86"/>
      <c r="K74" s="86"/>
      <c r="L74" s="86"/>
      <c r="M74" s="50"/>
      <c r="N74" s="44"/>
      <c r="O74" s="50"/>
      <c r="P74" s="50"/>
      <c r="Q74" s="50"/>
      <c r="R74" s="50"/>
      <c r="S74" s="50"/>
      <c r="T74" s="50"/>
      <c r="U74" s="50"/>
      <c r="V74" s="50"/>
      <c r="W74" s="87"/>
      <c r="X74" s="87"/>
      <c r="Y74" s="87"/>
      <c r="Z74" s="87"/>
      <c r="AA74" s="86"/>
      <c r="AB74" s="57"/>
      <c r="AC74" s="57"/>
      <c r="AD74" s="57"/>
      <c r="AE74" s="142"/>
      <c r="AF74" s="142"/>
      <c r="AG74" s="57"/>
      <c r="AH74" s="8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86"/>
      <c r="BD74" s="82"/>
      <c r="BE74" s="86"/>
      <c r="BF74" s="82"/>
      <c r="BG74" s="82"/>
      <c r="BH74" s="82"/>
      <c r="BI74" s="82"/>
      <c r="BJ74" s="143"/>
      <c r="BK74" s="143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4"/>
      <c r="CA74" s="54"/>
      <c r="CB74" s="60"/>
      <c r="CC74" s="50"/>
      <c r="CD74" s="59"/>
      <c r="CE74" s="89"/>
      <c r="CF74" s="60"/>
      <c r="CG74" s="60"/>
      <c r="CH74" s="60"/>
      <c r="CI74" s="60"/>
      <c r="CJ74" s="60"/>
      <c r="CK74" s="60"/>
      <c r="CL74" s="50"/>
      <c r="CM74" s="61"/>
      <c r="CN74" s="50"/>
      <c r="CO74" s="50"/>
      <c r="CP74" s="50"/>
      <c r="CQ74" s="83"/>
      <c r="CR74" s="83"/>
      <c r="CS74" s="83"/>
      <c r="CT74" s="83"/>
      <c r="CU74" s="83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61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61"/>
      <c r="DV74" s="59"/>
      <c r="DW74" s="61"/>
      <c r="DX74" s="26"/>
      <c r="DY74" s="26"/>
      <c r="DZ74" s="26"/>
      <c r="EA74" s="26"/>
      <c r="EB74" s="11"/>
      <c r="EC74" s="61"/>
      <c r="ED74" s="26"/>
      <c r="EE74" s="26"/>
      <c r="EF74" s="26"/>
      <c r="EG74" s="26"/>
      <c r="EH74" s="26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3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5"/>
      <c r="IE74" s="145"/>
      <c r="IF74" s="145"/>
      <c r="IG74" s="145"/>
      <c r="IH74" s="145"/>
      <c r="II74" s="145"/>
      <c r="IJ74" s="145"/>
      <c r="IK74" s="145"/>
      <c r="IL74" s="145"/>
      <c r="IM74" s="145"/>
      <c r="IN74" s="145"/>
      <c r="IO74" s="145"/>
      <c r="IP74" s="145"/>
      <c r="IQ74" s="145"/>
      <c r="IR74" s="145"/>
      <c r="IS74" s="145"/>
      <c r="IT74" s="145"/>
      <c r="IU74" s="145"/>
      <c r="IV74" s="145"/>
      <c r="IW74" s="145"/>
      <c r="IX74" s="145"/>
      <c r="IY74" s="145"/>
      <c r="IZ74" s="145"/>
      <c r="JA74" s="145"/>
      <c r="JB74" s="26"/>
      <c r="JC74" s="61"/>
    </row>
    <row r="75" spans="1:264" ht="18.95" customHeight="1">
      <c r="A75" s="118" t="s">
        <v>195</v>
      </c>
      <c r="B75" s="95" t="s">
        <v>196</v>
      </c>
      <c r="C75" s="82">
        <v>30</v>
      </c>
      <c r="D75" s="82">
        <v>53</v>
      </c>
      <c r="E75" s="82">
        <v>92</v>
      </c>
      <c r="F75" s="82">
        <v>107</v>
      </c>
      <c r="G75" s="93">
        <v>224</v>
      </c>
      <c r="H75" s="60">
        <v>193</v>
      </c>
      <c r="I75" s="86">
        <v>169</v>
      </c>
      <c r="J75" s="86">
        <v>313</v>
      </c>
      <c r="K75" s="86">
        <v>221.547</v>
      </c>
      <c r="L75" s="60">
        <v>259</v>
      </c>
      <c r="M75" s="60">
        <v>422.8</v>
      </c>
      <c r="N75" s="96">
        <v>455.4</v>
      </c>
      <c r="O75" s="60">
        <v>627.80200000000002</v>
      </c>
      <c r="P75" s="60">
        <v>539.97500000000002</v>
      </c>
      <c r="Q75" s="60">
        <v>890.2510000000002</v>
      </c>
      <c r="R75" s="97">
        <v>1205.702</v>
      </c>
      <c r="S75" s="98">
        <v>831.11800000000005</v>
      </c>
      <c r="T75" s="98">
        <v>755.57100000000014</v>
      </c>
      <c r="U75" s="98">
        <v>705.19200000000001</v>
      </c>
      <c r="V75" s="98">
        <v>1827.9870000000001</v>
      </c>
      <c r="W75" s="98">
        <v>1672.492</v>
      </c>
      <c r="X75" s="98">
        <v>561.73099999999999</v>
      </c>
      <c r="Y75" s="146">
        <v>1142.5756800000001</v>
      </c>
      <c r="Z75" s="146">
        <f t="shared" ref="Z75:Z113" si="22">SUM(ID75:IO75)</f>
        <v>993.01136799999995</v>
      </c>
      <c r="AA75" s="146">
        <v>12</v>
      </c>
      <c r="AB75" s="146">
        <v>15</v>
      </c>
      <c r="AC75" s="146">
        <v>20.946999999999999</v>
      </c>
      <c r="AD75" s="146">
        <v>11</v>
      </c>
      <c r="AE75" s="146">
        <v>14</v>
      </c>
      <c r="AF75" s="146">
        <v>24</v>
      </c>
      <c r="AG75" s="146">
        <v>32.5</v>
      </c>
      <c r="AH75" s="146">
        <v>9.6</v>
      </c>
      <c r="AI75" s="146">
        <v>23.5</v>
      </c>
      <c r="AJ75" s="146">
        <v>15.3</v>
      </c>
      <c r="AK75" s="146">
        <v>15.7</v>
      </c>
      <c r="AL75" s="146">
        <v>28</v>
      </c>
      <c r="AM75" s="146">
        <f t="shared" ref="AM75:AM112" si="23">SUM(AA75:AL75)</f>
        <v>221.547</v>
      </c>
      <c r="AN75" s="146">
        <v>15.3</v>
      </c>
      <c r="AO75" s="146">
        <f>BA75-AN75</f>
        <v>4</v>
      </c>
      <c r="AP75" s="146">
        <f>BB75-BA75</f>
        <v>16.7</v>
      </c>
      <c r="AQ75" s="146">
        <f>BC75-BB75</f>
        <v>32.700000000000003</v>
      </c>
      <c r="AR75" s="146">
        <f t="shared" ref="AR75:AX90" si="24">BD75-BC75</f>
        <v>56.099999999999994</v>
      </c>
      <c r="AS75" s="146">
        <f t="shared" si="24"/>
        <v>18.100000000000009</v>
      </c>
      <c r="AT75" s="146">
        <f t="shared" si="24"/>
        <v>13.299999999999983</v>
      </c>
      <c r="AU75" s="146">
        <f t="shared" si="24"/>
        <v>22.5</v>
      </c>
      <c r="AV75" s="146">
        <f t="shared" si="24"/>
        <v>13.800000000000011</v>
      </c>
      <c r="AW75" s="146">
        <f t="shared" si="24"/>
        <v>10.699999999999989</v>
      </c>
      <c r="AX75" s="146">
        <f t="shared" si="24"/>
        <v>17.200000000000017</v>
      </c>
      <c r="AY75" s="146">
        <f>BL75-BJ75</f>
        <v>38.599999999999994</v>
      </c>
      <c r="AZ75" s="146">
        <f t="shared" ref="AZ75:AZ112" si="25">SUM(AN75:AY75)</f>
        <v>259</v>
      </c>
      <c r="BA75" s="146">
        <v>19.3</v>
      </c>
      <c r="BB75" s="146">
        <v>36</v>
      </c>
      <c r="BC75" s="146">
        <v>68.7</v>
      </c>
      <c r="BD75" s="146">
        <v>124.8</v>
      </c>
      <c r="BE75" s="146">
        <v>142.9</v>
      </c>
      <c r="BF75" s="146">
        <v>156.19999999999999</v>
      </c>
      <c r="BG75" s="146">
        <v>178.7</v>
      </c>
      <c r="BH75" s="146">
        <v>192.5</v>
      </c>
      <c r="BI75" s="146">
        <v>203.2</v>
      </c>
      <c r="BJ75" s="146">
        <v>220.4</v>
      </c>
      <c r="BK75" s="146">
        <v>422.8</v>
      </c>
      <c r="BL75" s="146">
        <v>259</v>
      </c>
      <c r="BM75" s="146">
        <v>65.2</v>
      </c>
      <c r="BN75" s="146">
        <f>BY75-BM75</f>
        <v>61.899999999999991</v>
      </c>
      <c r="BO75" s="146">
        <f t="shared" ref="BO75:BX90" si="26">BZ75-BY75</f>
        <v>25.900000000000006</v>
      </c>
      <c r="BP75" s="146">
        <f t="shared" si="26"/>
        <v>28</v>
      </c>
      <c r="BQ75" s="146">
        <f t="shared" si="26"/>
        <v>30.199999999999989</v>
      </c>
      <c r="BR75" s="146">
        <f t="shared" si="26"/>
        <v>15.600000000000023</v>
      </c>
      <c r="BS75" s="146">
        <f t="shared" si="26"/>
        <v>80.899999999999977</v>
      </c>
      <c r="BT75" s="146">
        <f t="shared" si="26"/>
        <v>26.100000000000023</v>
      </c>
      <c r="BU75" s="146">
        <f t="shared" si="26"/>
        <v>15.5</v>
      </c>
      <c r="BV75" s="146">
        <f t="shared" si="26"/>
        <v>48.199999999999989</v>
      </c>
      <c r="BW75" s="146">
        <f t="shared" si="26"/>
        <v>6.3999999999999773</v>
      </c>
      <c r="BX75" s="146">
        <f t="shared" si="26"/>
        <v>18.900000000000034</v>
      </c>
      <c r="BY75" s="146">
        <v>127.1</v>
      </c>
      <c r="BZ75" s="146">
        <v>153</v>
      </c>
      <c r="CA75" s="146">
        <v>181</v>
      </c>
      <c r="CB75" s="146">
        <v>211.2</v>
      </c>
      <c r="CC75" s="146">
        <v>226.8</v>
      </c>
      <c r="CD75" s="146">
        <v>307.7</v>
      </c>
      <c r="CE75" s="146">
        <v>333.8</v>
      </c>
      <c r="CF75" s="146">
        <v>349.3</v>
      </c>
      <c r="CG75" s="146">
        <v>397.5</v>
      </c>
      <c r="CH75" s="146">
        <v>403.9</v>
      </c>
      <c r="CI75" s="146">
        <v>422.8</v>
      </c>
      <c r="CJ75" s="146">
        <v>42.6</v>
      </c>
      <c r="CK75" s="146">
        <v>69.099999999999994</v>
      </c>
      <c r="CL75" s="146">
        <v>110.2</v>
      </c>
      <c r="CM75" s="146">
        <v>136.6</v>
      </c>
      <c r="CN75" s="146">
        <v>169.1</v>
      </c>
      <c r="CO75" s="146">
        <v>195.9</v>
      </c>
      <c r="CP75" s="146">
        <v>241</v>
      </c>
      <c r="CQ75" s="146">
        <v>257.39999999999998</v>
      </c>
      <c r="CR75" s="146">
        <v>337.5</v>
      </c>
      <c r="CS75" s="146">
        <v>361.1</v>
      </c>
      <c r="CT75" s="146">
        <v>369.64700000000005</v>
      </c>
      <c r="CU75" s="146">
        <v>455.4</v>
      </c>
      <c r="CV75" s="146">
        <v>59.9</v>
      </c>
      <c r="CW75" s="146">
        <v>87</v>
      </c>
      <c r="CX75" s="146">
        <v>128.30000000000001</v>
      </c>
      <c r="CY75" s="146">
        <v>297.8</v>
      </c>
      <c r="CZ75" s="146">
        <v>384.5</v>
      </c>
      <c r="DA75" s="146">
        <v>45.284999999999997</v>
      </c>
      <c r="DB75" s="146">
        <v>22.355</v>
      </c>
      <c r="DC75" s="146">
        <v>15.676</v>
      </c>
      <c r="DD75" s="146">
        <v>95.07</v>
      </c>
      <c r="DE75" s="146">
        <v>21.542000000000002</v>
      </c>
      <c r="DF75" s="146">
        <v>17.706</v>
      </c>
      <c r="DG75" s="146">
        <v>25.667999999999999</v>
      </c>
      <c r="DH75" s="146">
        <f t="shared" ref="DH75:DH112" si="27">SUM(CZ75:DG75)</f>
        <v>627.80200000000002</v>
      </c>
      <c r="DI75" s="146">
        <v>50</v>
      </c>
      <c r="DJ75" s="146">
        <v>73.182000000000002</v>
      </c>
      <c r="DK75" s="146">
        <v>62.655999999999999</v>
      </c>
      <c r="DL75" s="146">
        <v>14.381</v>
      </c>
      <c r="DM75" s="146">
        <v>19.007000000000001</v>
      </c>
      <c r="DN75" s="146">
        <v>52.191000000000003</v>
      </c>
      <c r="DO75" s="146">
        <v>22.808</v>
      </c>
      <c r="DP75" s="146">
        <v>36.869999999999997</v>
      </c>
      <c r="DQ75" s="146">
        <v>42.43</v>
      </c>
      <c r="DR75" s="146">
        <v>64.266999999999996</v>
      </c>
      <c r="DS75" s="146">
        <v>27.247</v>
      </c>
      <c r="DT75" s="146">
        <v>74.936000000000007</v>
      </c>
      <c r="DU75" s="146">
        <f>SUM(DI75:DT75)</f>
        <v>539.97500000000002</v>
      </c>
      <c r="DV75" s="146">
        <v>38.427</v>
      </c>
      <c r="DW75" s="146">
        <v>146.54</v>
      </c>
      <c r="DX75" s="146">
        <v>44.344000000000001</v>
      </c>
      <c r="DY75" s="146">
        <v>136.58199999999999</v>
      </c>
      <c r="DZ75" s="146">
        <v>63.337000000000003</v>
      </c>
      <c r="EA75" s="146">
        <v>206.03</v>
      </c>
      <c r="EB75" s="146">
        <v>59.997999999999998</v>
      </c>
      <c r="EC75" s="146">
        <v>46.142000000000003</v>
      </c>
      <c r="ED75" s="146">
        <v>39.99</v>
      </c>
      <c r="EE75" s="146">
        <v>13.218999999999999</v>
      </c>
      <c r="EF75" s="146">
        <v>31.417000000000002</v>
      </c>
      <c r="EG75" s="146">
        <v>64.224999999999994</v>
      </c>
      <c r="EH75" s="146">
        <f t="shared" ref="EH75:EH112" si="28">+DV75+DW75+DX75+DY75+DZ75+EA75+EB75+EC75+ED75+EE75+EF75+EG75</f>
        <v>890.2510000000002</v>
      </c>
      <c r="EI75" s="146">
        <v>290.63099999999997</v>
      </c>
      <c r="EJ75" s="146">
        <v>136.988</v>
      </c>
      <c r="EK75" s="146">
        <v>44.344000000000001</v>
      </c>
      <c r="EL75" s="146">
        <v>213.73099999999999</v>
      </c>
      <c r="EM75" s="146">
        <v>104.958</v>
      </c>
      <c r="EN75" s="146">
        <v>83.774000000000015</v>
      </c>
      <c r="EO75" s="146">
        <v>23.286000000000001</v>
      </c>
      <c r="EP75" s="146">
        <v>123.15600000000001</v>
      </c>
      <c r="EQ75" s="146">
        <v>24.457000000000001</v>
      </c>
      <c r="ER75" s="146">
        <v>27.867999999999999</v>
      </c>
      <c r="ES75" s="146">
        <v>59.113</v>
      </c>
      <c r="ET75" s="146">
        <v>73.396000000000001</v>
      </c>
      <c r="EU75" s="146">
        <f t="shared" ref="EU75:EU112" si="29">SUM(EI75:ET75)</f>
        <v>1205.702</v>
      </c>
      <c r="EV75" s="146">
        <v>113.352</v>
      </c>
      <c r="EW75" s="146">
        <v>30.893000000000001</v>
      </c>
      <c r="EX75" s="146">
        <v>38.115000000000002</v>
      </c>
      <c r="EY75" s="146">
        <v>25.145</v>
      </c>
      <c r="EZ75" s="146">
        <v>71.341999999999999</v>
      </c>
      <c r="FA75" s="146">
        <v>129.5</v>
      </c>
      <c r="FB75" s="146">
        <v>39.739000000000004</v>
      </c>
      <c r="FC75" s="146">
        <v>55.463999999999999</v>
      </c>
      <c r="FD75" s="146">
        <v>158.428</v>
      </c>
      <c r="FE75" s="146">
        <v>37.279000000000003</v>
      </c>
      <c r="FF75" s="146">
        <v>82.167000000000002</v>
      </c>
      <c r="FG75" s="146">
        <v>49.694000000000003</v>
      </c>
      <c r="FH75" s="146">
        <f t="shared" ref="FH75:FH112" si="30">+EW75+EV75+EX75+EY75+EZ75+FA75+FB75+FC75+FD75+FE75+FF75+FG75</f>
        <v>831.11800000000005</v>
      </c>
      <c r="FI75" s="146">
        <v>49.603000000000002</v>
      </c>
      <c r="FJ75" s="146">
        <v>22.18</v>
      </c>
      <c r="FK75" s="146">
        <v>57.493000000000002</v>
      </c>
      <c r="FL75" s="146">
        <v>63.283999999999999</v>
      </c>
      <c r="FM75" s="146">
        <v>26.707999999999998</v>
      </c>
      <c r="FN75" s="146">
        <v>28.884</v>
      </c>
      <c r="FO75" s="146">
        <v>27.451000000000001</v>
      </c>
      <c r="FP75" s="146">
        <v>44.005000000000003</v>
      </c>
      <c r="FQ75" s="146">
        <v>253.983</v>
      </c>
      <c r="FR75" s="146">
        <v>67.935000000000002</v>
      </c>
      <c r="FS75" s="146">
        <v>47.921999999999997</v>
      </c>
      <c r="FT75" s="146">
        <v>66.123000000000005</v>
      </c>
      <c r="FU75" s="146">
        <f t="shared" ref="FU75:FU112" si="31">+SUM(FI75:FT75)</f>
        <v>755.57100000000014</v>
      </c>
      <c r="FV75" s="146">
        <v>39.680999999999997</v>
      </c>
      <c r="FW75" s="146">
        <v>149.685</v>
      </c>
      <c r="FX75" s="146">
        <v>80.078999999999994</v>
      </c>
      <c r="FY75" s="146">
        <v>41.512</v>
      </c>
      <c r="FZ75" s="146">
        <v>49.109000000000002</v>
      </c>
      <c r="GA75" s="146">
        <v>9.0839999999999996</v>
      </c>
      <c r="GB75" s="146">
        <v>65.021000000000001</v>
      </c>
      <c r="GC75" s="146">
        <v>86.224999999999994</v>
      </c>
      <c r="GD75" s="146">
        <v>55.058</v>
      </c>
      <c r="GE75" s="146">
        <v>86.808999999999997</v>
      </c>
      <c r="GF75" s="146">
        <v>64.057000000000002</v>
      </c>
      <c r="GG75" s="146">
        <v>36.651000000000003</v>
      </c>
      <c r="GH75" s="146">
        <v>73.537000000000006</v>
      </c>
      <c r="GI75" s="146">
        <v>140.87700000000001</v>
      </c>
      <c r="GJ75" s="146">
        <v>28.428999999999998</v>
      </c>
      <c r="GK75" s="146">
        <v>61.585999999999999</v>
      </c>
      <c r="GL75" s="146">
        <v>44.292000000000002</v>
      </c>
      <c r="GM75" s="146">
        <v>483.62599999999998</v>
      </c>
      <c r="GN75" s="146">
        <v>40.654000000000003</v>
      </c>
      <c r="GO75" s="146">
        <v>14.956</v>
      </c>
      <c r="GP75" s="146">
        <v>21.181000000000001</v>
      </c>
      <c r="GQ75" s="146">
        <v>727.00800000000004</v>
      </c>
      <c r="GR75" s="146">
        <v>114.411</v>
      </c>
      <c r="GS75" s="146">
        <v>77.430000000000007</v>
      </c>
      <c r="GT75" s="146">
        <v>51.463000000000001</v>
      </c>
      <c r="GU75" s="146">
        <v>64.661000000000001</v>
      </c>
      <c r="GV75" s="146">
        <v>47.783000000000001</v>
      </c>
      <c r="GW75" s="146">
        <v>93.394000000000005</v>
      </c>
      <c r="GX75" s="146">
        <v>14.994</v>
      </c>
      <c r="GY75" s="146">
        <v>33.796999999999997</v>
      </c>
      <c r="GZ75" s="146">
        <v>383.80200000000002</v>
      </c>
      <c r="HA75" s="146">
        <v>465.10199999999998</v>
      </c>
      <c r="HB75" s="146">
        <v>250.52199999999999</v>
      </c>
      <c r="HC75" s="146">
        <v>203.37799999999999</v>
      </c>
      <c r="HD75" s="146">
        <v>32.659999999999997</v>
      </c>
      <c r="HE75" s="146">
        <v>30.936</v>
      </c>
      <c r="HF75" s="146">
        <v>42.930999999999997</v>
      </c>
      <c r="HG75" s="146">
        <v>42.002000000000002</v>
      </c>
      <c r="HH75" s="146">
        <v>15.593999999999999</v>
      </c>
      <c r="HI75" s="146">
        <v>35.524000000000001</v>
      </c>
      <c r="HJ75" s="146">
        <v>71.087999999999994</v>
      </c>
      <c r="HK75" s="146">
        <v>25.137</v>
      </c>
      <c r="HL75" s="146">
        <v>39.048999999999999</v>
      </c>
      <c r="HM75" s="146">
        <v>39.572000000000003</v>
      </c>
      <c r="HN75" s="146">
        <v>83.052999999999997</v>
      </c>
      <c r="HO75" s="146">
        <v>37.761000000000003</v>
      </c>
      <c r="HP75" s="146">
        <v>90.585999999999999</v>
      </c>
      <c r="HQ75" s="146">
        <v>39.433999999999997</v>
      </c>
      <c r="HR75" s="146">
        <v>71.834999999999994</v>
      </c>
      <c r="HS75" s="146">
        <v>50.237000000000002</v>
      </c>
      <c r="HT75" s="146">
        <v>51.078000000000003</v>
      </c>
      <c r="HU75" s="146">
        <v>103.974</v>
      </c>
      <c r="HV75" s="146">
        <v>22.47</v>
      </c>
      <c r="HW75" s="146">
        <v>32.99</v>
      </c>
      <c r="HX75" s="146">
        <v>360.55359999999996</v>
      </c>
      <c r="HY75" s="146">
        <v>43.283120000000004</v>
      </c>
      <c r="HZ75" s="146">
        <v>39.591000000000001</v>
      </c>
      <c r="IA75" s="146">
        <v>15.74325</v>
      </c>
      <c r="IB75" s="146">
        <v>45.734000000000002</v>
      </c>
      <c r="IC75" s="146">
        <v>305.08671000000004</v>
      </c>
      <c r="ID75" s="146">
        <v>533.41000800000006</v>
      </c>
      <c r="IE75" s="146">
        <v>207.14349999999999</v>
      </c>
      <c r="IF75" s="146">
        <v>14.195889999999999</v>
      </c>
      <c r="IG75" s="146">
        <v>20.167999999999999</v>
      </c>
      <c r="IH75" s="146">
        <v>6.6820000000000004</v>
      </c>
      <c r="II75" s="146">
        <v>16.3962</v>
      </c>
      <c r="IJ75" s="146">
        <v>46.242800000000003</v>
      </c>
      <c r="IK75" s="146">
        <v>57.155000000000001</v>
      </c>
      <c r="IL75" s="146">
        <v>31.5884</v>
      </c>
      <c r="IM75" s="146">
        <v>5.2510000000000003</v>
      </c>
      <c r="IN75" s="146">
        <v>33.124199999999995</v>
      </c>
      <c r="IO75" s="146">
        <v>21.654370000000004</v>
      </c>
      <c r="IP75" s="146">
        <v>34.43403</v>
      </c>
      <c r="IQ75" s="146">
        <v>71.319000000000003</v>
      </c>
      <c r="IR75" s="146">
        <v>102.73060000000001</v>
      </c>
      <c r="IS75" s="146">
        <v>42.851176000000002</v>
      </c>
      <c r="IT75" s="146">
        <v>24.386400000000002</v>
      </c>
      <c r="IU75" s="146">
        <v>13.986155</v>
      </c>
      <c r="IV75" s="146">
        <v>7.8717700000000006</v>
      </c>
      <c r="IW75" s="146">
        <v>203.94900000000001</v>
      </c>
      <c r="IX75" s="146">
        <v>419.32102000000003</v>
      </c>
      <c r="IY75" s="146">
        <v>110.55795999999999</v>
      </c>
      <c r="IZ75" s="146">
        <v>568.22900000000004</v>
      </c>
      <c r="JA75" s="146">
        <v>41.820709999999991</v>
      </c>
      <c r="JB75" s="146">
        <f>+ID75+IE75+IF75+IG75+IH75+II75+IJ75+IK75+IL75+IM75+IN75+IO75</f>
        <v>993.01136799999995</v>
      </c>
      <c r="JC75" s="146">
        <f>+IP75+IQ75+IR75+IS75+IT75+IU75+IV75+IW75+IX75+IY75+IZ75+JA75</f>
        <v>1641.4568210000002</v>
      </c>
    </row>
    <row r="76" spans="1:264" ht="18.95" customHeight="1">
      <c r="A76" s="118" t="s">
        <v>197</v>
      </c>
      <c r="B76" s="95" t="s">
        <v>198</v>
      </c>
      <c r="C76" s="82">
        <v>81</v>
      </c>
      <c r="D76" s="82">
        <v>62</v>
      </c>
      <c r="E76" s="82">
        <v>266</v>
      </c>
      <c r="F76" s="82">
        <v>606</v>
      </c>
      <c r="G76" s="93">
        <v>282</v>
      </c>
      <c r="H76" s="60">
        <v>79</v>
      </c>
      <c r="I76" s="86">
        <v>51</v>
      </c>
      <c r="J76" s="86">
        <v>13</v>
      </c>
      <c r="K76" s="86">
        <v>32.034000000000006</v>
      </c>
      <c r="L76" s="60">
        <v>132</v>
      </c>
      <c r="M76" s="60">
        <v>249.7</v>
      </c>
      <c r="N76" s="96">
        <v>176.9</v>
      </c>
      <c r="O76" s="60">
        <v>325.46899999999999</v>
      </c>
      <c r="P76" s="60">
        <v>281.64699999999999</v>
      </c>
      <c r="Q76" s="60">
        <v>93.831999999999994</v>
      </c>
      <c r="R76" s="97">
        <v>157.93600000000001</v>
      </c>
      <c r="S76" s="98">
        <v>182.99499999999995</v>
      </c>
      <c r="T76" s="98">
        <v>170.69800000000001</v>
      </c>
      <c r="U76" s="98">
        <v>193.05800000000002</v>
      </c>
      <c r="V76" s="98">
        <v>268.798</v>
      </c>
      <c r="W76" s="98">
        <v>929.38299999999992</v>
      </c>
      <c r="X76" s="98">
        <v>1339.9459999999999</v>
      </c>
      <c r="Y76" s="146">
        <v>1595.8529899999999</v>
      </c>
      <c r="Z76" s="146">
        <f t="shared" si="22"/>
        <v>2458.5524699999996</v>
      </c>
      <c r="AA76" s="146" t="s">
        <v>71</v>
      </c>
      <c r="AB76" s="146" t="s">
        <v>72</v>
      </c>
      <c r="AC76" s="146">
        <v>0.73399999999999999</v>
      </c>
      <c r="AD76" s="146">
        <v>2</v>
      </c>
      <c r="AE76" s="146">
        <v>5</v>
      </c>
      <c r="AF76" s="146">
        <v>0</v>
      </c>
      <c r="AG76" s="146">
        <v>0.3</v>
      </c>
      <c r="AH76" s="146">
        <v>1.4</v>
      </c>
      <c r="AI76" s="146">
        <v>8.6999999999999993</v>
      </c>
      <c r="AJ76" s="146">
        <v>13.8</v>
      </c>
      <c r="AK76" s="146">
        <v>0.10000000000000142</v>
      </c>
      <c r="AL76" s="146">
        <v>0</v>
      </c>
      <c r="AM76" s="146">
        <f t="shared" si="23"/>
        <v>32.034000000000006</v>
      </c>
      <c r="AN76" s="146">
        <v>5.6</v>
      </c>
      <c r="AO76" s="146">
        <f t="shared" ref="AO76:AO112" si="32">BA76-AN76</f>
        <v>3.2000000000000011</v>
      </c>
      <c r="AP76" s="146">
        <f t="shared" ref="AP76:AX112" si="33">BB76-BA76</f>
        <v>1.0999999999999996</v>
      </c>
      <c r="AQ76" s="146">
        <f t="shared" si="33"/>
        <v>14.1</v>
      </c>
      <c r="AR76" s="146">
        <f t="shared" si="24"/>
        <v>24.200000000000003</v>
      </c>
      <c r="AS76" s="146">
        <f t="shared" si="24"/>
        <v>7.6999999999999957</v>
      </c>
      <c r="AT76" s="146">
        <f t="shared" si="24"/>
        <v>22.199999999999996</v>
      </c>
      <c r="AU76" s="146">
        <f t="shared" si="24"/>
        <v>13.300000000000011</v>
      </c>
      <c r="AV76" s="146">
        <f t="shared" si="24"/>
        <v>17.899999999999991</v>
      </c>
      <c r="AW76" s="146">
        <f t="shared" si="24"/>
        <v>3.9000000000000057</v>
      </c>
      <c r="AX76" s="146">
        <f t="shared" si="24"/>
        <v>3.2000000000000028</v>
      </c>
      <c r="AY76" s="146">
        <f t="shared" ref="AY76:AY112" si="34">BL76-BJ76</f>
        <v>15.599999999999994</v>
      </c>
      <c r="AZ76" s="146">
        <f t="shared" si="25"/>
        <v>132</v>
      </c>
      <c r="BA76" s="146">
        <v>8.8000000000000007</v>
      </c>
      <c r="BB76" s="146">
        <v>9.9</v>
      </c>
      <c r="BC76" s="146">
        <v>24</v>
      </c>
      <c r="BD76" s="146">
        <v>48.2</v>
      </c>
      <c r="BE76" s="146">
        <v>55.9</v>
      </c>
      <c r="BF76" s="146">
        <v>78.099999999999994</v>
      </c>
      <c r="BG76" s="146">
        <v>91.4</v>
      </c>
      <c r="BH76" s="146">
        <v>109.3</v>
      </c>
      <c r="BI76" s="146">
        <v>113.2</v>
      </c>
      <c r="BJ76" s="146">
        <v>116.4</v>
      </c>
      <c r="BK76" s="146">
        <v>249.7</v>
      </c>
      <c r="BL76" s="146">
        <v>132</v>
      </c>
      <c r="BM76" s="146">
        <v>19.2</v>
      </c>
      <c r="BN76" s="146">
        <f>BY76-BM76</f>
        <v>18.500000000000004</v>
      </c>
      <c r="BO76" s="146">
        <f t="shared" si="26"/>
        <v>27.299999999999997</v>
      </c>
      <c r="BP76" s="146">
        <f t="shared" si="26"/>
        <v>0.90000000000000568</v>
      </c>
      <c r="BQ76" s="146">
        <f t="shared" si="26"/>
        <v>8.0999999999999943</v>
      </c>
      <c r="BR76" s="146">
        <f t="shared" si="26"/>
        <v>44.599999999999994</v>
      </c>
      <c r="BS76" s="146">
        <f t="shared" si="26"/>
        <v>4.1000000000000085</v>
      </c>
      <c r="BT76" s="146">
        <f t="shared" si="26"/>
        <v>46.8</v>
      </c>
      <c r="BU76" s="146">
        <f t="shared" si="26"/>
        <v>23.900000000000006</v>
      </c>
      <c r="BV76" s="146">
        <f t="shared" si="26"/>
        <v>34.799999999999983</v>
      </c>
      <c r="BW76" s="146">
        <f t="shared" si="26"/>
        <v>19.900000000000006</v>
      </c>
      <c r="BX76" s="146">
        <f t="shared" si="26"/>
        <v>1.5999999999999943</v>
      </c>
      <c r="BY76" s="146">
        <v>37.700000000000003</v>
      </c>
      <c r="BZ76" s="146">
        <v>65</v>
      </c>
      <c r="CA76" s="146">
        <v>65.900000000000006</v>
      </c>
      <c r="CB76" s="146">
        <v>74</v>
      </c>
      <c r="CC76" s="146">
        <v>118.6</v>
      </c>
      <c r="CD76" s="146">
        <v>122.7</v>
      </c>
      <c r="CE76" s="146">
        <v>169.5</v>
      </c>
      <c r="CF76" s="146">
        <v>193.4</v>
      </c>
      <c r="CG76" s="146">
        <v>228.2</v>
      </c>
      <c r="CH76" s="146">
        <v>248.1</v>
      </c>
      <c r="CI76" s="146">
        <v>249.7</v>
      </c>
      <c r="CJ76" s="146" t="s">
        <v>71</v>
      </c>
      <c r="CK76" s="146">
        <v>7.9</v>
      </c>
      <c r="CL76" s="146">
        <v>21.2</v>
      </c>
      <c r="CM76" s="146">
        <v>33.799999999999997</v>
      </c>
      <c r="CN76" s="146">
        <v>33.9</v>
      </c>
      <c r="CO76" s="146">
        <v>93.6</v>
      </c>
      <c r="CP76" s="146">
        <v>132.80000000000001</v>
      </c>
      <c r="CQ76" s="146">
        <v>157.69999999999999</v>
      </c>
      <c r="CR76" s="146">
        <v>158.6</v>
      </c>
      <c r="CS76" s="146">
        <v>168.4</v>
      </c>
      <c r="CT76" s="146">
        <v>176.733</v>
      </c>
      <c r="CU76" s="146">
        <v>176.9</v>
      </c>
      <c r="CV76" s="146">
        <v>76</v>
      </c>
      <c r="CW76" s="146">
        <v>86</v>
      </c>
      <c r="CX76" s="146">
        <v>112.9</v>
      </c>
      <c r="CY76" s="146">
        <v>145.80000000000001</v>
      </c>
      <c r="CZ76" s="146">
        <v>198.8</v>
      </c>
      <c r="DA76" s="146">
        <v>30.172000000000001</v>
      </c>
      <c r="DB76" s="146">
        <v>28.623000000000001</v>
      </c>
      <c r="DC76" s="146">
        <v>11.234</v>
      </c>
      <c r="DD76" s="146">
        <v>37.866</v>
      </c>
      <c r="DE76" s="146">
        <v>0.83099999999999996</v>
      </c>
      <c r="DF76" s="146">
        <v>16.797999999999998</v>
      </c>
      <c r="DG76" s="146">
        <v>1.145</v>
      </c>
      <c r="DH76" s="146">
        <f t="shared" si="27"/>
        <v>325.46899999999999</v>
      </c>
      <c r="DI76" s="146">
        <v>27</v>
      </c>
      <c r="DJ76" s="146">
        <v>5.5E-2</v>
      </c>
      <c r="DK76" s="146">
        <v>19.891999999999999</v>
      </c>
      <c r="DL76" s="146">
        <v>3.448</v>
      </c>
      <c r="DM76" s="146">
        <v>16.236000000000001</v>
      </c>
      <c r="DN76" s="146">
        <v>15.842000000000001</v>
      </c>
      <c r="DO76" s="146">
        <v>34.301000000000002</v>
      </c>
      <c r="DP76" s="146">
        <v>55.253</v>
      </c>
      <c r="DQ76" s="146">
        <v>26.65</v>
      </c>
      <c r="DR76" s="146">
        <v>30.137</v>
      </c>
      <c r="DS76" s="146">
        <v>29.06</v>
      </c>
      <c r="DT76" s="146">
        <v>23.773</v>
      </c>
      <c r="DU76" s="146">
        <f t="shared" ref="DU76:DU112" si="35">SUM(DI76:DT76)</f>
        <v>281.64699999999999</v>
      </c>
      <c r="DV76" s="146" t="s">
        <v>71</v>
      </c>
      <c r="DW76" s="146">
        <v>0.60299999999999998</v>
      </c>
      <c r="DX76" s="146">
        <v>1.6259999999999999</v>
      </c>
      <c r="DY76" s="146">
        <v>1.78</v>
      </c>
      <c r="DZ76" s="146">
        <v>5.7960000000000003</v>
      </c>
      <c r="EA76" s="146">
        <v>4.3780000000000001</v>
      </c>
      <c r="EB76" s="146">
        <v>1.9059999999999999</v>
      </c>
      <c r="EC76" s="146">
        <v>35.677</v>
      </c>
      <c r="ED76" s="146">
        <v>0.3</v>
      </c>
      <c r="EE76" s="146">
        <v>14.311999999999999</v>
      </c>
      <c r="EF76" s="146">
        <v>14.994</v>
      </c>
      <c r="EG76" s="146">
        <v>12.459999999999999</v>
      </c>
      <c r="EH76" s="146" t="e">
        <f t="shared" si="28"/>
        <v>#VALUE!</v>
      </c>
      <c r="EI76" s="146" t="s">
        <v>72</v>
      </c>
      <c r="EJ76" s="146">
        <v>1.8</v>
      </c>
      <c r="EK76" s="146">
        <v>1.6259999999999999</v>
      </c>
      <c r="EL76" s="146">
        <v>2.04</v>
      </c>
      <c r="EM76" s="146">
        <v>13.282999999999999</v>
      </c>
      <c r="EN76" s="146">
        <v>5.7949999999999999</v>
      </c>
      <c r="EO76" s="146">
        <v>58.579000000000001</v>
      </c>
      <c r="EP76" s="146">
        <v>15.936</v>
      </c>
      <c r="EQ76" s="146">
        <v>6.95</v>
      </c>
      <c r="ER76" s="146">
        <v>4.7</v>
      </c>
      <c r="ES76" s="146">
        <v>20.32</v>
      </c>
      <c r="ET76" s="146">
        <v>26.907</v>
      </c>
      <c r="EU76" s="146">
        <f t="shared" si="29"/>
        <v>157.93600000000001</v>
      </c>
      <c r="EV76" s="146">
        <v>95.593999999999994</v>
      </c>
      <c r="EW76" s="146">
        <v>3.5000000000000003E-2</v>
      </c>
      <c r="EX76" s="146">
        <v>6.2129999999999992</v>
      </c>
      <c r="EY76" s="146">
        <v>3.02</v>
      </c>
      <c r="EZ76" s="146">
        <v>18.803000000000001</v>
      </c>
      <c r="FA76" s="146">
        <v>2.63</v>
      </c>
      <c r="FB76" s="146">
        <v>3.1429999999999998</v>
      </c>
      <c r="FC76" s="146">
        <v>34.588000000000001</v>
      </c>
      <c r="FD76" s="146">
        <v>13.693</v>
      </c>
      <c r="FE76" s="146">
        <v>2.569</v>
      </c>
      <c r="FF76" s="146">
        <v>0.76600000000000001</v>
      </c>
      <c r="FG76" s="146">
        <v>1.9410000000000001</v>
      </c>
      <c r="FH76" s="146">
        <f t="shared" si="30"/>
        <v>182.99499999999995</v>
      </c>
      <c r="FI76" s="146">
        <v>2.5250000000000004</v>
      </c>
      <c r="FJ76" s="146">
        <v>29.914000000000001</v>
      </c>
      <c r="FK76" s="146">
        <v>1.2549999999999999</v>
      </c>
      <c r="FL76" s="146">
        <v>2.1890000000000001</v>
      </c>
      <c r="FM76" s="146">
        <v>3.4369999999999994</v>
      </c>
      <c r="FN76" s="146">
        <v>7.9520000000000008</v>
      </c>
      <c r="FO76" s="146">
        <v>30.666999999999998</v>
      </c>
      <c r="FP76" s="146">
        <v>8.0680000000000014</v>
      </c>
      <c r="FQ76" s="146">
        <v>26.320999999999998</v>
      </c>
      <c r="FR76" s="146">
        <v>36.182000000000002</v>
      </c>
      <c r="FS76" s="146">
        <v>11.543999999999999</v>
      </c>
      <c r="FT76" s="146">
        <v>10.644000000000002</v>
      </c>
      <c r="FU76" s="146">
        <f t="shared" si="31"/>
        <v>170.69800000000001</v>
      </c>
      <c r="FV76" s="146">
        <v>2.0129999999999999</v>
      </c>
      <c r="FW76" s="146">
        <v>3.109</v>
      </c>
      <c r="FX76" s="146">
        <v>11.107999999999999</v>
      </c>
      <c r="FY76" s="146">
        <v>13.518000000000001</v>
      </c>
      <c r="FZ76" s="146">
        <v>2.2420000000000004</v>
      </c>
      <c r="GA76" s="146">
        <v>4.9830000000000005</v>
      </c>
      <c r="GB76" s="146">
        <v>4.9709999999999992</v>
      </c>
      <c r="GC76" s="146">
        <v>7.6219999999999999</v>
      </c>
      <c r="GD76" s="146">
        <v>38.817</v>
      </c>
      <c r="GE76" s="146">
        <v>81.323999999999998</v>
      </c>
      <c r="GF76" s="146">
        <v>3.8539999999999996</v>
      </c>
      <c r="GG76" s="146">
        <v>22.497</v>
      </c>
      <c r="GH76" s="146">
        <v>14.383000000000001</v>
      </c>
      <c r="GI76" s="146">
        <v>52.908000000000001</v>
      </c>
      <c r="GJ76" s="146">
        <v>24.066999999999997</v>
      </c>
      <c r="GK76" s="146">
        <v>38.103000000000002</v>
      </c>
      <c r="GL76" s="146">
        <v>13.678000000000001</v>
      </c>
      <c r="GM76" s="146">
        <v>37.305</v>
      </c>
      <c r="GN76" s="146">
        <v>13.193999999999999</v>
      </c>
      <c r="GO76" s="146">
        <v>16.937999999999999</v>
      </c>
      <c r="GP76" s="146">
        <v>12.234000000000002</v>
      </c>
      <c r="GQ76" s="146">
        <v>5.4969999999999999</v>
      </c>
      <c r="GR76" s="146">
        <v>14.074000000000002</v>
      </c>
      <c r="GS76" s="146">
        <v>26.417000000000002</v>
      </c>
      <c r="GT76" s="146">
        <v>41.868000000000002</v>
      </c>
      <c r="GU76" s="146">
        <v>21.567999999999998</v>
      </c>
      <c r="GV76" s="146">
        <v>18.464999999999996</v>
      </c>
      <c r="GW76" s="146">
        <v>16.294999999999998</v>
      </c>
      <c r="GX76" s="146">
        <v>29.417999999999999</v>
      </c>
      <c r="GY76" s="146">
        <v>33.238</v>
      </c>
      <c r="GZ76" s="146">
        <v>31.465</v>
      </c>
      <c r="HA76" s="146">
        <v>245.56899999999999</v>
      </c>
      <c r="HB76" s="146">
        <v>70.302000000000007</v>
      </c>
      <c r="HC76" s="146">
        <v>200.73299999999998</v>
      </c>
      <c r="HD76" s="146">
        <v>53.563000000000009</v>
      </c>
      <c r="HE76" s="146">
        <v>166.89899999999997</v>
      </c>
      <c r="HF76" s="146">
        <v>214.46799999999999</v>
      </c>
      <c r="HG76" s="146">
        <v>129.113</v>
      </c>
      <c r="HH76" s="146">
        <v>34.324999999999996</v>
      </c>
      <c r="HI76" s="146">
        <v>13.015000000000001</v>
      </c>
      <c r="HJ76" s="146">
        <v>41.760000000000005</v>
      </c>
      <c r="HK76" s="146">
        <v>56.722999999999999</v>
      </c>
      <c r="HL76" s="146">
        <v>121.587</v>
      </c>
      <c r="HM76" s="146">
        <v>68.586999999999989</v>
      </c>
      <c r="HN76" s="146">
        <v>122.053</v>
      </c>
      <c r="HO76" s="146">
        <v>301.12200000000001</v>
      </c>
      <c r="HP76" s="146">
        <v>118.81500000000001</v>
      </c>
      <c r="HQ76" s="146">
        <v>118.378</v>
      </c>
      <c r="HR76" s="146">
        <v>185.75900000000001</v>
      </c>
      <c r="HS76" s="146">
        <v>77.641999999999996</v>
      </c>
      <c r="HT76" s="146">
        <v>169.11799999999999</v>
      </c>
      <c r="HU76" s="146">
        <v>187.31600000000003</v>
      </c>
      <c r="HV76" s="146">
        <v>137.41200000000001</v>
      </c>
      <c r="HW76" s="146">
        <v>75.933000000000007</v>
      </c>
      <c r="HX76" s="146">
        <v>136.87287000000001</v>
      </c>
      <c r="HY76" s="146">
        <v>126.17470999999999</v>
      </c>
      <c r="HZ76" s="146">
        <v>72.280050000000003</v>
      </c>
      <c r="IA76" s="146">
        <v>99.535520000000005</v>
      </c>
      <c r="IB76" s="146">
        <v>83.404799999999994</v>
      </c>
      <c r="IC76" s="146">
        <v>244.40503999999999</v>
      </c>
      <c r="ID76" s="146">
        <v>161.47160000000002</v>
      </c>
      <c r="IE76" s="146">
        <v>154.18019999999999</v>
      </c>
      <c r="IF76" s="146">
        <v>164.97484</v>
      </c>
      <c r="IG76" s="146">
        <v>3.3339999999999996</v>
      </c>
      <c r="IH76" s="146">
        <v>11.753</v>
      </c>
      <c r="II76" s="146">
        <v>239.18697999999998</v>
      </c>
      <c r="IJ76" s="146">
        <v>86.136099999999999</v>
      </c>
      <c r="IK76" s="146">
        <v>244.70129</v>
      </c>
      <c r="IL76" s="146">
        <v>333.46594000000005</v>
      </c>
      <c r="IM76" s="146">
        <v>389.97809999999998</v>
      </c>
      <c r="IN76" s="146">
        <v>383.65030000000002</v>
      </c>
      <c r="IO76" s="146">
        <v>285.72012000000001</v>
      </c>
      <c r="IP76" s="146">
        <v>98.928000000000011</v>
      </c>
      <c r="IQ76" s="146">
        <v>137.61699999999999</v>
      </c>
      <c r="IR76" s="146">
        <v>191.76945999999998</v>
      </c>
      <c r="IS76" s="146">
        <v>226.69285000000002</v>
      </c>
      <c r="IT76" s="146">
        <v>313.94928999999996</v>
      </c>
      <c r="IU76" s="146">
        <v>267.30673999999999</v>
      </c>
      <c r="IV76" s="146">
        <v>390.62018999999998</v>
      </c>
      <c r="IW76" s="146">
        <v>350.78899999999999</v>
      </c>
      <c r="IX76" s="146">
        <v>215.35608999999999</v>
      </c>
      <c r="IY76" s="146">
        <v>270.36581000000001</v>
      </c>
      <c r="IZ76" s="146">
        <v>258.36199999999997</v>
      </c>
      <c r="JA76" s="146">
        <v>335.09125</v>
      </c>
      <c r="JB76" s="146">
        <f t="shared" ref="JB76:JB113" si="36">+ID76+IE76+IF76+IG76+IH76+II76+IJ76+IK76+IL76+IM76+IN76+IO76</f>
        <v>2458.5524699999996</v>
      </c>
      <c r="JC76" s="146">
        <f t="shared" ref="JC76:JC113" si="37">+IP76+IQ76+IR76+IS76+IT76+IU76+IV76+IW76+IX76+IY76+IZ76+JA76</f>
        <v>3056.8476800000003</v>
      </c>
    </row>
    <row r="77" spans="1:264" ht="18.95" customHeight="1">
      <c r="A77" s="118" t="s">
        <v>199</v>
      </c>
      <c r="B77" s="95" t="s">
        <v>200</v>
      </c>
      <c r="C77" s="82">
        <v>49</v>
      </c>
      <c r="D77" s="82">
        <v>6</v>
      </c>
      <c r="E77" s="82">
        <v>133</v>
      </c>
      <c r="F77" s="82">
        <v>63</v>
      </c>
      <c r="G77" s="93">
        <v>178</v>
      </c>
      <c r="H77" s="60">
        <v>97</v>
      </c>
      <c r="I77" s="86">
        <v>27</v>
      </c>
      <c r="J77" s="86">
        <v>4</v>
      </c>
      <c r="K77" s="86">
        <v>34.594000000000001</v>
      </c>
      <c r="L77" s="60">
        <v>43</v>
      </c>
      <c r="M77" s="60">
        <v>114.7</v>
      </c>
      <c r="N77" s="96">
        <v>462.2</v>
      </c>
      <c r="O77" s="60">
        <v>62.259</v>
      </c>
      <c r="P77" s="60">
        <v>110.858</v>
      </c>
      <c r="Q77" s="60">
        <v>262.69100000000003</v>
      </c>
      <c r="R77" s="97">
        <v>163.66899999999998</v>
      </c>
      <c r="S77" s="98">
        <v>258.07799999999997</v>
      </c>
      <c r="T77" s="98">
        <v>45.647999999999996</v>
      </c>
      <c r="U77" s="98">
        <v>31.452999999999999</v>
      </c>
      <c r="V77" s="98">
        <v>113.20700000000001</v>
      </c>
      <c r="W77" s="98">
        <v>606.49900000000002</v>
      </c>
      <c r="X77" s="98">
        <v>154.42599999999999</v>
      </c>
      <c r="Y77" s="146">
        <v>38.808000000000007</v>
      </c>
      <c r="Z77" s="146">
        <f t="shared" si="22"/>
        <v>47.975000000000009</v>
      </c>
      <c r="AA77" s="146" t="s">
        <v>71</v>
      </c>
      <c r="AB77" s="146" t="s">
        <v>71</v>
      </c>
      <c r="AC77" s="146">
        <v>0.29399999999999998</v>
      </c>
      <c r="AD77" s="146">
        <v>1</v>
      </c>
      <c r="AE77" s="146">
        <v>1</v>
      </c>
      <c r="AF77" s="146">
        <v>0</v>
      </c>
      <c r="AG77" s="146">
        <v>8.6</v>
      </c>
      <c r="AH77" s="146">
        <v>0.20000000000000107</v>
      </c>
      <c r="AI77" s="146">
        <v>1.9</v>
      </c>
      <c r="AJ77" s="146">
        <v>1.2</v>
      </c>
      <c r="AK77" s="146">
        <v>19.399999999999999</v>
      </c>
      <c r="AL77" s="146">
        <v>1</v>
      </c>
      <c r="AM77" s="146">
        <f t="shared" si="23"/>
        <v>34.594000000000001</v>
      </c>
      <c r="AN77" s="146" t="s">
        <v>72</v>
      </c>
      <c r="AO77" s="146" t="e">
        <f t="shared" si="32"/>
        <v>#VALUE!</v>
      </c>
      <c r="AP77" s="146">
        <f t="shared" si="33"/>
        <v>0</v>
      </c>
      <c r="AQ77" s="146" t="e">
        <f t="shared" si="33"/>
        <v>#VALUE!</v>
      </c>
      <c r="AR77" s="146" t="e">
        <f t="shared" si="24"/>
        <v>#VALUE!</v>
      </c>
      <c r="AS77" s="146" t="e">
        <f t="shared" si="24"/>
        <v>#VALUE!</v>
      </c>
      <c r="AT77" s="146">
        <f t="shared" si="24"/>
        <v>14.900000000000002</v>
      </c>
      <c r="AU77" s="146">
        <f t="shared" si="24"/>
        <v>9.9999999999997868E-2</v>
      </c>
      <c r="AV77" s="146">
        <f t="shared" si="24"/>
        <v>0.59999999999999787</v>
      </c>
      <c r="AW77" s="146">
        <f t="shared" si="24"/>
        <v>0</v>
      </c>
      <c r="AX77" s="146">
        <f t="shared" si="24"/>
        <v>0</v>
      </c>
      <c r="AY77" s="146">
        <f t="shared" si="34"/>
        <v>10.700000000000003</v>
      </c>
      <c r="AZ77" s="146" t="e">
        <f t="shared" si="25"/>
        <v>#VALUE!</v>
      </c>
      <c r="BA77" s="146">
        <v>0.1</v>
      </c>
      <c r="BB77" s="146">
        <v>0.1</v>
      </c>
      <c r="BC77" s="146" t="s">
        <v>72</v>
      </c>
      <c r="BD77" s="146" t="s">
        <v>71</v>
      </c>
      <c r="BE77" s="146">
        <v>16.7</v>
      </c>
      <c r="BF77" s="146">
        <v>31.6</v>
      </c>
      <c r="BG77" s="146">
        <v>31.7</v>
      </c>
      <c r="BH77" s="146">
        <v>32.299999999999997</v>
      </c>
      <c r="BI77" s="146">
        <v>32.299999999999997</v>
      </c>
      <c r="BJ77" s="146">
        <v>32.299999999999997</v>
      </c>
      <c r="BK77" s="146">
        <v>114.7</v>
      </c>
      <c r="BL77" s="146">
        <v>43</v>
      </c>
      <c r="BM77" s="146">
        <v>23.5</v>
      </c>
      <c r="BN77" s="146">
        <f>BY77-BM77</f>
        <v>0</v>
      </c>
      <c r="BO77" s="146">
        <f t="shared" si="26"/>
        <v>22.5</v>
      </c>
      <c r="BP77" s="146">
        <f t="shared" si="26"/>
        <v>24.5</v>
      </c>
      <c r="BQ77" s="146">
        <f t="shared" si="26"/>
        <v>0</v>
      </c>
      <c r="BR77" s="146">
        <f t="shared" si="26"/>
        <v>18.5</v>
      </c>
      <c r="BS77" s="146">
        <f t="shared" si="26"/>
        <v>0</v>
      </c>
      <c r="BT77" s="146">
        <f t="shared" si="26"/>
        <v>0</v>
      </c>
      <c r="BU77" s="146">
        <f t="shared" si="26"/>
        <v>0</v>
      </c>
      <c r="BV77" s="146">
        <f t="shared" si="26"/>
        <v>0</v>
      </c>
      <c r="BW77" s="146">
        <f t="shared" si="26"/>
        <v>17.5</v>
      </c>
      <c r="BX77" s="146">
        <f t="shared" si="26"/>
        <v>8.2000000000000028</v>
      </c>
      <c r="BY77" s="146">
        <v>23.5</v>
      </c>
      <c r="BZ77" s="146">
        <v>46</v>
      </c>
      <c r="CA77" s="146">
        <v>70.5</v>
      </c>
      <c r="CB77" s="146">
        <v>70.5</v>
      </c>
      <c r="CC77" s="146">
        <v>89</v>
      </c>
      <c r="CD77" s="146">
        <v>89</v>
      </c>
      <c r="CE77" s="146">
        <v>89</v>
      </c>
      <c r="CF77" s="146">
        <v>89</v>
      </c>
      <c r="CG77" s="146">
        <v>89</v>
      </c>
      <c r="CH77" s="146">
        <v>106.5</v>
      </c>
      <c r="CI77" s="146">
        <v>114.7</v>
      </c>
      <c r="CJ77" s="146">
        <v>26.1</v>
      </c>
      <c r="CK77" s="146">
        <v>53.2</v>
      </c>
      <c r="CL77" s="146">
        <v>69</v>
      </c>
      <c r="CM77" s="146">
        <v>128.5</v>
      </c>
      <c r="CN77" s="146">
        <v>139.69999999999999</v>
      </c>
      <c r="CO77" s="146">
        <v>186.4</v>
      </c>
      <c r="CP77" s="146">
        <v>258.5</v>
      </c>
      <c r="CQ77" s="146">
        <v>266.3</v>
      </c>
      <c r="CR77" s="146">
        <v>388.3</v>
      </c>
      <c r="CS77" s="146">
        <v>428.6</v>
      </c>
      <c r="CT77" s="146">
        <v>459.72</v>
      </c>
      <c r="CU77" s="146">
        <v>462.2</v>
      </c>
      <c r="CV77" s="146">
        <v>5.8</v>
      </c>
      <c r="CW77" s="146">
        <v>11</v>
      </c>
      <c r="CX77" s="146">
        <v>15.4</v>
      </c>
      <c r="CY77" s="146">
        <v>15.6</v>
      </c>
      <c r="CZ77" s="146">
        <v>19.7</v>
      </c>
      <c r="DA77" s="146">
        <v>3.6160000000000001</v>
      </c>
      <c r="DB77" s="146">
        <v>3.1749999999999998</v>
      </c>
      <c r="DC77" s="146">
        <v>1.782</v>
      </c>
      <c r="DD77" s="146">
        <v>31.686</v>
      </c>
      <c r="DE77" s="146">
        <v>0.9</v>
      </c>
      <c r="DF77" s="146">
        <v>0</v>
      </c>
      <c r="DG77" s="146">
        <v>1.4</v>
      </c>
      <c r="DH77" s="146">
        <f t="shared" si="27"/>
        <v>62.259</v>
      </c>
      <c r="DI77" s="146" t="s">
        <v>71</v>
      </c>
      <c r="DJ77" s="146">
        <v>9.8000000000000004E-2</v>
      </c>
      <c r="DK77" s="146">
        <v>28.478000000000002</v>
      </c>
      <c r="DL77" s="146">
        <v>1.675</v>
      </c>
      <c r="DM77" s="146">
        <v>14.5</v>
      </c>
      <c r="DN77" s="146">
        <v>0</v>
      </c>
      <c r="DO77" s="146">
        <v>0</v>
      </c>
      <c r="DP77" s="146">
        <v>0.4</v>
      </c>
      <c r="DQ77" s="146">
        <v>30.404</v>
      </c>
      <c r="DR77" s="146">
        <v>35.302999999999997</v>
      </c>
      <c r="DS77" s="146">
        <v>0</v>
      </c>
      <c r="DT77" s="146">
        <v>0</v>
      </c>
      <c r="DU77" s="146">
        <f t="shared" si="35"/>
        <v>110.858</v>
      </c>
      <c r="DV77" s="146">
        <v>14.699</v>
      </c>
      <c r="DW77" s="146">
        <v>3.2549999999999999</v>
      </c>
      <c r="DX77" s="146">
        <v>2.4E-2</v>
      </c>
      <c r="DY77" s="146">
        <v>2.42</v>
      </c>
      <c r="DZ77" s="146">
        <v>21.460999999999999</v>
      </c>
      <c r="EA77" s="146">
        <v>9.8290000000000006</v>
      </c>
      <c r="EB77" s="146">
        <v>12.159000000000001</v>
      </c>
      <c r="EC77" s="146">
        <v>32.951999999999998</v>
      </c>
      <c r="ED77" s="146">
        <v>42.146000000000001</v>
      </c>
      <c r="EE77" s="146">
        <v>14.467000000000001</v>
      </c>
      <c r="EF77" s="146">
        <v>60.012000000000008</v>
      </c>
      <c r="EG77" s="146">
        <v>49.266999999999996</v>
      </c>
      <c r="EH77" s="146">
        <f t="shared" si="28"/>
        <v>262.69100000000003</v>
      </c>
      <c r="EI77" s="146" t="s">
        <v>71</v>
      </c>
      <c r="EJ77" s="146">
        <v>3.9359999999999999</v>
      </c>
      <c r="EK77" s="146">
        <v>2.4E-2</v>
      </c>
      <c r="EL77" s="146">
        <v>0.19</v>
      </c>
      <c r="EM77" s="146">
        <v>3.5</v>
      </c>
      <c r="EN77" s="146">
        <v>11.625</v>
      </c>
      <c r="EO77" s="146">
        <v>51.918999999999997</v>
      </c>
      <c r="EP77" s="146">
        <v>17.47</v>
      </c>
      <c r="EQ77" s="146">
        <v>26.068999999999999</v>
      </c>
      <c r="ER77" s="146">
        <v>2.7229999999999994</v>
      </c>
      <c r="ES77" s="146">
        <v>46.213000000000001</v>
      </c>
      <c r="ET77" s="146">
        <v>0</v>
      </c>
      <c r="EU77" s="146">
        <f t="shared" si="29"/>
        <v>163.66899999999998</v>
      </c>
      <c r="EV77" s="146">
        <v>23.347000000000001</v>
      </c>
      <c r="EW77" s="146">
        <v>0.54600000000000004</v>
      </c>
      <c r="EX77" s="146">
        <v>45.398000000000003</v>
      </c>
      <c r="EY77" s="146">
        <v>0.65700000000000003</v>
      </c>
      <c r="EZ77" s="146">
        <v>13.85</v>
      </c>
      <c r="FA77" s="146">
        <v>31.097999999999999</v>
      </c>
      <c r="FB77" s="146">
        <v>47.220999999999997</v>
      </c>
      <c r="FC77" s="146">
        <v>24.024999999999999</v>
      </c>
      <c r="FD77" s="146">
        <v>26.212</v>
      </c>
      <c r="FE77" s="146">
        <v>27.77</v>
      </c>
      <c r="FF77" s="146">
        <v>14.554</v>
      </c>
      <c r="FG77" s="146">
        <v>3.4</v>
      </c>
      <c r="FH77" s="146">
        <f t="shared" si="30"/>
        <v>258.07799999999997</v>
      </c>
      <c r="FI77" s="146">
        <v>14.058</v>
      </c>
      <c r="FJ77" s="146">
        <v>0</v>
      </c>
      <c r="FK77" s="146">
        <v>0.75</v>
      </c>
      <c r="FL77" s="146">
        <v>1.6</v>
      </c>
      <c r="FM77" s="146">
        <v>13.217000000000001</v>
      </c>
      <c r="FN77" s="146">
        <v>0</v>
      </c>
      <c r="FO77" s="146">
        <v>0.48499999999999999</v>
      </c>
      <c r="FP77" s="146">
        <v>1.421</v>
      </c>
      <c r="FQ77" s="146">
        <v>10.5</v>
      </c>
      <c r="FR77" s="146">
        <v>1.3120000000000001</v>
      </c>
      <c r="FS77" s="146">
        <v>2.2999999999999998</v>
      </c>
      <c r="FT77" s="146">
        <v>5.0000000000000001E-3</v>
      </c>
      <c r="FU77" s="146">
        <f t="shared" si="31"/>
        <v>45.647999999999996</v>
      </c>
      <c r="FV77" s="146"/>
      <c r="FW77" s="146">
        <v>7.6180000000000003</v>
      </c>
      <c r="FX77" s="146">
        <v>1.5</v>
      </c>
      <c r="FY77" s="146">
        <v>0.02</v>
      </c>
      <c r="FZ77" s="146">
        <v>3.355</v>
      </c>
      <c r="GA77" s="146">
        <v>0.25</v>
      </c>
      <c r="GB77" s="146">
        <v>0.76500000000000001</v>
      </c>
      <c r="GC77" s="146">
        <v>7.8209999999999997</v>
      </c>
      <c r="GD77" s="146">
        <v>1.27</v>
      </c>
      <c r="GE77" s="146">
        <v>1.895</v>
      </c>
      <c r="GF77" s="146">
        <v>0.80900000000000005</v>
      </c>
      <c r="GG77" s="146">
        <v>6.92</v>
      </c>
      <c r="GH77" s="146">
        <v>1.33</v>
      </c>
      <c r="GI77" s="146">
        <v>0.58099999999999996</v>
      </c>
      <c r="GJ77" s="146">
        <v>0.62</v>
      </c>
      <c r="GK77" s="146">
        <v>0.66300000000000003</v>
      </c>
      <c r="GL77" s="146">
        <v>0.11</v>
      </c>
      <c r="GM77" s="146">
        <v>0.62</v>
      </c>
      <c r="GN77" s="146">
        <v>2.5000000000000001E-2</v>
      </c>
      <c r="GO77" s="146">
        <v>0.37</v>
      </c>
      <c r="GP77" s="146">
        <v>7.5999999999999998E-2</v>
      </c>
      <c r="GQ77" s="146">
        <v>8.1329999999999991</v>
      </c>
      <c r="GR77" s="146">
        <v>0.08</v>
      </c>
      <c r="GS77" s="146">
        <v>100.599</v>
      </c>
      <c r="GT77" s="146">
        <v>274.79200000000003</v>
      </c>
      <c r="GU77" s="146">
        <v>77.353000000000009</v>
      </c>
      <c r="GV77" s="146">
        <v>25.582000000000001</v>
      </c>
      <c r="GW77" s="146">
        <v>0.60199999999999998</v>
      </c>
      <c r="GX77" s="146">
        <v>26.364999999999998</v>
      </c>
      <c r="GY77" s="146">
        <v>74.954999999999998</v>
      </c>
      <c r="GZ77" s="146">
        <v>87.24</v>
      </c>
      <c r="HA77" s="146">
        <v>25.492999999999999</v>
      </c>
      <c r="HB77" s="146">
        <v>4.9550000000000001</v>
      </c>
      <c r="HC77" s="146">
        <v>8.3569999999999993</v>
      </c>
      <c r="HD77" s="146">
        <v>0.755</v>
      </c>
      <c r="HE77" s="146">
        <v>0.05</v>
      </c>
      <c r="HF77" s="146">
        <v>0.21</v>
      </c>
      <c r="HG77" s="146">
        <v>18.984000000000002</v>
      </c>
      <c r="HH77" s="146">
        <v>94.806999999999988</v>
      </c>
      <c r="HI77" s="146">
        <v>0</v>
      </c>
      <c r="HJ77" s="146">
        <v>2.1539999999999999</v>
      </c>
      <c r="HK77" s="146">
        <v>20.140999999999998</v>
      </c>
      <c r="HL77" s="146">
        <v>1.92</v>
      </c>
      <c r="HM77" s="146">
        <v>5.3000000000000005E-2</v>
      </c>
      <c r="HN77" s="146">
        <v>0.09</v>
      </c>
      <c r="HO77" s="146">
        <v>4.1130000000000004</v>
      </c>
      <c r="HP77" s="146"/>
      <c r="HQ77" s="146">
        <v>11.953999999999999</v>
      </c>
      <c r="HR77" s="146">
        <v>10.593999999999999</v>
      </c>
      <c r="HS77" s="146">
        <v>0</v>
      </c>
      <c r="HT77" s="146">
        <v>0.153</v>
      </c>
      <c r="HU77" s="146">
        <v>1.2999999999999999E-2</v>
      </c>
      <c r="HV77" s="146">
        <v>0</v>
      </c>
      <c r="HW77" s="146">
        <v>0.80200000000000005</v>
      </c>
      <c r="HX77" s="146">
        <v>20.446000000000002</v>
      </c>
      <c r="HY77" s="146">
        <v>0.03</v>
      </c>
      <c r="HZ77" s="146">
        <v>0.53300000000000003</v>
      </c>
      <c r="IA77" s="146">
        <v>4.5999999999999999E-2</v>
      </c>
      <c r="IB77" s="146">
        <v>2.6739999999999999</v>
      </c>
      <c r="IC77" s="146">
        <v>3.5169999999999999</v>
      </c>
      <c r="ID77" s="146">
        <v>12.063000000000001</v>
      </c>
      <c r="IE77" s="146">
        <v>1.073</v>
      </c>
      <c r="IF77" s="146">
        <v>0.17</v>
      </c>
      <c r="IG77" s="146">
        <v>0.113</v>
      </c>
      <c r="IH77" s="146">
        <v>0.08</v>
      </c>
      <c r="II77" s="146">
        <v>18.95</v>
      </c>
      <c r="IJ77" s="146">
        <v>0.56000000000000005</v>
      </c>
      <c r="IK77" s="146">
        <v>8.2929999999999993</v>
      </c>
      <c r="IL77" s="146">
        <v>0.93500000000000005</v>
      </c>
      <c r="IM77" s="146">
        <v>0.10299999999999999</v>
      </c>
      <c r="IN77" s="146">
        <v>3.6030000000000002</v>
      </c>
      <c r="IO77" s="146">
        <v>2.032</v>
      </c>
      <c r="IP77" s="146">
        <v>11.762</v>
      </c>
      <c r="IQ77" s="146">
        <v>4.5739999999999998</v>
      </c>
      <c r="IR77" s="146">
        <v>0.28249999999999997</v>
      </c>
      <c r="IS77" s="146">
        <v>9.6798100000000016</v>
      </c>
      <c r="IT77" s="146">
        <v>0.29899999999999999</v>
      </c>
      <c r="IU77" s="146">
        <v>8.4540000000000006</v>
      </c>
      <c r="IV77" s="146">
        <v>0.40600000000000003</v>
      </c>
      <c r="IW77" s="146">
        <v>12.726000000000001</v>
      </c>
      <c r="IX77" s="146">
        <v>0.46</v>
      </c>
      <c r="IY77" s="146">
        <v>2.234</v>
      </c>
      <c r="IZ77" s="146">
        <v>12.04</v>
      </c>
      <c r="JA77" s="146">
        <v>3.8210000000000002</v>
      </c>
      <c r="JB77" s="146">
        <f t="shared" si="36"/>
        <v>47.975000000000009</v>
      </c>
      <c r="JC77" s="146">
        <f t="shared" si="37"/>
        <v>66.738309999999998</v>
      </c>
    </row>
    <row r="78" spans="1:264" ht="18.95" customHeight="1">
      <c r="A78" s="118" t="s">
        <v>201</v>
      </c>
      <c r="B78" s="95" t="s">
        <v>202</v>
      </c>
      <c r="C78" s="82">
        <v>389</v>
      </c>
      <c r="D78" s="82">
        <v>223</v>
      </c>
      <c r="E78" s="82">
        <v>91</v>
      </c>
      <c r="F78" s="82">
        <v>89</v>
      </c>
      <c r="G78" s="93">
        <v>159</v>
      </c>
      <c r="H78" s="60">
        <v>282</v>
      </c>
      <c r="I78" s="86">
        <v>262</v>
      </c>
      <c r="J78" s="86">
        <v>260</v>
      </c>
      <c r="K78" s="86">
        <v>289.96499999999997</v>
      </c>
      <c r="L78" s="60">
        <v>245</v>
      </c>
      <c r="M78" s="60">
        <v>282.89999999999998</v>
      </c>
      <c r="N78" s="96">
        <v>481.9</v>
      </c>
      <c r="O78" s="60">
        <v>851.92700000000002</v>
      </c>
      <c r="P78" s="60">
        <v>845.36300000000017</v>
      </c>
      <c r="Q78" s="60">
        <v>989.14599999999996</v>
      </c>
      <c r="R78" s="97">
        <v>1009.9790000000002</v>
      </c>
      <c r="S78" s="98">
        <v>548.48599999999999</v>
      </c>
      <c r="T78" s="98">
        <v>291.95</v>
      </c>
      <c r="U78" s="98">
        <v>276.57499999999999</v>
      </c>
      <c r="V78" s="98">
        <v>327.79299999999995</v>
      </c>
      <c r="W78" s="98">
        <v>234.678</v>
      </c>
      <c r="X78" s="98">
        <v>371.67400000000009</v>
      </c>
      <c r="Y78" s="146">
        <v>636.24526999999989</v>
      </c>
      <c r="Z78" s="146">
        <f t="shared" si="22"/>
        <v>496.30226700000003</v>
      </c>
      <c r="AA78" s="146">
        <v>1</v>
      </c>
      <c r="AB78" s="146">
        <v>21</v>
      </c>
      <c r="AC78" s="146">
        <v>44.365000000000002</v>
      </c>
      <c r="AD78" s="146">
        <v>10</v>
      </c>
      <c r="AE78" s="146">
        <v>19</v>
      </c>
      <c r="AF78" s="146">
        <v>14</v>
      </c>
      <c r="AG78" s="146">
        <v>11.9</v>
      </c>
      <c r="AH78" s="146">
        <v>9.5</v>
      </c>
      <c r="AI78" s="146">
        <v>16.5</v>
      </c>
      <c r="AJ78" s="146">
        <v>56</v>
      </c>
      <c r="AK78" s="146">
        <v>47.7</v>
      </c>
      <c r="AL78" s="146">
        <v>39</v>
      </c>
      <c r="AM78" s="146">
        <f t="shared" si="23"/>
        <v>289.96500000000003</v>
      </c>
      <c r="AN78" s="146">
        <v>0.9</v>
      </c>
      <c r="AO78" s="146">
        <f t="shared" si="32"/>
        <v>4.6999999999999993</v>
      </c>
      <c r="AP78" s="146">
        <f t="shared" si="33"/>
        <v>10.799999999999999</v>
      </c>
      <c r="AQ78" s="146">
        <f t="shared" si="33"/>
        <v>1.7000000000000028</v>
      </c>
      <c r="AR78" s="146">
        <f t="shared" si="24"/>
        <v>7.2999999999999972</v>
      </c>
      <c r="AS78" s="146">
        <f t="shared" si="24"/>
        <v>23.800000000000004</v>
      </c>
      <c r="AT78" s="146">
        <f t="shared" si="24"/>
        <v>49.899999999999991</v>
      </c>
      <c r="AU78" s="146">
        <f t="shared" si="24"/>
        <v>48</v>
      </c>
      <c r="AV78" s="146">
        <f t="shared" si="24"/>
        <v>49.200000000000017</v>
      </c>
      <c r="AW78" s="146">
        <f t="shared" si="24"/>
        <v>18.099999999999994</v>
      </c>
      <c r="AX78" s="146">
        <f t="shared" si="24"/>
        <v>9.4000000000000057</v>
      </c>
      <c r="AY78" s="146">
        <f t="shared" si="34"/>
        <v>21.199999999999989</v>
      </c>
      <c r="AZ78" s="146">
        <f t="shared" si="25"/>
        <v>245</v>
      </c>
      <c r="BA78" s="146">
        <v>5.6</v>
      </c>
      <c r="BB78" s="146">
        <v>16.399999999999999</v>
      </c>
      <c r="BC78" s="146">
        <v>18.100000000000001</v>
      </c>
      <c r="BD78" s="146">
        <v>25.4</v>
      </c>
      <c r="BE78" s="146">
        <v>49.2</v>
      </c>
      <c r="BF78" s="146">
        <v>99.1</v>
      </c>
      <c r="BG78" s="146">
        <v>147.1</v>
      </c>
      <c r="BH78" s="146">
        <v>196.3</v>
      </c>
      <c r="BI78" s="146">
        <v>214.4</v>
      </c>
      <c r="BJ78" s="146">
        <v>223.8</v>
      </c>
      <c r="BK78" s="146">
        <v>282.89999999999998</v>
      </c>
      <c r="BL78" s="146">
        <v>245</v>
      </c>
      <c r="BM78" s="146">
        <v>29.1</v>
      </c>
      <c r="BN78" s="146">
        <f>BY78-BM78</f>
        <v>19.600000000000001</v>
      </c>
      <c r="BO78" s="146">
        <f t="shared" si="26"/>
        <v>23.299999999999997</v>
      </c>
      <c r="BP78" s="146">
        <f t="shared" si="26"/>
        <v>5.5</v>
      </c>
      <c r="BQ78" s="146">
        <f t="shared" si="26"/>
        <v>9.7999999999999972</v>
      </c>
      <c r="BR78" s="146">
        <f t="shared" si="26"/>
        <v>18.799999999999997</v>
      </c>
      <c r="BS78" s="146">
        <f t="shared" si="26"/>
        <v>7.7000000000000028</v>
      </c>
      <c r="BT78" s="146">
        <f t="shared" si="26"/>
        <v>65.600000000000009</v>
      </c>
      <c r="BU78" s="146">
        <f t="shared" si="26"/>
        <v>31.599999999999994</v>
      </c>
      <c r="BV78" s="146">
        <f t="shared" si="26"/>
        <v>22.099999999999994</v>
      </c>
      <c r="BW78" s="146">
        <f t="shared" si="26"/>
        <v>17.900000000000006</v>
      </c>
      <c r="BX78" s="146">
        <f t="shared" si="26"/>
        <v>31.899999999999977</v>
      </c>
      <c r="BY78" s="146">
        <v>48.7</v>
      </c>
      <c r="BZ78" s="146">
        <v>72</v>
      </c>
      <c r="CA78" s="146">
        <v>77.5</v>
      </c>
      <c r="CB78" s="146">
        <v>87.3</v>
      </c>
      <c r="CC78" s="146">
        <v>106.1</v>
      </c>
      <c r="CD78" s="146">
        <v>113.8</v>
      </c>
      <c r="CE78" s="146">
        <v>179.4</v>
      </c>
      <c r="CF78" s="146">
        <v>211</v>
      </c>
      <c r="CG78" s="146">
        <v>233.1</v>
      </c>
      <c r="CH78" s="146">
        <v>251</v>
      </c>
      <c r="CI78" s="146">
        <v>282.89999999999998</v>
      </c>
      <c r="CJ78" s="146">
        <v>7.7</v>
      </c>
      <c r="CK78" s="146">
        <v>27.2</v>
      </c>
      <c r="CL78" s="146">
        <v>41.7</v>
      </c>
      <c r="CM78" s="146">
        <v>44.9</v>
      </c>
      <c r="CN78" s="146">
        <v>58.4</v>
      </c>
      <c r="CO78" s="146">
        <v>113.7</v>
      </c>
      <c r="CP78" s="146">
        <v>173.3</v>
      </c>
      <c r="CQ78" s="146">
        <v>201.9</v>
      </c>
      <c r="CR78" s="146">
        <v>276</v>
      </c>
      <c r="CS78" s="146">
        <v>402.1</v>
      </c>
      <c r="CT78" s="146">
        <v>464.70600000000002</v>
      </c>
      <c r="CU78" s="146">
        <v>481.9</v>
      </c>
      <c r="CV78" s="146">
        <v>62.4</v>
      </c>
      <c r="CW78" s="146">
        <v>92</v>
      </c>
      <c r="CX78" s="146">
        <v>104.8</v>
      </c>
      <c r="CY78" s="146">
        <v>159.9</v>
      </c>
      <c r="CZ78" s="146">
        <v>262.3</v>
      </c>
      <c r="DA78" s="146">
        <v>73.061000000000007</v>
      </c>
      <c r="DB78" s="146">
        <v>109.047</v>
      </c>
      <c r="DC78" s="146">
        <v>56.137</v>
      </c>
      <c r="DD78" s="146">
        <v>111.233</v>
      </c>
      <c r="DE78" s="146">
        <v>87.42</v>
      </c>
      <c r="DF78" s="146">
        <v>54.25</v>
      </c>
      <c r="DG78" s="146">
        <v>98.478999999999999</v>
      </c>
      <c r="DH78" s="146">
        <f t="shared" si="27"/>
        <v>851.92700000000002</v>
      </c>
      <c r="DI78" s="146">
        <v>23</v>
      </c>
      <c r="DJ78" s="146">
        <v>47.238999999999997</v>
      </c>
      <c r="DK78" s="146">
        <v>47.176000000000002</v>
      </c>
      <c r="DL78" s="146">
        <v>7.7489999999999997</v>
      </c>
      <c r="DM78" s="146">
        <v>104.02</v>
      </c>
      <c r="DN78" s="146">
        <v>147.358</v>
      </c>
      <c r="DO78" s="146">
        <v>27.393000000000001</v>
      </c>
      <c r="DP78" s="146">
        <v>47.012999999999998</v>
      </c>
      <c r="DQ78" s="146">
        <v>144.28800000000001</v>
      </c>
      <c r="DR78" s="146">
        <v>125.485</v>
      </c>
      <c r="DS78" s="146">
        <v>24.974</v>
      </c>
      <c r="DT78" s="146">
        <v>99.668000000000006</v>
      </c>
      <c r="DU78" s="146">
        <f t="shared" si="35"/>
        <v>845.36300000000017</v>
      </c>
      <c r="DV78" s="146">
        <v>56.636000000000003</v>
      </c>
      <c r="DW78" s="146">
        <v>14.19</v>
      </c>
      <c r="DX78" s="146">
        <v>56.350999999999999</v>
      </c>
      <c r="DY78" s="146">
        <v>24.975999999999999</v>
      </c>
      <c r="DZ78" s="146">
        <v>46.993000000000002</v>
      </c>
      <c r="EA78" s="146">
        <v>215.333</v>
      </c>
      <c r="EB78" s="146">
        <v>84.135999999999996</v>
      </c>
      <c r="EC78" s="146">
        <v>209.131</v>
      </c>
      <c r="ED78" s="146">
        <v>70.302000000000007</v>
      </c>
      <c r="EE78" s="146">
        <v>105.92400000000001</v>
      </c>
      <c r="EF78" s="146">
        <v>48.775000000000006</v>
      </c>
      <c r="EG78" s="146">
        <v>56.399000000000001</v>
      </c>
      <c r="EH78" s="146">
        <f t="shared" si="28"/>
        <v>989.14599999999996</v>
      </c>
      <c r="EI78" s="146">
        <v>124.748</v>
      </c>
      <c r="EJ78" s="146">
        <v>60.087000000000003</v>
      </c>
      <c r="EK78" s="146">
        <v>56.350999999999999</v>
      </c>
      <c r="EL78" s="146">
        <v>52.184000000000005</v>
      </c>
      <c r="EM78" s="146">
        <v>64.638999999999996</v>
      </c>
      <c r="EN78" s="146">
        <v>68.489000000000004</v>
      </c>
      <c r="EO78" s="146">
        <v>106.77200000000001</v>
      </c>
      <c r="EP78" s="146">
        <v>99.007999999999996</v>
      </c>
      <c r="EQ78" s="146">
        <v>74.366</v>
      </c>
      <c r="ER78" s="146">
        <v>119.655</v>
      </c>
      <c r="ES78" s="146">
        <v>66.790999999999997</v>
      </c>
      <c r="ET78" s="146">
        <v>116.889</v>
      </c>
      <c r="EU78" s="146">
        <f t="shared" si="29"/>
        <v>1009.9790000000002</v>
      </c>
      <c r="EV78" s="146">
        <v>47.67</v>
      </c>
      <c r="EW78" s="146">
        <v>36.584000000000003</v>
      </c>
      <c r="EX78" s="146">
        <v>46.820000000000007</v>
      </c>
      <c r="EY78" s="146">
        <v>65.731999999999999</v>
      </c>
      <c r="EZ78" s="146">
        <v>65.64</v>
      </c>
      <c r="FA78" s="146">
        <v>40.183999999999997</v>
      </c>
      <c r="FB78" s="146">
        <v>46.526000000000003</v>
      </c>
      <c r="FC78" s="146">
        <v>79.325999999999993</v>
      </c>
      <c r="FD78" s="146">
        <v>83.103999999999999</v>
      </c>
      <c r="FE78" s="146">
        <v>23.035</v>
      </c>
      <c r="FF78" s="146">
        <v>7.7309999999999999</v>
      </c>
      <c r="FG78" s="146">
        <v>6.1340000000000003</v>
      </c>
      <c r="FH78" s="146">
        <f t="shared" si="30"/>
        <v>548.48599999999999</v>
      </c>
      <c r="FI78" s="146">
        <v>37.947999999999993</v>
      </c>
      <c r="FJ78" s="146">
        <v>3.4529999999999998</v>
      </c>
      <c r="FK78" s="146">
        <v>15.487</v>
      </c>
      <c r="FL78" s="146">
        <v>5.7050000000000001</v>
      </c>
      <c r="FM78" s="146">
        <v>19.038</v>
      </c>
      <c r="FN78" s="146">
        <v>27.253</v>
      </c>
      <c r="FO78" s="146">
        <v>16.484000000000002</v>
      </c>
      <c r="FP78" s="146">
        <v>28.025999999999996</v>
      </c>
      <c r="FQ78" s="146">
        <v>21.769000000000002</v>
      </c>
      <c r="FR78" s="146">
        <v>68.680999999999997</v>
      </c>
      <c r="FS78" s="146">
        <v>40.563000000000002</v>
      </c>
      <c r="FT78" s="146">
        <v>7.5430000000000001</v>
      </c>
      <c r="FU78" s="146">
        <f t="shared" si="31"/>
        <v>291.95</v>
      </c>
      <c r="FV78" s="146">
        <v>24.585999999999999</v>
      </c>
      <c r="FW78" s="146">
        <v>7.4930000000000003</v>
      </c>
      <c r="FX78" s="146">
        <v>60.793999999999997</v>
      </c>
      <c r="FY78" s="146">
        <v>35.342000000000006</v>
      </c>
      <c r="FZ78" s="146">
        <v>1.792</v>
      </c>
      <c r="GA78" s="146">
        <v>21.033000000000001</v>
      </c>
      <c r="GB78" s="146">
        <v>35.375999999999998</v>
      </c>
      <c r="GC78" s="146">
        <v>27.553999999999998</v>
      </c>
      <c r="GD78" s="146">
        <v>22.021000000000001</v>
      </c>
      <c r="GE78" s="146">
        <v>5.5990000000000002</v>
      </c>
      <c r="GF78" s="146">
        <v>15.788</v>
      </c>
      <c r="GG78" s="146">
        <v>19.760999999999999</v>
      </c>
      <c r="GH78" s="146">
        <v>19.567</v>
      </c>
      <c r="GI78" s="146">
        <v>15.005000000000001</v>
      </c>
      <c r="GJ78" s="146">
        <v>10.037000000000001</v>
      </c>
      <c r="GK78" s="146">
        <v>4.1199999999999992</v>
      </c>
      <c r="GL78" s="146">
        <v>48.472000000000001</v>
      </c>
      <c r="GM78" s="146">
        <v>34.464000000000006</v>
      </c>
      <c r="GN78" s="146">
        <v>51.856000000000002</v>
      </c>
      <c r="GO78" s="146">
        <v>43.308999999999997</v>
      </c>
      <c r="GP78" s="146">
        <v>23.592999999999996</v>
      </c>
      <c r="GQ78" s="146">
        <v>7.0640000000000001</v>
      </c>
      <c r="GR78" s="146">
        <v>17.251000000000001</v>
      </c>
      <c r="GS78" s="146">
        <v>53.055</v>
      </c>
      <c r="GT78" s="146">
        <v>37.750999999999998</v>
      </c>
      <c r="GU78" s="146">
        <v>14.371999999999998</v>
      </c>
      <c r="GV78" s="146">
        <v>24.802999999999997</v>
      </c>
      <c r="GW78" s="146">
        <v>6.3839999999999995</v>
      </c>
      <c r="GX78" s="146">
        <v>33.984999999999999</v>
      </c>
      <c r="GY78" s="146">
        <v>27.402999999999999</v>
      </c>
      <c r="GZ78" s="146">
        <v>0.40500000000000003</v>
      </c>
      <c r="HA78" s="146">
        <v>38.359000000000002</v>
      </c>
      <c r="HB78" s="146">
        <v>30.094000000000001</v>
      </c>
      <c r="HC78" s="146">
        <v>9.3049999999999997</v>
      </c>
      <c r="HD78" s="146">
        <v>10.477</v>
      </c>
      <c r="HE78" s="146">
        <v>1.3399999999999999</v>
      </c>
      <c r="HF78" s="146">
        <v>21.164000000000001</v>
      </c>
      <c r="HG78" s="146">
        <v>19.803000000000001</v>
      </c>
      <c r="HH78" s="146">
        <v>12.796999999999999</v>
      </c>
      <c r="HI78" s="146">
        <v>5.6880000000000006</v>
      </c>
      <c r="HJ78" s="146">
        <v>27.899000000000004</v>
      </c>
      <c r="HK78" s="146">
        <v>32.635000000000005</v>
      </c>
      <c r="HL78" s="146">
        <v>13.696</v>
      </c>
      <c r="HM78" s="146">
        <v>57.343000000000004</v>
      </c>
      <c r="HN78" s="146">
        <v>30.316000000000003</v>
      </c>
      <c r="HO78" s="146">
        <v>52.587000000000003</v>
      </c>
      <c r="HP78" s="146">
        <v>35.86</v>
      </c>
      <c r="HQ78" s="146">
        <v>61.886000000000003</v>
      </c>
      <c r="HR78" s="146">
        <v>68.658000000000001</v>
      </c>
      <c r="HS78" s="146">
        <v>26.312000000000001</v>
      </c>
      <c r="HT78" s="146">
        <v>35.863999999999997</v>
      </c>
      <c r="HU78" s="146">
        <v>39.594000000000001</v>
      </c>
      <c r="HV78" s="146">
        <v>52.197999999999993</v>
      </c>
      <c r="HW78" s="146">
        <v>31.195</v>
      </c>
      <c r="HX78" s="146">
        <v>45.269199999999998</v>
      </c>
      <c r="HY78" s="146">
        <v>61.04</v>
      </c>
      <c r="HZ78" s="146">
        <v>68.296000000000006</v>
      </c>
      <c r="IA78" s="146">
        <v>65.721999999999994</v>
      </c>
      <c r="IB78" s="146">
        <v>65.989069999999998</v>
      </c>
      <c r="IC78" s="146">
        <v>76.10799999999999</v>
      </c>
      <c r="ID78" s="146">
        <v>12.739000000000001</v>
      </c>
      <c r="IE78" s="146">
        <v>71.298000000000002</v>
      </c>
      <c r="IF78" s="146">
        <v>21.429000000000002</v>
      </c>
      <c r="IG78" s="146">
        <v>25.894000000000002</v>
      </c>
      <c r="IH78" s="146">
        <v>53.044999999999995</v>
      </c>
      <c r="II78" s="146">
        <v>5.5</v>
      </c>
      <c r="IJ78" s="146">
        <v>17.869450000000004</v>
      </c>
      <c r="IK78" s="146">
        <v>39.14956699999999</v>
      </c>
      <c r="IL78" s="146">
        <v>73.464249999999993</v>
      </c>
      <c r="IM78" s="146">
        <v>65.024000000000001</v>
      </c>
      <c r="IN78" s="146">
        <v>26.454000000000001</v>
      </c>
      <c r="IO78" s="146">
        <v>84.436000000000007</v>
      </c>
      <c r="IP78" s="146">
        <v>62.464999999999996</v>
      </c>
      <c r="IQ78" s="146">
        <v>12.678999999999998</v>
      </c>
      <c r="IR78" s="146">
        <v>83.885999999999996</v>
      </c>
      <c r="IS78" s="146">
        <v>60.228000000000002</v>
      </c>
      <c r="IT78" s="146">
        <v>35.137</v>
      </c>
      <c r="IU78" s="146">
        <v>42.760000000000005</v>
      </c>
      <c r="IV78" s="146">
        <v>223.316</v>
      </c>
      <c r="IW78" s="146">
        <v>199.46100000000001</v>
      </c>
      <c r="IX78" s="146">
        <v>116.136</v>
      </c>
      <c r="IY78" s="146">
        <v>20.800999999999998</v>
      </c>
      <c r="IZ78" s="146">
        <v>27.107000000000003</v>
      </c>
      <c r="JA78" s="146">
        <v>30.609000000000002</v>
      </c>
      <c r="JB78" s="146">
        <f t="shared" si="36"/>
        <v>496.30226700000003</v>
      </c>
      <c r="JC78" s="146">
        <f t="shared" si="37"/>
        <v>914.58500000000004</v>
      </c>
    </row>
    <row r="79" spans="1:264" ht="18.95" customHeight="1">
      <c r="A79" s="118" t="s">
        <v>203</v>
      </c>
      <c r="B79" s="95" t="s">
        <v>204</v>
      </c>
      <c r="C79" s="82">
        <v>12</v>
      </c>
      <c r="D79" s="82">
        <v>12</v>
      </c>
      <c r="E79" s="82">
        <v>40</v>
      </c>
      <c r="F79" s="82">
        <v>15</v>
      </c>
      <c r="G79" s="93">
        <v>22</v>
      </c>
      <c r="H79" s="60">
        <v>9</v>
      </c>
      <c r="I79" s="86">
        <v>43</v>
      </c>
      <c r="J79" s="86">
        <v>24</v>
      </c>
      <c r="K79" s="86">
        <v>5</v>
      </c>
      <c r="L79" s="60">
        <v>8</v>
      </c>
      <c r="M79" s="60">
        <v>21.4</v>
      </c>
      <c r="N79" s="96">
        <v>2.2000000000000002</v>
      </c>
      <c r="O79" s="60">
        <v>13.545</v>
      </c>
      <c r="P79" s="60">
        <v>11.81</v>
      </c>
      <c r="Q79" s="60">
        <v>9.5169999999999995</v>
      </c>
      <c r="R79" s="97">
        <v>16.681999999999995</v>
      </c>
      <c r="S79" s="98">
        <v>20.751999999999995</v>
      </c>
      <c r="T79" s="98">
        <v>14.540000000000001</v>
      </c>
      <c r="U79" s="98">
        <v>16.117999999999999</v>
      </c>
      <c r="V79" s="98">
        <v>10.244</v>
      </c>
      <c r="W79" s="98">
        <v>12.35</v>
      </c>
      <c r="X79" s="98">
        <v>66.525999999999996</v>
      </c>
      <c r="Y79" s="146">
        <v>81.049000000000007</v>
      </c>
      <c r="Z79" s="146">
        <f t="shared" si="22"/>
        <v>147.83256999999998</v>
      </c>
      <c r="AA79" s="146">
        <v>1</v>
      </c>
      <c r="AB79" s="146" t="s">
        <v>71</v>
      </c>
      <c r="AC79" s="146">
        <v>0</v>
      </c>
      <c r="AD79" s="146">
        <v>0</v>
      </c>
      <c r="AE79" s="146" t="s">
        <v>71</v>
      </c>
      <c r="AF79" s="146">
        <v>2</v>
      </c>
      <c r="AG79" s="146">
        <v>0.5</v>
      </c>
      <c r="AH79" s="146">
        <v>0</v>
      </c>
      <c r="AI79" s="146">
        <v>0</v>
      </c>
      <c r="AJ79" s="146">
        <v>0.5</v>
      </c>
      <c r="AK79" s="146">
        <v>0</v>
      </c>
      <c r="AL79" s="146">
        <v>1</v>
      </c>
      <c r="AM79" s="146">
        <f t="shared" si="23"/>
        <v>5</v>
      </c>
      <c r="AN79" s="146">
        <v>2.9</v>
      </c>
      <c r="AO79" s="146">
        <f t="shared" si="32"/>
        <v>0.10000000000000009</v>
      </c>
      <c r="AP79" s="146">
        <f t="shared" si="33"/>
        <v>0</v>
      </c>
      <c r="AQ79" s="146">
        <f t="shared" si="33"/>
        <v>0</v>
      </c>
      <c r="AR79" s="146">
        <f t="shared" si="24"/>
        <v>2.9000000000000004</v>
      </c>
      <c r="AS79" s="146">
        <f t="shared" si="24"/>
        <v>0</v>
      </c>
      <c r="AT79" s="146">
        <f t="shared" si="24"/>
        <v>1</v>
      </c>
      <c r="AU79" s="146">
        <f t="shared" si="24"/>
        <v>0</v>
      </c>
      <c r="AV79" s="146">
        <f t="shared" si="24"/>
        <v>0</v>
      </c>
      <c r="AW79" s="146">
        <f t="shared" si="24"/>
        <v>9.9999999999999645E-2</v>
      </c>
      <c r="AX79" s="146">
        <f t="shared" si="24"/>
        <v>9.9999999999999645E-2</v>
      </c>
      <c r="AY79" s="146">
        <f t="shared" si="34"/>
        <v>0.90000000000000036</v>
      </c>
      <c r="AZ79" s="146">
        <f t="shared" si="25"/>
        <v>8</v>
      </c>
      <c r="BA79" s="146">
        <v>3</v>
      </c>
      <c r="BB79" s="146">
        <v>3</v>
      </c>
      <c r="BC79" s="146">
        <v>3</v>
      </c>
      <c r="BD79" s="146">
        <v>5.9</v>
      </c>
      <c r="BE79" s="146">
        <v>5.9</v>
      </c>
      <c r="BF79" s="146">
        <v>6.9</v>
      </c>
      <c r="BG79" s="146">
        <v>6.9</v>
      </c>
      <c r="BH79" s="146">
        <v>6.9</v>
      </c>
      <c r="BI79" s="146">
        <v>7</v>
      </c>
      <c r="BJ79" s="146">
        <v>7.1</v>
      </c>
      <c r="BK79" s="146">
        <v>21.4</v>
      </c>
      <c r="BL79" s="146">
        <v>8</v>
      </c>
      <c r="BM79" s="146" t="s">
        <v>71</v>
      </c>
      <c r="BN79" s="146" t="e">
        <f>BY79-BM79</f>
        <v>#VALUE!</v>
      </c>
      <c r="BO79" s="146" t="e">
        <f t="shared" si="26"/>
        <v>#VALUE!</v>
      </c>
      <c r="BP79" s="146" t="e">
        <f t="shared" si="26"/>
        <v>#VALUE!</v>
      </c>
      <c r="BQ79" s="146">
        <f t="shared" si="26"/>
        <v>9.9999999999999645E-2</v>
      </c>
      <c r="BR79" s="146">
        <f t="shared" si="26"/>
        <v>0</v>
      </c>
      <c r="BS79" s="146">
        <f t="shared" si="26"/>
        <v>2.5</v>
      </c>
      <c r="BT79" s="146">
        <f t="shared" si="26"/>
        <v>0.80000000000000071</v>
      </c>
      <c r="BU79" s="146">
        <f t="shared" si="26"/>
        <v>0</v>
      </c>
      <c r="BV79" s="146">
        <f t="shared" si="26"/>
        <v>5.5</v>
      </c>
      <c r="BW79" s="146">
        <f t="shared" si="26"/>
        <v>2.0999999999999979</v>
      </c>
      <c r="BX79" s="146">
        <f t="shared" si="26"/>
        <v>0</v>
      </c>
      <c r="BY79" s="146" t="s">
        <v>71</v>
      </c>
      <c r="BZ79" s="146" t="s">
        <v>71</v>
      </c>
      <c r="CA79" s="146">
        <v>10.4</v>
      </c>
      <c r="CB79" s="146">
        <v>10.5</v>
      </c>
      <c r="CC79" s="146">
        <v>10.5</v>
      </c>
      <c r="CD79" s="146">
        <v>13</v>
      </c>
      <c r="CE79" s="146">
        <v>13.8</v>
      </c>
      <c r="CF79" s="146">
        <v>13.8</v>
      </c>
      <c r="CG79" s="146">
        <v>19.3</v>
      </c>
      <c r="CH79" s="146">
        <v>21.4</v>
      </c>
      <c r="CI79" s="146">
        <v>21.4</v>
      </c>
      <c r="CJ79" s="146" t="s">
        <v>71</v>
      </c>
      <c r="CK79" s="146" t="s">
        <v>71</v>
      </c>
      <c r="CL79" s="146" t="s">
        <v>71</v>
      </c>
      <c r="CM79" s="146">
        <v>0.2</v>
      </c>
      <c r="CN79" s="146">
        <v>0.9</v>
      </c>
      <c r="CO79" s="146">
        <v>0.9</v>
      </c>
      <c r="CP79" s="146">
        <v>1.3</v>
      </c>
      <c r="CQ79" s="146">
        <v>1.8</v>
      </c>
      <c r="CR79" s="146">
        <v>1.8</v>
      </c>
      <c r="CS79" s="146">
        <v>1.8</v>
      </c>
      <c r="CT79" s="146">
        <v>1.8</v>
      </c>
      <c r="CU79" s="146">
        <v>2.2000000000000002</v>
      </c>
      <c r="CV79" s="146">
        <v>9.6999999999999993</v>
      </c>
      <c r="CW79" s="146">
        <v>10</v>
      </c>
      <c r="CX79" s="146">
        <v>10.199999999999999</v>
      </c>
      <c r="CY79" s="146">
        <v>11.1</v>
      </c>
      <c r="CZ79" s="146">
        <v>11.1</v>
      </c>
      <c r="DA79" s="146">
        <v>0.56000000000000005</v>
      </c>
      <c r="DB79" s="146">
        <v>0</v>
      </c>
      <c r="DC79" s="146">
        <v>0</v>
      </c>
      <c r="DD79" s="146">
        <v>0.56999999999999995</v>
      </c>
      <c r="DE79" s="146">
        <v>0</v>
      </c>
      <c r="DF79" s="146">
        <v>1.3149999999999999</v>
      </c>
      <c r="DG79" s="146">
        <v>0</v>
      </c>
      <c r="DH79" s="146">
        <f t="shared" si="27"/>
        <v>13.545</v>
      </c>
      <c r="DI79" s="146" t="s">
        <v>71</v>
      </c>
      <c r="DJ79" s="146">
        <v>2.39</v>
      </c>
      <c r="DK79" s="146">
        <v>0</v>
      </c>
      <c r="DL79" s="146">
        <v>0</v>
      </c>
      <c r="DM79" s="146">
        <v>0</v>
      </c>
      <c r="DN79" s="146">
        <v>0</v>
      </c>
      <c r="DO79" s="146">
        <v>0.68</v>
      </c>
      <c r="DP79" s="146">
        <v>0.59799999999999998</v>
      </c>
      <c r="DQ79" s="146">
        <v>1.2450000000000001</v>
      </c>
      <c r="DR79" s="146">
        <v>4.16</v>
      </c>
      <c r="DS79" s="146">
        <v>2.137</v>
      </c>
      <c r="DT79" s="146">
        <v>0.6</v>
      </c>
      <c r="DU79" s="146">
        <f t="shared" si="35"/>
        <v>11.81</v>
      </c>
      <c r="DV79" s="146">
        <v>0.2</v>
      </c>
      <c r="DW79" s="146">
        <v>2.4390000000000001</v>
      </c>
      <c r="DX79" s="146">
        <v>2.1999999999999999E-2</v>
      </c>
      <c r="DY79" s="146">
        <v>0.39500000000000002</v>
      </c>
      <c r="DZ79" s="146">
        <v>0</v>
      </c>
      <c r="EA79" s="146">
        <v>0.05</v>
      </c>
      <c r="EB79" s="146">
        <v>0.15</v>
      </c>
      <c r="EC79" s="146">
        <v>4.2969999999999997</v>
      </c>
      <c r="ED79" s="146">
        <v>0.245</v>
      </c>
      <c r="EE79" s="146">
        <v>1.0840000000000001</v>
      </c>
      <c r="EF79" s="146">
        <v>0.63500000000000001</v>
      </c>
      <c r="EG79" s="146">
        <v>0</v>
      </c>
      <c r="EH79" s="146">
        <f t="shared" si="28"/>
        <v>9.5169999999999995</v>
      </c>
      <c r="EI79" s="146">
        <v>2.7530000000000001</v>
      </c>
      <c r="EJ79" s="146">
        <v>0.55000000000000004</v>
      </c>
      <c r="EK79" s="146">
        <v>2.1999999999999999E-2</v>
      </c>
      <c r="EL79" s="146">
        <v>3</v>
      </c>
      <c r="EM79" s="146">
        <v>0.26</v>
      </c>
      <c r="EN79" s="146">
        <v>5.7399999999999993</v>
      </c>
      <c r="EO79" s="146">
        <v>0.126</v>
      </c>
      <c r="EP79" s="146">
        <v>2.3439999999999999</v>
      </c>
      <c r="EQ79" s="146">
        <v>3.5999999999999997E-2</v>
      </c>
      <c r="ER79" s="146">
        <v>0</v>
      </c>
      <c r="ES79" s="146">
        <v>0.74199999999999999</v>
      </c>
      <c r="ET79" s="146">
        <v>1.109</v>
      </c>
      <c r="EU79" s="146">
        <f t="shared" si="29"/>
        <v>16.681999999999995</v>
      </c>
      <c r="EV79" s="146">
        <v>0.59499999999999997</v>
      </c>
      <c r="EW79" s="146">
        <v>0.1</v>
      </c>
      <c r="EX79" s="146">
        <v>0.85599999999999998</v>
      </c>
      <c r="EY79" s="146">
        <v>0.76500000000000001</v>
      </c>
      <c r="EZ79" s="146">
        <v>0</v>
      </c>
      <c r="FA79" s="146">
        <v>2.8039999999999998</v>
      </c>
      <c r="FB79" s="146">
        <v>1.66</v>
      </c>
      <c r="FC79" s="146">
        <v>1.1000000000000001</v>
      </c>
      <c r="FD79" s="146">
        <v>9.9659999999999993</v>
      </c>
      <c r="FE79" s="146">
        <v>2.1800000000000002</v>
      </c>
      <c r="FF79" s="146">
        <v>0.67600000000000005</v>
      </c>
      <c r="FG79" s="146">
        <v>0.05</v>
      </c>
      <c r="FH79" s="146">
        <f t="shared" si="30"/>
        <v>20.751999999999995</v>
      </c>
      <c r="FI79" s="146">
        <v>1.0149999999999999</v>
      </c>
      <c r="FJ79" s="146">
        <v>0.8</v>
      </c>
      <c r="FK79" s="146">
        <v>2.3439999999999999</v>
      </c>
      <c r="FL79" s="146">
        <v>2.1999999999999999E-2</v>
      </c>
      <c r="FM79" s="146">
        <v>0.05</v>
      </c>
      <c r="FN79" s="146">
        <v>1.8460000000000001</v>
      </c>
      <c r="FO79" s="146">
        <v>0.4</v>
      </c>
      <c r="FP79" s="146">
        <v>1.51</v>
      </c>
      <c r="FQ79" s="146">
        <v>2.4689999999999999</v>
      </c>
      <c r="FR79" s="146">
        <v>2.99</v>
      </c>
      <c r="FS79" s="146">
        <v>0.31</v>
      </c>
      <c r="FT79" s="146">
        <v>0.78400000000000003</v>
      </c>
      <c r="FU79" s="146">
        <f t="shared" si="31"/>
        <v>14.540000000000001</v>
      </c>
      <c r="FV79" s="146">
        <v>1.94</v>
      </c>
      <c r="FW79" s="146">
        <v>1.46</v>
      </c>
      <c r="FX79" s="146">
        <v>0.81799999999999995</v>
      </c>
      <c r="FY79" s="146">
        <v>0.80500000000000005</v>
      </c>
      <c r="FZ79" s="146">
        <v>0.42499999999999999</v>
      </c>
      <c r="GA79" s="146">
        <v>2.5750000000000002</v>
      </c>
      <c r="GB79" s="146">
        <v>0.155</v>
      </c>
      <c r="GC79" s="146">
        <v>2.2629999999999999</v>
      </c>
      <c r="GD79" s="146">
        <v>2.411</v>
      </c>
      <c r="GE79" s="146">
        <v>0.17499999999999999</v>
      </c>
      <c r="GF79" s="146">
        <v>1.56</v>
      </c>
      <c r="GG79" s="146">
        <v>1.5309999999999999</v>
      </c>
      <c r="GH79" s="146"/>
      <c r="GI79" s="146">
        <v>0.54500000000000004</v>
      </c>
      <c r="GJ79" s="146">
        <v>1.1830000000000001</v>
      </c>
      <c r="GK79" s="146">
        <v>0.19</v>
      </c>
      <c r="GL79" s="146">
        <v>0.28000000000000003</v>
      </c>
      <c r="GM79" s="146">
        <v>0.17799999999999999</v>
      </c>
      <c r="GN79" s="146">
        <v>2.4049999999999998</v>
      </c>
      <c r="GO79" s="146">
        <v>2.0950000000000002</v>
      </c>
      <c r="GP79" s="146">
        <v>0.97</v>
      </c>
      <c r="GQ79" s="146">
        <v>1.534</v>
      </c>
      <c r="GR79" s="146">
        <v>0.20499999999999999</v>
      </c>
      <c r="GS79" s="146">
        <v>0.65900000000000003</v>
      </c>
      <c r="GT79" s="146">
        <v>1.4059999999999999</v>
      </c>
      <c r="GU79" s="146">
        <v>1.0960000000000001</v>
      </c>
      <c r="GV79" s="146">
        <v>1.2330000000000001</v>
      </c>
      <c r="GW79" s="146">
        <v>0.90200000000000002</v>
      </c>
      <c r="GX79" s="146">
        <v>0.17499999999999999</v>
      </c>
      <c r="GY79" s="146">
        <v>1.2090000000000001</v>
      </c>
      <c r="GZ79" s="146">
        <v>0.47699999999999998</v>
      </c>
      <c r="HA79" s="146">
        <v>0.1</v>
      </c>
      <c r="HB79" s="146">
        <v>3.5</v>
      </c>
      <c r="HC79" s="146">
        <v>0.46</v>
      </c>
      <c r="HD79" s="146">
        <v>0.46800000000000003</v>
      </c>
      <c r="HE79" s="146">
        <v>1.3240000000000001</v>
      </c>
      <c r="HF79" s="146">
        <v>17.443999999999999</v>
      </c>
      <c r="HG79" s="146">
        <v>2.327</v>
      </c>
      <c r="HH79" s="146">
        <v>4.766</v>
      </c>
      <c r="HI79" s="146">
        <v>0.78500000000000003</v>
      </c>
      <c r="HJ79" s="146">
        <v>1.3580000000000001</v>
      </c>
      <c r="HK79" s="146">
        <v>1.484</v>
      </c>
      <c r="HL79" s="146">
        <v>1.635</v>
      </c>
      <c r="HM79" s="146">
        <v>26.463999999999999</v>
      </c>
      <c r="HN79" s="146">
        <v>1.3149999999999999</v>
      </c>
      <c r="HO79" s="146">
        <v>3.069</v>
      </c>
      <c r="HP79" s="146">
        <v>3.895</v>
      </c>
      <c r="HQ79" s="146">
        <v>1.984</v>
      </c>
      <c r="HR79" s="146">
        <v>0.90100000000000002</v>
      </c>
      <c r="HS79" s="146">
        <v>1.8069999999999999</v>
      </c>
      <c r="HT79" s="146">
        <v>0.36199999999999999</v>
      </c>
      <c r="HU79" s="146">
        <v>3.41</v>
      </c>
      <c r="HV79" s="146">
        <v>3.59</v>
      </c>
      <c r="HW79" s="146">
        <v>1.585</v>
      </c>
      <c r="HX79" s="146">
        <v>27.087</v>
      </c>
      <c r="HY79" s="146">
        <v>3.1339999999999999</v>
      </c>
      <c r="HZ79" s="146">
        <v>3.9750000000000001</v>
      </c>
      <c r="IA79" s="146">
        <v>0.75900000000000001</v>
      </c>
      <c r="IB79" s="146">
        <v>26.52</v>
      </c>
      <c r="IC79" s="146">
        <v>7.9189999999999996</v>
      </c>
      <c r="ID79" s="146">
        <v>3.2149999999999999</v>
      </c>
      <c r="IE79" s="146">
        <v>50.762999999999998</v>
      </c>
      <c r="IF79" s="146">
        <v>4.6429999999999998</v>
      </c>
      <c r="IG79" s="146">
        <v>2.5880000000000001</v>
      </c>
      <c r="IH79" s="146">
        <v>5.1139999999999999</v>
      </c>
      <c r="II79" s="146">
        <v>19.332319999999999</v>
      </c>
      <c r="IJ79" s="146">
        <v>11.098000000000001</v>
      </c>
      <c r="IK79" s="146">
        <v>23.164999999999999</v>
      </c>
      <c r="IL79" s="146">
        <v>1E-3</v>
      </c>
      <c r="IM79" s="146">
        <v>6.8470000000000004</v>
      </c>
      <c r="IN79" s="146">
        <v>16.004950000000001</v>
      </c>
      <c r="IO79" s="146">
        <v>5.0613000000000001</v>
      </c>
      <c r="IP79" s="146">
        <v>3.9279999999999999</v>
      </c>
      <c r="IQ79" s="146">
        <v>1255.21</v>
      </c>
      <c r="IR79" s="146">
        <v>14.16072</v>
      </c>
      <c r="IS79" s="146">
        <v>13.132</v>
      </c>
      <c r="IT79" s="146">
        <v>16.596190000000004</v>
      </c>
      <c r="IU79" s="146">
        <v>2.7229999999999999</v>
      </c>
      <c r="IV79" s="146">
        <v>19.01022</v>
      </c>
      <c r="IW79" s="146">
        <v>27.856000000000002</v>
      </c>
      <c r="IX79" s="146">
        <v>2.15476</v>
      </c>
      <c r="IY79" s="146">
        <v>0.68799999999999994</v>
      </c>
      <c r="IZ79" s="146">
        <v>0.85299999999999998</v>
      </c>
      <c r="JA79" s="146">
        <v>13.3714</v>
      </c>
      <c r="JB79" s="146">
        <f t="shared" si="36"/>
        <v>147.83256999999998</v>
      </c>
      <c r="JC79" s="146">
        <f t="shared" si="37"/>
        <v>1369.6832900000002</v>
      </c>
    </row>
    <row r="80" spans="1:264" ht="18.95" customHeight="1">
      <c r="A80" s="118" t="s">
        <v>205</v>
      </c>
      <c r="B80" s="95" t="s">
        <v>206</v>
      </c>
      <c r="C80" s="82">
        <v>5</v>
      </c>
      <c r="D80" s="82">
        <v>13</v>
      </c>
      <c r="E80" s="82">
        <v>12</v>
      </c>
      <c r="F80" s="82" t="s">
        <v>71</v>
      </c>
      <c r="G80" s="93">
        <v>1</v>
      </c>
      <c r="H80" s="60">
        <v>1</v>
      </c>
      <c r="I80" s="86">
        <v>18</v>
      </c>
      <c r="J80" s="86">
        <v>1</v>
      </c>
      <c r="K80" s="86">
        <v>4.5999999999999996</v>
      </c>
      <c r="L80" s="60" t="s">
        <v>71</v>
      </c>
      <c r="M80" s="93" t="s">
        <v>71</v>
      </c>
      <c r="N80" s="96">
        <v>1.5</v>
      </c>
      <c r="O80" s="93">
        <v>11.132999999999999</v>
      </c>
      <c r="P80" s="93">
        <v>0.96300000000000008</v>
      </c>
      <c r="Q80" s="93">
        <v>12.527000000000001</v>
      </c>
      <c r="R80" s="97">
        <v>10.095000000000001</v>
      </c>
      <c r="S80" s="98">
        <v>14.000000000000002</v>
      </c>
      <c r="T80" s="98">
        <v>7.2589999999999995</v>
      </c>
      <c r="U80" s="98">
        <v>2.7890000000000001</v>
      </c>
      <c r="V80" s="147">
        <v>0.37</v>
      </c>
      <c r="W80" s="98">
        <v>1.2330000000000001</v>
      </c>
      <c r="X80" s="98">
        <v>2.4039999999999999</v>
      </c>
      <c r="Y80" s="146">
        <v>1.1930000000000001</v>
      </c>
      <c r="Z80" s="146">
        <f t="shared" si="22"/>
        <v>11.5482</v>
      </c>
      <c r="AA80" s="146">
        <v>1</v>
      </c>
      <c r="AB80" s="146" t="s">
        <v>72</v>
      </c>
      <c r="AC80" s="146">
        <v>0</v>
      </c>
      <c r="AD80" s="146">
        <v>0</v>
      </c>
      <c r="AE80" s="146">
        <v>0</v>
      </c>
      <c r="AF80" s="146">
        <v>0</v>
      </c>
      <c r="AG80" s="146">
        <v>0</v>
      </c>
      <c r="AH80" s="146">
        <v>0.7</v>
      </c>
      <c r="AI80" s="146">
        <v>0</v>
      </c>
      <c r="AJ80" s="146">
        <v>2.9</v>
      </c>
      <c r="AK80" s="146">
        <v>0</v>
      </c>
      <c r="AL80" s="146">
        <v>0</v>
      </c>
      <c r="AM80" s="146">
        <f t="shared" si="23"/>
        <v>4.5999999999999996</v>
      </c>
      <c r="AN80" s="146" t="s">
        <v>71</v>
      </c>
      <c r="AO80" s="146" t="e">
        <f t="shared" si="32"/>
        <v>#VALUE!</v>
      </c>
      <c r="AP80" s="146">
        <f t="shared" si="33"/>
        <v>0</v>
      </c>
      <c r="AQ80" s="146" t="e">
        <f t="shared" si="33"/>
        <v>#VALUE!</v>
      </c>
      <c r="AR80" s="146" t="e">
        <f t="shared" si="24"/>
        <v>#VALUE!</v>
      </c>
      <c r="AS80" s="146" t="e">
        <f t="shared" si="24"/>
        <v>#VALUE!</v>
      </c>
      <c r="AT80" s="146" t="e">
        <f t="shared" si="24"/>
        <v>#VALUE!</v>
      </c>
      <c r="AU80" s="146" t="e">
        <f t="shared" si="24"/>
        <v>#VALUE!</v>
      </c>
      <c r="AV80" s="146" t="e">
        <f t="shared" si="24"/>
        <v>#VALUE!</v>
      </c>
      <c r="AW80" s="146" t="e">
        <f t="shared" si="24"/>
        <v>#VALUE!</v>
      </c>
      <c r="AX80" s="146" t="e">
        <f t="shared" si="24"/>
        <v>#VALUE!</v>
      </c>
      <c r="AY80" s="146" t="e">
        <f t="shared" si="34"/>
        <v>#VALUE!</v>
      </c>
      <c r="AZ80" s="146" t="e">
        <f t="shared" si="25"/>
        <v>#VALUE!</v>
      </c>
      <c r="BA80" s="146">
        <v>0</v>
      </c>
      <c r="BB80" s="146">
        <v>0</v>
      </c>
      <c r="BC80" s="146" t="s">
        <v>71</v>
      </c>
      <c r="BD80" s="146" t="s">
        <v>71</v>
      </c>
      <c r="BE80" s="146" t="s">
        <v>71</v>
      </c>
      <c r="BF80" s="146" t="s">
        <v>71</v>
      </c>
      <c r="BG80" s="146" t="s">
        <v>72</v>
      </c>
      <c r="BH80" s="146" t="s">
        <v>71</v>
      </c>
      <c r="BI80" s="146" t="s">
        <v>71</v>
      </c>
      <c r="BJ80" s="146" t="s">
        <v>71</v>
      </c>
      <c r="BK80" s="146" t="s">
        <v>71</v>
      </c>
      <c r="BL80" s="146" t="s">
        <v>71</v>
      </c>
      <c r="BM80" s="146" t="s">
        <v>71</v>
      </c>
      <c r="BN80" s="146" t="s">
        <v>71</v>
      </c>
      <c r="BO80" s="146" t="e">
        <f t="shared" si="26"/>
        <v>#VALUE!</v>
      </c>
      <c r="BP80" s="146" t="e">
        <f t="shared" si="26"/>
        <v>#VALUE!</v>
      </c>
      <c r="BQ80" s="146" t="e">
        <f t="shared" si="26"/>
        <v>#VALUE!</v>
      </c>
      <c r="BR80" s="146" t="e">
        <f t="shared" si="26"/>
        <v>#VALUE!</v>
      </c>
      <c r="BS80" s="146" t="e">
        <f t="shared" si="26"/>
        <v>#VALUE!</v>
      </c>
      <c r="BT80" s="146" t="e">
        <f t="shared" si="26"/>
        <v>#VALUE!</v>
      </c>
      <c r="BU80" s="146" t="e">
        <f t="shared" si="26"/>
        <v>#VALUE!</v>
      </c>
      <c r="BV80" s="146" t="e">
        <f t="shared" si="26"/>
        <v>#VALUE!</v>
      </c>
      <c r="BW80" s="146" t="e">
        <f t="shared" si="26"/>
        <v>#VALUE!</v>
      </c>
      <c r="BX80" s="146" t="e">
        <f t="shared" si="26"/>
        <v>#VALUE!</v>
      </c>
      <c r="BY80" s="146" t="s">
        <v>71</v>
      </c>
      <c r="BZ80" s="146" t="s">
        <v>71</v>
      </c>
      <c r="CA80" s="146" t="s">
        <v>71</v>
      </c>
      <c r="CB80" s="146" t="s">
        <v>71</v>
      </c>
      <c r="CC80" s="146" t="s">
        <v>71</v>
      </c>
      <c r="CD80" s="146" t="s">
        <v>71</v>
      </c>
      <c r="CE80" s="146" t="s">
        <v>71</v>
      </c>
      <c r="CF80" s="146" t="s">
        <v>71</v>
      </c>
      <c r="CG80" s="146" t="s">
        <v>71</v>
      </c>
      <c r="CH80" s="146" t="s">
        <v>71</v>
      </c>
      <c r="CI80" s="146" t="s">
        <v>71</v>
      </c>
      <c r="CJ80" s="146" t="s">
        <v>71</v>
      </c>
      <c r="CK80" s="146" t="s">
        <v>71</v>
      </c>
      <c r="CL80" s="146" t="s">
        <v>71</v>
      </c>
      <c r="CM80" s="146" t="s">
        <v>71</v>
      </c>
      <c r="CN80" s="146" t="s">
        <v>71</v>
      </c>
      <c r="CO80" s="146" t="s">
        <v>71</v>
      </c>
      <c r="CP80" s="146" t="s">
        <v>71</v>
      </c>
      <c r="CQ80" s="146" t="s">
        <v>71</v>
      </c>
      <c r="CR80" s="146" t="s">
        <v>71</v>
      </c>
      <c r="CS80" s="146" t="s">
        <v>71</v>
      </c>
      <c r="CT80" s="146" t="s">
        <v>71</v>
      </c>
      <c r="CU80" s="146">
        <v>1.5</v>
      </c>
      <c r="CV80" s="146">
        <v>5.9</v>
      </c>
      <c r="CW80" s="146">
        <v>10</v>
      </c>
      <c r="CX80" s="146">
        <v>9.9</v>
      </c>
      <c r="CY80" s="146">
        <v>9.9</v>
      </c>
      <c r="CZ80" s="146">
        <v>9.9</v>
      </c>
      <c r="DA80" s="146">
        <v>0</v>
      </c>
      <c r="DB80" s="146">
        <v>0</v>
      </c>
      <c r="DC80" s="146">
        <v>0</v>
      </c>
      <c r="DD80" s="146">
        <v>0</v>
      </c>
      <c r="DE80" s="146">
        <v>0</v>
      </c>
      <c r="DF80" s="146">
        <v>0.28299999999999997</v>
      </c>
      <c r="DG80" s="146">
        <v>0.95</v>
      </c>
      <c r="DH80" s="146">
        <f t="shared" si="27"/>
        <v>11.132999999999999</v>
      </c>
      <c r="DI80" s="146" t="s">
        <v>71</v>
      </c>
      <c r="DJ80" s="146">
        <v>0</v>
      </c>
      <c r="DK80" s="146">
        <v>4.3999999999999997E-2</v>
      </c>
      <c r="DL80" s="146">
        <v>0</v>
      </c>
      <c r="DM80" s="146">
        <v>0</v>
      </c>
      <c r="DN80" s="146">
        <v>0</v>
      </c>
      <c r="DO80" s="146">
        <v>0</v>
      </c>
      <c r="DP80" s="146">
        <v>0</v>
      </c>
      <c r="DQ80" s="146">
        <v>0</v>
      </c>
      <c r="DR80" s="146">
        <v>0.62</v>
      </c>
      <c r="DS80" s="146">
        <v>0.155</v>
      </c>
      <c r="DT80" s="146">
        <v>0.14399999999999999</v>
      </c>
      <c r="DU80" s="146">
        <f t="shared" si="35"/>
        <v>0.96300000000000008</v>
      </c>
      <c r="DV80" s="146" t="s">
        <v>71</v>
      </c>
      <c r="DW80" s="146" t="s">
        <v>71</v>
      </c>
      <c r="DX80" s="146">
        <v>0</v>
      </c>
      <c r="DY80" s="146">
        <v>4.4999999999999998E-2</v>
      </c>
      <c r="DZ80" s="146">
        <v>3.6190000000000002</v>
      </c>
      <c r="EA80" s="146">
        <v>0</v>
      </c>
      <c r="EB80" s="146">
        <v>0.48599999999999999</v>
      </c>
      <c r="EC80" s="146">
        <v>2.4500000000000002</v>
      </c>
      <c r="ED80" s="146">
        <v>0.33300000000000002</v>
      </c>
      <c r="EE80" s="146">
        <v>0.309</v>
      </c>
      <c r="EF80" s="146">
        <v>0</v>
      </c>
      <c r="EG80" s="146">
        <v>5.2850000000000001</v>
      </c>
      <c r="EH80" s="146" t="e">
        <f t="shared" si="28"/>
        <v>#VALUE!</v>
      </c>
      <c r="EI80" s="146" t="s">
        <v>72</v>
      </c>
      <c r="EJ80" s="146" t="s">
        <v>71</v>
      </c>
      <c r="EK80" s="146">
        <v>0</v>
      </c>
      <c r="EL80" s="146">
        <v>0</v>
      </c>
      <c r="EM80" s="146">
        <v>9.9760000000000009</v>
      </c>
      <c r="EN80" s="146">
        <v>0</v>
      </c>
      <c r="EO80" s="146">
        <v>2.9000000000000001E-2</v>
      </c>
      <c r="EP80" s="146">
        <v>0</v>
      </c>
      <c r="EQ80" s="146">
        <v>0</v>
      </c>
      <c r="ER80" s="146">
        <v>0</v>
      </c>
      <c r="ES80" s="146">
        <v>0</v>
      </c>
      <c r="ET80" s="146">
        <v>0.09</v>
      </c>
      <c r="EU80" s="146">
        <f t="shared" si="29"/>
        <v>10.095000000000001</v>
      </c>
      <c r="EV80" s="146">
        <v>1.8720000000000001</v>
      </c>
      <c r="EW80" s="146">
        <v>0</v>
      </c>
      <c r="EX80" s="146">
        <v>0</v>
      </c>
      <c r="EY80" s="146">
        <v>0</v>
      </c>
      <c r="EZ80" s="146">
        <v>0</v>
      </c>
      <c r="FA80" s="146">
        <v>2.8210000000000002</v>
      </c>
      <c r="FB80" s="146">
        <v>0</v>
      </c>
      <c r="FC80" s="146">
        <v>3.581</v>
      </c>
      <c r="FD80" s="146">
        <v>2.746</v>
      </c>
      <c r="FE80" s="146">
        <v>0.41</v>
      </c>
      <c r="FF80" s="146">
        <v>0</v>
      </c>
      <c r="FG80" s="146">
        <v>2.57</v>
      </c>
      <c r="FH80" s="146">
        <f t="shared" si="30"/>
        <v>14.000000000000002</v>
      </c>
      <c r="FI80" s="146">
        <v>0.28399999999999997</v>
      </c>
      <c r="FJ80" s="146">
        <v>0</v>
      </c>
      <c r="FK80" s="146">
        <v>4.8890000000000002</v>
      </c>
      <c r="FL80" s="146">
        <v>0</v>
      </c>
      <c r="FM80" s="146">
        <v>0.19600000000000001</v>
      </c>
      <c r="FN80" s="146">
        <v>0</v>
      </c>
      <c r="FO80" s="146">
        <v>0.5</v>
      </c>
      <c r="FP80" s="146"/>
      <c r="FQ80" s="146"/>
      <c r="FR80" s="146">
        <v>0.59</v>
      </c>
      <c r="FS80" s="146"/>
      <c r="FT80" s="146">
        <v>0.8</v>
      </c>
      <c r="FU80" s="146">
        <f t="shared" si="31"/>
        <v>7.2589999999999995</v>
      </c>
      <c r="FV80" s="146">
        <v>2.5</v>
      </c>
      <c r="FW80" s="146"/>
      <c r="FX80" s="146">
        <v>5.0000000000000001E-3</v>
      </c>
      <c r="FY80" s="146">
        <v>0.26</v>
      </c>
      <c r="FZ80" s="146"/>
      <c r="GA80" s="146"/>
      <c r="GB80" s="146"/>
      <c r="GC80" s="146">
        <v>2.4E-2</v>
      </c>
      <c r="GD80" s="146"/>
      <c r="GE80" s="146"/>
      <c r="GF80" s="146"/>
      <c r="GG80" s="146"/>
      <c r="GH80" s="146"/>
      <c r="GI80" s="146"/>
      <c r="GJ80" s="146">
        <v>0.1</v>
      </c>
      <c r="GK80" s="146"/>
      <c r="GL80" s="146"/>
      <c r="GM80" s="146">
        <v>0.27</v>
      </c>
      <c r="GN80" s="146"/>
      <c r="GO80" s="146"/>
      <c r="GP80" s="146"/>
      <c r="GQ80" s="146"/>
      <c r="GR80" s="146"/>
      <c r="GS80" s="146"/>
      <c r="GT80" s="146"/>
      <c r="GU80" s="146">
        <v>0.6</v>
      </c>
      <c r="GV80" s="146"/>
      <c r="GW80" s="146">
        <v>0.248</v>
      </c>
      <c r="GX80" s="146"/>
      <c r="GY80" s="146">
        <v>0</v>
      </c>
      <c r="GZ80" s="146"/>
      <c r="HA80" s="146">
        <v>0.15</v>
      </c>
      <c r="HB80" s="146"/>
      <c r="HC80" s="146"/>
      <c r="HD80" s="146"/>
      <c r="HE80" s="146">
        <v>0.23499999999999999</v>
      </c>
      <c r="HF80" s="146"/>
      <c r="HG80" s="146">
        <v>0</v>
      </c>
      <c r="HH80" s="146">
        <v>0.315</v>
      </c>
      <c r="HI80" s="146">
        <v>0</v>
      </c>
      <c r="HJ80" s="146">
        <v>0.254</v>
      </c>
      <c r="HK80" s="146"/>
      <c r="HL80" s="146">
        <v>0.3</v>
      </c>
      <c r="HM80" s="146">
        <v>1.4950000000000001</v>
      </c>
      <c r="HN80" s="146">
        <v>0.04</v>
      </c>
      <c r="HO80" s="146"/>
      <c r="HP80" s="146"/>
      <c r="HQ80" s="146"/>
      <c r="HR80" s="146">
        <v>5.0000000000000001E-3</v>
      </c>
      <c r="HS80" s="146">
        <v>0.1</v>
      </c>
      <c r="HT80" s="146">
        <v>0</v>
      </c>
      <c r="HU80" s="146">
        <v>0</v>
      </c>
      <c r="HV80" s="146">
        <v>0.21299999999999999</v>
      </c>
      <c r="HW80" s="146">
        <v>0.5</v>
      </c>
      <c r="HX80" s="146">
        <v>0.06</v>
      </c>
      <c r="HY80" s="146">
        <v>0.157</v>
      </c>
      <c r="HZ80" s="146"/>
      <c r="IA80" s="146">
        <v>0.15</v>
      </c>
      <c r="IB80" s="146">
        <v>8.0000000000000002E-3</v>
      </c>
      <c r="IC80" s="146">
        <v>0</v>
      </c>
      <c r="ID80" s="146">
        <v>4.1461999999999994</v>
      </c>
      <c r="IE80" s="146"/>
      <c r="IF80" s="146"/>
      <c r="IG80" s="146">
        <v>0</v>
      </c>
      <c r="IH80" s="146">
        <v>0.121</v>
      </c>
      <c r="II80" s="146"/>
      <c r="IJ80" s="146">
        <v>0.59599999999999997</v>
      </c>
      <c r="IK80" s="146">
        <v>2.4769999999999999</v>
      </c>
      <c r="IL80" s="146">
        <v>8.8999999999999996E-2</v>
      </c>
      <c r="IM80" s="146">
        <v>5.8999999999999997E-2</v>
      </c>
      <c r="IN80" s="146">
        <v>0</v>
      </c>
      <c r="IO80" s="146">
        <v>4.0599999999999996</v>
      </c>
      <c r="IP80" s="146">
        <v>22.024999999999999</v>
      </c>
      <c r="IQ80" s="146">
        <v>0.19700000000000001</v>
      </c>
      <c r="IR80" s="146">
        <v>0.13</v>
      </c>
      <c r="IS80" s="146">
        <v>6.0999999999999999E-2</v>
      </c>
      <c r="IT80" s="146">
        <v>1.589</v>
      </c>
      <c r="IU80" s="146">
        <v>6.9909999999999997</v>
      </c>
      <c r="IV80" s="146">
        <v>22.331</v>
      </c>
      <c r="IW80" s="146">
        <v>4.8730000000000002</v>
      </c>
      <c r="IX80" s="146">
        <v>0.13</v>
      </c>
      <c r="IY80" s="146">
        <v>0.06</v>
      </c>
      <c r="IZ80" s="146">
        <v>1.056</v>
      </c>
      <c r="JA80" s="146">
        <v>0.5</v>
      </c>
      <c r="JB80" s="146">
        <f t="shared" si="36"/>
        <v>11.5482</v>
      </c>
      <c r="JC80" s="146">
        <f t="shared" si="37"/>
        <v>59.942999999999998</v>
      </c>
    </row>
    <row r="81" spans="1:263" ht="18.95" customHeight="1">
      <c r="A81" s="118" t="s">
        <v>207</v>
      </c>
      <c r="B81" s="95" t="s">
        <v>208</v>
      </c>
      <c r="C81" s="82">
        <v>79</v>
      </c>
      <c r="D81" s="82">
        <v>101</v>
      </c>
      <c r="E81" s="82">
        <v>182</v>
      </c>
      <c r="F81" s="82">
        <v>193</v>
      </c>
      <c r="G81" s="93">
        <v>283</v>
      </c>
      <c r="H81" s="60">
        <v>309</v>
      </c>
      <c r="I81" s="86">
        <v>227</v>
      </c>
      <c r="J81" s="86">
        <v>185</v>
      </c>
      <c r="K81" s="86">
        <v>217.23400000000004</v>
      </c>
      <c r="L81" s="60">
        <v>164</v>
      </c>
      <c r="M81" s="60">
        <v>272.8</v>
      </c>
      <c r="N81" s="96">
        <v>206.2</v>
      </c>
      <c r="O81" s="60">
        <v>327.59700000000004</v>
      </c>
      <c r="P81" s="60">
        <v>633.84400000000005</v>
      </c>
      <c r="Q81" s="60">
        <v>1087.4459999999999</v>
      </c>
      <c r="R81" s="97">
        <v>869.86899999999991</v>
      </c>
      <c r="S81" s="98">
        <v>636.23300000000006</v>
      </c>
      <c r="T81" s="98">
        <v>631.42100000000005</v>
      </c>
      <c r="U81" s="98">
        <v>566.53800000000001</v>
      </c>
      <c r="V81" s="98">
        <v>778.39200000000017</v>
      </c>
      <c r="W81" s="98">
        <v>1090.5609999999999</v>
      </c>
      <c r="X81" s="98">
        <v>1404.6370000000002</v>
      </c>
      <c r="Y81" s="146">
        <v>1393.5041999999999</v>
      </c>
      <c r="Z81" s="146">
        <f t="shared" si="22"/>
        <v>1260.3115420000001</v>
      </c>
      <c r="AA81" s="146">
        <v>9</v>
      </c>
      <c r="AB81" s="146">
        <v>11</v>
      </c>
      <c r="AC81" s="146">
        <v>14.134</v>
      </c>
      <c r="AD81" s="146">
        <v>5</v>
      </c>
      <c r="AE81" s="146">
        <v>15</v>
      </c>
      <c r="AF81" s="146">
        <v>25</v>
      </c>
      <c r="AG81" s="146">
        <v>30.1</v>
      </c>
      <c r="AH81" s="146">
        <v>32.200000000000003</v>
      </c>
      <c r="AI81" s="146">
        <v>29.9</v>
      </c>
      <c r="AJ81" s="146">
        <v>23.3</v>
      </c>
      <c r="AK81" s="146">
        <v>5.5999999999999943</v>
      </c>
      <c r="AL81" s="146">
        <v>17</v>
      </c>
      <c r="AM81" s="146">
        <f t="shared" si="23"/>
        <v>217.23400000000004</v>
      </c>
      <c r="AN81" s="146">
        <v>7.4</v>
      </c>
      <c r="AO81" s="146">
        <f t="shared" si="32"/>
        <v>9.1</v>
      </c>
      <c r="AP81" s="146">
        <f t="shared" si="33"/>
        <v>17.200000000000003</v>
      </c>
      <c r="AQ81" s="146">
        <f t="shared" si="33"/>
        <v>5.3999999999999986</v>
      </c>
      <c r="AR81" s="146">
        <f t="shared" si="24"/>
        <v>17.5</v>
      </c>
      <c r="AS81" s="146">
        <f t="shared" si="24"/>
        <v>14.100000000000001</v>
      </c>
      <c r="AT81" s="146">
        <f t="shared" si="24"/>
        <v>8.7999999999999972</v>
      </c>
      <c r="AU81" s="146">
        <f t="shared" si="24"/>
        <v>20.700000000000003</v>
      </c>
      <c r="AV81" s="146">
        <f t="shared" si="24"/>
        <v>19.399999999999991</v>
      </c>
      <c r="AW81" s="146">
        <f t="shared" si="24"/>
        <v>9.5999999999999943</v>
      </c>
      <c r="AX81" s="146">
        <f t="shared" si="24"/>
        <v>25.100000000000023</v>
      </c>
      <c r="AY81" s="146">
        <f t="shared" si="34"/>
        <v>9.6999999999999886</v>
      </c>
      <c r="AZ81" s="146">
        <f t="shared" si="25"/>
        <v>164</v>
      </c>
      <c r="BA81" s="146">
        <v>16.5</v>
      </c>
      <c r="BB81" s="146">
        <v>33.700000000000003</v>
      </c>
      <c r="BC81" s="146">
        <v>39.1</v>
      </c>
      <c r="BD81" s="146">
        <v>56.6</v>
      </c>
      <c r="BE81" s="146">
        <v>70.7</v>
      </c>
      <c r="BF81" s="146">
        <v>79.5</v>
      </c>
      <c r="BG81" s="146">
        <v>100.2</v>
      </c>
      <c r="BH81" s="146">
        <v>119.6</v>
      </c>
      <c r="BI81" s="146">
        <v>129.19999999999999</v>
      </c>
      <c r="BJ81" s="146">
        <v>154.30000000000001</v>
      </c>
      <c r="BK81" s="146">
        <v>272.8</v>
      </c>
      <c r="BL81" s="146">
        <v>164</v>
      </c>
      <c r="BM81" s="146">
        <v>36.200000000000003</v>
      </c>
      <c r="BN81" s="146">
        <f t="shared" ref="BN81:BN112" si="38">BY81-BM81</f>
        <v>7.2999999999999972</v>
      </c>
      <c r="BO81" s="146">
        <f t="shared" si="26"/>
        <v>2.5</v>
      </c>
      <c r="BP81" s="146">
        <f t="shared" si="26"/>
        <v>3.7000000000000028</v>
      </c>
      <c r="BQ81" s="146">
        <f t="shared" si="26"/>
        <v>7.6999999999999957</v>
      </c>
      <c r="BR81" s="146">
        <f t="shared" si="26"/>
        <v>12.800000000000004</v>
      </c>
      <c r="BS81" s="146">
        <f t="shared" si="26"/>
        <v>152.39999999999998</v>
      </c>
      <c r="BT81" s="146">
        <f t="shared" si="26"/>
        <v>5</v>
      </c>
      <c r="BU81" s="146">
        <f t="shared" si="26"/>
        <v>8.5999999999999943</v>
      </c>
      <c r="BV81" s="146">
        <f t="shared" si="26"/>
        <v>11.300000000000011</v>
      </c>
      <c r="BW81" s="146">
        <f t="shared" si="26"/>
        <v>11.199999999999989</v>
      </c>
      <c r="BX81" s="146">
        <f t="shared" si="26"/>
        <v>14.100000000000023</v>
      </c>
      <c r="BY81" s="146">
        <v>43.5</v>
      </c>
      <c r="BZ81" s="146">
        <v>46</v>
      </c>
      <c r="CA81" s="146">
        <v>49.7</v>
      </c>
      <c r="CB81" s="146">
        <v>57.4</v>
      </c>
      <c r="CC81" s="146">
        <v>70.2</v>
      </c>
      <c r="CD81" s="146">
        <v>222.6</v>
      </c>
      <c r="CE81" s="146">
        <v>227.6</v>
      </c>
      <c r="CF81" s="146">
        <v>236.2</v>
      </c>
      <c r="CG81" s="146">
        <v>247.5</v>
      </c>
      <c r="CH81" s="146">
        <v>258.7</v>
      </c>
      <c r="CI81" s="146">
        <v>272.8</v>
      </c>
      <c r="CJ81" s="146">
        <v>4.4000000000000004</v>
      </c>
      <c r="CK81" s="146">
        <v>6.6</v>
      </c>
      <c r="CL81" s="146">
        <v>24.9</v>
      </c>
      <c r="CM81" s="146">
        <v>34.799999999999997</v>
      </c>
      <c r="CN81" s="146">
        <v>63</v>
      </c>
      <c r="CO81" s="146">
        <v>74.8</v>
      </c>
      <c r="CP81" s="146">
        <v>85.9</v>
      </c>
      <c r="CQ81" s="146">
        <v>115.9</v>
      </c>
      <c r="CR81" s="146">
        <v>156.9</v>
      </c>
      <c r="CS81" s="146">
        <v>171.1</v>
      </c>
      <c r="CT81" s="146">
        <v>185.858</v>
      </c>
      <c r="CU81" s="146">
        <v>206.2</v>
      </c>
      <c r="CV81" s="146">
        <v>35.299999999999997</v>
      </c>
      <c r="CW81" s="146">
        <v>64</v>
      </c>
      <c r="CX81" s="146">
        <v>91.2</v>
      </c>
      <c r="CY81" s="146">
        <v>119.8</v>
      </c>
      <c r="CZ81" s="146">
        <v>135.5</v>
      </c>
      <c r="DA81" s="146">
        <v>38.06</v>
      </c>
      <c r="DB81" s="146">
        <v>27.695</v>
      </c>
      <c r="DC81" s="146">
        <v>31.731999999999999</v>
      </c>
      <c r="DD81" s="146">
        <v>29.664000000000001</v>
      </c>
      <c r="DE81" s="146">
        <v>17.309000000000001</v>
      </c>
      <c r="DF81" s="146">
        <v>15.324</v>
      </c>
      <c r="DG81" s="146">
        <v>32.313000000000002</v>
      </c>
      <c r="DH81" s="146">
        <f t="shared" si="27"/>
        <v>327.59700000000004</v>
      </c>
      <c r="DI81" s="146">
        <v>26</v>
      </c>
      <c r="DJ81" s="146">
        <v>15.959</v>
      </c>
      <c r="DK81" s="146">
        <v>28.129000000000001</v>
      </c>
      <c r="DL81" s="146">
        <v>81.19</v>
      </c>
      <c r="DM81" s="146">
        <v>9.7859999999999996</v>
      </c>
      <c r="DN81" s="146">
        <v>16.044</v>
      </c>
      <c r="DO81" s="146">
        <v>89.721000000000004</v>
      </c>
      <c r="DP81" s="146">
        <v>100.508</v>
      </c>
      <c r="DQ81" s="146">
        <v>87.284999999999997</v>
      </c>
      <c r="DR81" s="146">
        <v>61.24</v>
      </c>
      <c r="DS81" s="146">
        <v>69.48</v>
      </c>
      <c r="DT81" s="146">
        <v>48.502000000000002</v>
      </c>
      <c r="DU81" s="146">
        <f t="shared" si="35"/>
        <v>633.84400000000005</v>
      </c>
      <c r="DV81" s="146">
        <v>59.954000000000001</v>
      </c>
      <c r="DW81" s="146">
        <v>28.062999999999999</v>
      </c>
      <c r="DX81" s="146">
        <v>54.725999999999999</v>
      </c>
      <c r="DY81" s="146">
        <v>67.635000000000005</v>
      </c>
      <c r="DZ81" s="146">
        <v>55.491</v>
      </c>
      <c r="EA81" s="146">
        <v>169.19499999999999</v>
      </c>
      <c r="EB81" s="146">
        <v>105.249</v>
      </c>
      <c r="EC81" s="146">
        <v>116.229</v>
      </c>
      <c r="ED81" s="146">
        <v>86.674999999999997</v>
      </c>
      <c r="EE81" s="146">
        <v>71.944999999999993</v>
      </c>
      <c r="EF81" s="146">
        <v>147.71699999999998</v>
      </c>
      <c r="EG81" s="146">
        <v>124.56700000000001</v>
      </c>
      <c r="EH81" s="146">
        <f t="shared" si="28"/>
        <v>1087.4459999999999</v>
      </c>
      <c r="EI81" s="146">
        <v>68.322000000000003</v>
      </c>
      <c r="EJ81" s="146">
        <v>61.61</v>
      </c>
      <c r="EK81" s="146">
        <v>54.725999999999999</v>
      </c>
      <c r="EL81" s="146">
        <v>87.587000000000018</v>
      </c>
      <c r="EM81" s="146">
        <v>79.269000000000005</v>
      </c>
      <c r="EN81" s="146">
        <v>83.564999999999998</v>
      </c>
      <c r="EO81" s="146">
        <v>101.423</v>
      </c>
      <c r="EP81" s="146">
        <v>107.33799999999999</v>
      </c>
      <c r="EQ81" s="146">
        <v>57.881</v>
      </c>
      <c r="ER81" s="146">
        <v>42.801000000000009</v>
      </c>
      <c r="ES81" s="146">
        <v>94.751999999999995</v>
      </c>
      <c r="ET81" s="146">
        <v>30.594999999999999</v>
      </c>
      <c r="EU81" s="146">
        <f t="shared" si="29"/>
        <v>869.86899999999991</v>
      </c>
      <c r="EV81" s="146">
        <v>51.706000000000003</v>
      </c>
      <c r="EW81" s="146">
        <v>52.445999999999998</v>
      </c>
      <c r="EX81" s="146">
        <v>39.707999999999998</v>
      </c>
      <c r="EY81" s="146">
        <v>61.613</v>
      </c>
      <c r="EZ81" s="146">
        <v>43.545000000000002</v>
      </c>
      <c r="FA81" s="146">
        <v>35.267000000000003</v>
      </c>
      <c r="FB81" s="146">
        <v>76.411000000000001</v>
      </c>
      <c r="FC81" s="146">
        <v>55.226999999999997</v>
      </c>
      <c r="FD81" s="146">
        <v>62.462000000000003</v>
      </c>
      <c r="FE81" s="146">
        <v>58.966000000000001</v>
      </c>
      <c r="FF81" s="146">
        <v>38.704999999999998</v>
      </c>
      <c r="FG81" s="146">
        <v>60.177</v>
      </c>
      <c r="FH81" s="146">
        <f t="shared" si="30"/>
        <v>636.23300000000006</v>
      </c>
      <c r="FI81" s="146">
        <v>26.417999999999999</v>
      </c>
      <c r="FJ81" s="146">
        <v>79.277000000000001</v>
      </c>
      <c r="FK81" s="146">
        <v>60.856000000000002</v>
      </c>
      <c r="FL81" s="146">
        <v>32.201000000000001</v>
      </c>
      <c r="FM81" s="146">
        <v>36.750999999999998</v>
      </c>
      <c r="FN81" s="146">
        <v>50.588000000000001</v>
      </c>
      <c r="FO81" s="146">
        <v>68.045000000000002</v>
      </c>
      <c r="FP81" s="146">
        <v>69.814999999999998</v>
      </c>
      <c r="FQ81" s="146">
        <v>46.715000000000003</v>
      </c>
      <c r="FR81" s="146">
        <v>47.177</v>
      </c>
      <c r="FS81" s="146">
        <v>34.366999999999997</v>
      </c>
      <c r="FT81" s="146">
        <v>79.210999999999999</v>
      </c>
      <c r="FU81" s="146">
        <f t="shared" si="31"/>
        <v>631.42100000000005</v>
      </c>
      <c r="FV81" s="146">
        <v>49.819000000000003</v>
      </c>
      <c r="FW81" s="146">
        <v>25.504999999999999</v>
      </c>
      <c r="FX81" s="146">
        <v>57.889000000000003</v>
      </c>
      <c r="FY81" s="146">
        <v>33.774999999999999</v>
      </c>
      <c r="FZ81" s="146">
        <v>43.843000000000004</v>
      </c>
      <c r="GA81" s="146">
        <v>83.26</v>
      </c>
      <c r="GB81" s="146">
        <v>32.07</v>
      </c>
      <c r="GC81" s="146">
        <v>42.222999999999999</v>
      </c>
      <c r="GD81" s="146">
        <v>44.451999999999998</v>
      </c>
      <c r="GE81" s="146">
        <v>94.674999999999997</v>
      </c>
      <c r="GF81" s="146">
        <v>38.301000000000002</v>
      </c>
      <c r="GG81" s="146">
        <v>101.441</v>
      </c>
      <c r="GH81" s="146">
        <v>31.016999999999999</v>
      </c>
      <c r="GI81" s="146">
        <v>42.738999999999997</v>
      </c>
      <c r="GJ81" s="146">
        <v>96.727000000000004</v>
      </c>
      <c r="GK81" s="146">
        <v>26.474</v>
      </c>
      <c r="GL81" s="146">
        <v>101.333</v>
      </c>
      <c r="GM81" s="146">
        <v>42.378999999999998</v>
      </c>
      <c r="GN81" s="146">
        <v>68.391000000000005</v>
      </c>
      <c r="GO81" s="146">
        <v>68.411000000000001</v>
      </c>
      <c r="GP81" s="146">
        <v>49.679000000000002</v>
      </c>
      <c r="GQ81" s="146">
        <v>36.268999999999998</v>
      </c>
      <c r="GR81" s="146">
        <v>149.63499999999999</v>
      </c>
      <c r="GS81" s="146">
        <v>65.337999999999994</v>
      </c>
      <c r="GT81" s="146">
        <v>40.972000000000001</v>
      </c>
      <c r="GU81" s="146">
        <v>144.506</v>
      </c>
      <c r="GV81" s="146">
        <v>59.838999999999999</v>
      </c>
      <c r="GW81" s="146">
        <v>41.219000000000001</v>
      </c>
      <c r="GX81" s="146">
        <v>89.853999999999999</v>
      </c>
      <c r="GY81" s="146">
        <v>148.39500000000001</v>
      </c>
      <c r="GZ81" s="146">
        <v>103.312</v>
      </c>
      <c r="HA81" s="146">
        <v>136.76599999999999</v>
      </c>
      <c r="HB81" s="146">
        <v>81.173000000000002</v>
      </c>
      <c r="HC81" s="146">
        <v>69.825000000000003</v>
      </c>
      <c r="HD81" s="146">
        <v>95.927000000000007</v>
      </c>
      <c r="HE81" s="146">
        <v>83.162999999999997</v>
      </c>
      <c r="HF81" s="146">
        <v>73.822000000000003</v>
      </c>
      <c r="HG81" s="146">
        <v>172.22499999999999</v>
      </c>
      <c r="HH81" s="146">
        <v>33.710999999999999</v>
      </c>
      <c r="HI81" s="146">
        <v>28.398</v>
      </c>
      <c r="HJ81" s="146">
        <v>216.767</v>
      </c>
      <c r="HK81" s="146">
        <v>209.12299999999999</v>
      </c>
      <c r="HL81" s="146">
        <v>88.706999999999994</v>
      </c>
      <c r="HM81" s="146">
        <v>159.63999999999999</v>
      </c>
      <c r="HN81" s="146">
        <v>99.941999999999993</v>
      </c>
      <c r="HO81" s="146">
        <v>93.977999999999994</v>
      </c>
      <c r="HP81" s="146">
        <v>92.54</v>
      </c>
      <c r="HQ81" s="146">
        <v>135.78399999999999</v>
      </c>
      <c r="HR81" s="146">
        <v>59.079000000000001</v>
      </c>
      <c r="HS81" s="146">
        <v>199.10400000000001</v>
      </c>
      <c r="HT81" s="146">
        <v>72.941999999999993</v>
      </c>
      <c r="HU81" s="146">
        <v>87.554000000000002</v>
      </c>
      <c r="HV81" s="146">
        <v>204.827</v>
      </c>
      <c r="HW81" s="146">
        <v>111.57299999999999</v>
      </c>
      <c r="HX81" s="146">
        <v>103.31699999999999</v>
      </c>
      <c r="HY81" s="146">
        <v>108.13500000000001</v>
      </c>
      <c r="HZ81" s="146">
        <v>128.77199999999999</v>
      </c>
      <c r="IA81" s="146">
        <v>60.917199999999994</v>
      </c>
      <c r="IB81" s="146">
        <v>141.00200000000001</v>
      </c>
      <c r="IC81" s="146">
        <v>116.282</v>
      </c>
      <c r="ID81" s="146">
        <v>62.804019999999994</v>
      </c>
      <c r="IE81" s="146">
        <v>144.4931</v>
      </c>
      <c r="IF81" s="146">
        <v>51.880809999999997</v>
      </c>
      <c r="IG81" s="146">
        <v>13.901912999999999</v>
      </c>
      <c r="IH81" s="146">
        <v>84.50869999999999</v>
      </c>
      <c r="II81" s="146">
        <v>68.898089999999996</v>
      </c>
      <c r="IJ81" s="146">
        <v>78.130300000000005</v>
      </c>
      <c r="IK81" s="146">
        <v>268.58303800000004</v>
      </c>
      <c r="IL81" s="146">
        <v>98.664050000000003</v>
      </c>
      <c r="IM81" s="146">
        <v>116.47</v>
      </c>
      <c r="IN81" s="146">
        <v>92.704041000000004</v>
      </c>
      <c r="IO81" s="146">
        <v>179.27348000000001</v>
      </c>
      <c r="IP81" s="146">
        <v>60.38</v>
      </c>
      <c r="IQ81" s="146">
        <v>298.36399999999998</v>
      </c>
      <c r="IR81" s="146">
        <v>103.29337</v>
      </c>
      <c r="IS81" s="146">
        <v>108.063</v>
      </c>
      <c r="IT81" s="146">
        <v>64.207499999999996</v>
      </c>
      <c r="IU81" s="146">
        <v>85.789000000000001</v>
      </c>
      <c r="IV81" s="146">
        <v>244.50361999999998</v>
      </c>
      <c r="IW81" s="146">
        <v>83.381</v>
      </c>
      <c r="IX81" s="146">
        <v>64.054500000000004</v>
      </c>
      <c r="IY81" s="146">
        <v>80.205780000000004</v>
      </c>
      <c r="IZ81" s="146">
        <v>46.649000000000001</v>
      </c>
      <c r="JA81" s="146">
        <v>36.971499999999999</v>
      </c>
      <c r="JB81" s="146">
        <f t="shared" si="36"/>
        <v>1260.3115420000001</v>
      </c>
      <c r="JC81" s="146">
        <f t="shared" si="37"/>
        <v>1275.8622700000001</v>
      </c>
    </row>
    <row r="82" spans="1:263" ht="18.95" customHeight="1">
      <c r="A82" s="118" t="s">
        <v>209</v>
      </c>
      <c r="B82" s="95" t="s">
        <v>210</v>
      </c>
      <c r="C82" s="82">
        <v>156</v>
      </c>
      <c r="D82" s="82">
        <v>243</v>
      </c>
      <c r="E82" s="82">
        <v>339</v>
      </c>
      <c r="F82" s="82">
        <v>306</v>
      </c>
      <c r="G82" s="93">
        <v>315</v>
      </c>
      <c r="H82" s="60">
        <v>363</v>
      </c>
      <c r="I82" s="86">
        <v>252</v>
      </c>
      <c r="J82" s="86">
        <v>228</v>
      </c>
      <c r="K82" s="86">
        <v>329.74800000000005</v>
      </c>
      <c r="L82" s="60">
        <v>282</v>
      </c>
      <c r="M82" s="60">
        <v>215.6</v>
      </c>
      <c r="N82" s="96">
        <v>473.1</v>
      </c>
      <c r="O82" s="60">
        <v>503.67399999999998</v>
      </c>
      <c r="P82" s="60">
        <v>353.45599999999996</v>
      </c>
      <c r="Q82" s="60">
        <v>1094.893</v>
      </c>
      <c r="R82" s="97">
        <v>534.35900000000004</v>
      </c>
      <c r="S82" s="98">
        <v>843.66699999999992</v>
      </c>
      <c r="T82" s="98">
        <v>1030.4109999999998</v>
      </c>
      <c r="U82" s="98">
        <v>825.03800000000001</v>
      </c>
      <c r="V82" s="98">
        <v>717.08400000000017</v>
      </c>
      <c r="W82" s="98">
        <v>699.904</v>
      </c>
      <c r="X82" s="98">
        <v>698.42099999999994</v>
      </c>
      <c r="Y82" s="146">
        <v>1125.8176999999998</v>
      </c>
      <c r="Z82" s="146">
        <f t="shared" si="22"/>
        <v>1089.8205</v>
      </c>
      <c r="AA82" s="146">
        <v>19</v>
      </c>
      <c r="AB82" s="146">
        <v>37</v>
      </c>
      <c r="AC82" s="146">
        <v>27.847999999999999</v>
      </c>
      <c r="AD82" s="146">
        <v>9</v>
      </c>
      <c r="AE82" s="146">
        <v>43</v>
      </c>
      <c r="AF82" s="146">
        <v>15</v>
      </c>
      <c r="AG82" s="146">
        <v>26.6</v>
      </c>
      <c r="AH82" s="146">
        <v>37.299999999999997</v>
      </c>
      <c r="AI82" s="146">
        <v>21.8</v>
      </c>
      <c r="AJ82" s="146">
        <v>20.6</v>
      </c>
      <c r="AK82" s="146">
        <v>24.6</v>
      </c>
      <c r="AL82" s="146">
        <v>48</v>
      </c>
      <c r="AM82" s="146">
        <f t="shared" si="23"/>
        <v>329.74800000000005</v>
      </c>
      <c r="AN82" s="146">
        <v>23.6</v>
      </c>
      <c r="AO82" s="146">
        <f t="shared" si="32"/>
        <v>20.699999999999996</v>
      </c>
      <c r="AP82" s="146">
        <f t="shared" si="33"/>
        <v>21.5</v>
      </c>
      <c r="AQ82" s="146">
        <f t="shared" si="33"/>
        <v>16.299999999999997</v>
      </c>
      <c r="AR82" s="146">
        <f t="shared" si="24"/>
        <v>12.900000000000006</v>
      </c>
      <c r="AS82" s="146">
        <f t="shared" si="24"/>
        <v>21.599999999999994</v>
      </c>
      <c r="AT82" s="146">
        <f t="shared" si="24"/>
        <v>26.599999999999994</v>
      </c>
      <c r="AU82" s="146">
        <f t="shared" si="24"/>
        <v>51.400000000000006</v>
      </c>
      <c r="AV82" s="146">
        <f t="shared" si="24"/>
        <v>20.599999999999994</v>
      </c>
      <c r="AW82" s="146">
        <f t="shared" si="24"/>
        <v>10.400000000000006</v>
      </c>
      <c r="AX82" s="146">
        <f t="shared" si="24"/>
        <v>23.900000000000006</v>
      </c>
      <c r="AY82" s="146">
        <f t="shared" si="34"/>
        <v>32.5</v>
      </c>
      <c r="AZ82" s="146">
        <f t="shared" si="25"/>
        <v>282</v>
      </c>
      <c r="BA82" s="146">
        <v>44.3</v>
      </c>
      <c r="BB82" s="146">
        <v>65.8</v>
      </c>
      <c r="BC82" s="146">
        <v>82.1</v>
      </c>
      <c r="BD82" s="146">
        <v>95</v>
      </c>
      <c r="BE82" s="146">
        <v>116.6</v>
      </c>
      <c r="BF82" s="146">
        <v>143.19999999999999</v>
      </c>
      <c r="BG82" s="146">
        <v>194.6</v>
      </c>
      <c r="BH82" s="146">
        <v>215.2</v>
      </c>
      <c r="BI82" s="146">
        <v>225.6</v>
      </c>
      <c r="BJ82" s="146">
        <v>249.5</v>
      </c>
      <c r="BK82" s="146">
        <v>215.6</v>
      </c>
      <c r="BL82" s="146">
        <v>282</v>
      </c>
      <c r="BM82" s="146">
        <v>7.5</v>
      </c>
      <c r="BN82" s="146">
        <f t="shared" si="38"/>
        <v>8.1999999999999993</v>
      </c>
      <c r="BO82" s="146">
        <f t="shared" si="26"/>
        <v>33.299999999999997</v>
      </c>
      <c r="BP82" s="146">
        <f t="shared" si="26"/>
        <v>30.099999999999994</v>
      </c>
      <c r="BQ82" s="146">
        <f t="shared" si="26"/>
        <v>17.300000000000011</v>
      </c>
      <c r="BR82" s="146">
        <f t="shared" si="26"/>
        <v>3.7999999999999972</v>
      </c>
      <c r="BS82" s="146">
        <f t="shared" si="26"/>
        <v>19.799999999999997</v>
      </c>
      <c r="BT82" s="146">
        <f t="shared" si="26"/>
        <v>6</v>
      </c>
      <c r="BU82" s="146">
        <f t="shared" si="26"/>
        <v>21.400000000000006</v>
      </c>
      <c r="BV82" s="146">
        <f t="shared" si="26"/>
        <v>19.599999999999994</v>
      </c>
      <c r="BW82" s="146">
        <f t="shared" si="26"/>
        <v>12.199999999999989</v>
      </c>
      <c r="BX82" s="146">
        <f t="shared" si="26"/>
        <v>36.400000000000006</v>
      </c>
      <c r="BY82" s="146">
        <v>15.7</v>
      </c>
      <c r="BZ82" s="146">
        <v>49</v>
      </c>
      <c r="CA82" s="146">
        <v>79.099999999999994</v>
      </c>
      <c r="CB82" s="146">
        <v>96.4</v>
      </c>
      <c r="CC82" s="146">
        <v>100.2</v>
      </c>
      <c r="CD82" s="146">
        <v>120</v>
      </c>
      <c r="CE82" s="146">
        <v>126</v>
      </c>
      <c r="CF82" s="146">
        <v>147.4</v>
      </c>
      <c r="CG82" s="146">
        <v>167</v>
      </c>
      <c r="CH82" s="146">
        <v>179.2</v>
      </c>
      <c r="CI82" s="146">
        <v>215.6</v>
      </c>
      <c r="CJ82" s="146">
        <v>3.1</v>
      </c>
      <c r="CK82" s="146">
        <v>10.1</v>
      </c>
      <c r="CL82" s="146">
        <v>29</v>
      </c>
      <c r="CM82" s="146">
        <v>56</v>
      </c>
      <c r="CN82" s="146">
        <v>96.1</v>
      </c>
      <c r="CO82" s="146">
        <v>131.9</v>
      </c>
      <c r="CP82" s="146">
        <v>198.3</v>
      </c>
      <c r="CQ82" s="146">
        <v>250.3</v>
      </c>
      <c r="CR82" s="146">
        <v>312.10000000000002</v>
      </c>
      <c r="CS82" s="146">
        <v>365.3</v>
      </c>
      <c r="CT82" s="146">
        <v>415.21199999999999</v>
      </c>
      <c r="CU82" s="146">
        <v>473.1</v>
      </c>
      <c r="CV82" s="146">
        <v>40.700000000000003</v>
      </c>
      <c r="CW82" s="146">
        <v>99</v>
      </c>
      <c r="CX82" s="146">
        <v>138.5</v>
      </c>
      <c r="CY82" s="146">
        <v>166</v>
      </c>
      <c r="CZ82" s="146">
        <v>180</v>
      </c>
      <c r="DA82" s="146">
        <v>33.628</v>
      </c>
      <c r="DB82" s="146">
        <v>89.91</v>
      </c>
      <c r="DC82" s="146">
        <v>88.728999999999999</v>
      </c>
      <c r="DD82" s="146">
        <v>39.232999999999997</v>
      </c>
      <c r="DE82" s="146">
        <v>17.661000000000001</v>
      </c>
      <c r="DF82" s="146">
        <v>32.957000000000001</v>
      </c>
      <c r="DG82" s="146">
        <v>21.556000000000001</v>
      </c>
      <c r="DH82" s="146">
        <f t="shared" si="27"/>
        <v>503.67399999999998</v>
      </c>
      <c r="DI82" s="146">
        <v>5</v>
      </c>
      <c r="DJ82" s="146">
        <v>14.029</v>
      </c>
      <c r="DK82" s="146">
        <v>23.138000000000002</v>
      </c>
      <c r="DL82" s="146">
        <v>9.6069999999999993</v>
      </c>
      <c r="DM82" s="146">
        <v>12.451000000000001</v>
      </c>
      <c r="DN82" s="146">
        <v>33.622</v>
      </c>
      <c r="DO82" s="146">
        <v>30.536999999999999</v>
      </c>
      <c r="DP82" s="146">
        <v>34.037999999999997</v>
      </c>
      <c r="DQ82" s="146">
        <v>108.616</v>
      </c>
      <c r="DR82" s="146">
        <v>30.713999999999999</v>
      </c>
      <c r="DS82" s="146">
        <v>9.6850000000000005</v>
      </c>
      <c r="DT82" s="146">
        <v>42.018999999999998</v>
      </c>
      <c r="DU82" s="146">
        <f t="shared" si="35"/>
        <v>353.45599999999996</v>
      </c>
      <c r="DV82" s="146">
        <v>41.582000000000001</v>
      </c>
      <c r="DW82" s="146">
        <v>48.844000000000001</v>
      </c>
      <c r="DX82" s="146">
        <v>56.198</v>
      </c>
      <c r="DY82" s="146">
        <v>632.01599999999996</v>
      </c>
      <c r="DZ82" s="146">
        <v>36.180999999999997</v>
      </c>
      <c r="EA82" s="146">
        <v>51.301000000000002</v>
      </c>
      <c r="EB82" s="146">
        <v>43.51</v>
      </c>
      <c r="EC82" s="146">
        <v>44.164999999999999</v>
      </c>
      <c r="ED82" s="146">
        <v>55.692999999999998</v>
      </c>
      <c r="EE82" s="146">
        <v>26.276</v>
      </c>
      <c r="EF82" s="146">
        <v>29.057999999999996</v>
      </c>
      <c r="EG82" s="146">
        <v>30.068999999999996</v>
      </c>
      <c r="EH82" s="146">
        <f t="shared" si="28"/>
        <v>1094.893</v>
      </c>
      <c r="EI82" s="146">
        <v>85.932000000000002</v>
      </c>
      <c r="EJ82" s="146">
        <v>11.484</v>
      </c>
      <c r="EK82" s="146">
        <v>56.198</v>
      </c>
      <c r="EL82" s="146">
        <v>40.66599999999999</v>
      </c>
      <c r="EM82" s="146">
        <v>11.948</v>
      </c>
      <c r="EN82" s="146">
        <v>54.579999999999984</v>
      </c>
      <c r="EO82" s="146">
        <v>27.187000000000001</v>
      </c>
      <c r="EP82" s="146">
        <v>65.724999999999994</v>
      </c>
      <c r="EQ82" s="146">
        <v>45.002000000000002</v>
      </c>
      <c r="ER82" s="146">
        <v>43.873000000000005</v>
      </c>
      <c r="ES82" s="146">
        <v>36.280999999999999</v>
      </c>
      <c r="ET82" s="146">
        <v>55.482999999999997</v>
      </c>
      <c r="EU82" s="146">
        <f t="shared" si="29"/>
        <v>534.35900000000004</v>
      </c>
      <c r="EV82" s="146">
        <v>70.001999999999995</v>
      </c>
      <c r="EW82" s="146">
        <v>91.730999999999995</v>
      </c>
      <c r="EX82" s="146">
        <v>60.024000000000001</v>
      </c>
      <c r="EY82" s="146">
        <v>84.64</v>
      </c>
      <c r="EZ82" s="146">
        <v>52.359000000000002</v>
      </c>
      <c r="FA82" s="146">
        <v>69.790999999999997</v>
      </c>
      <c r="FB82" s="146">
        <v>95.638999999999982</v>
      </c>
      <c r="FC82" s="146">
        <v>83.349000000000004</v>
      </c>
      <c r="FD82" s="146">
        <v>78.141000000000005</v>
      </c>
      <c r="FE82" s="146">
        <v>45.856000000000002</v>
      </c>
      <c r="FF82" s="146">
        <v>33.770000000000003</v>
      </c>
      <c r="FG82" s="146">
        <v>78.364999999999995</v>
      </c>
      <c r="FH82" s="146">
        <f t="shared" si="30"/>
        <v>843.66699999999992</v>
      </c>
      <c r="FI82" s="146">
        <v>68.418999999999997</v>
      </c>
      <c r="FJ82" s="146">
        <v>55.884</v>
      </c>
      <c r="FK82" s="146">
        <v>95.1</v>
      </c>
      <c r="FL82" s="146">
        <v>65.054000000000002</v>
      </c>
      <c r="FM82" s="146">
        <v>63.972999999999999</v>
      </c>
      <c r="FN82" s="146">
        <v>99.888999999999996</v>
      </c>
      <c r="FO82" s="146">
        <v>103.842</v>
      </c>
      <c r="FP82" s="146">
        <v>102.261</v>
      </c>
      <c r="FQ82" s="146">
        <v>97.073999999999998</v>
      </c>
      <c r="FR82" s="146">
        <v>56.179000000000002</v>
      </c>
      <c r="FS82" s="146">
        <v>134.559</v>
      </c>
      <c r="FT82" s="146">
        <v>88.177000000000007</v>
      </c>
      <c r="FU82" s="146">
        <f t="shared" si="31"/>
        <v>1030.4109999999998</v>
      </c>
      <c r="FV82" s="146">
        <v>45.341000000000001</v>
      </c>
      <c r="FW82" s="146">
        <v>47.673000000000002</v>
      </c>
      <c r="FX82" s="146">
        <v>111.693</v>
      </c>
      <c r="FY82" s="146">
        <v>34.473999999999997</v>
      </c>
      <c r="FZ82" s="146">
        <v>15.781000000000001</v>
      </c>
      <c r="GA82" s="146">
        <v>117.958</v>
      </c>
      <c r="GB82" s="146">
        <v>96.012</v>
      </c>
      <c r="GC82" s="146">
        <v>81.031000000000006</v>
      </c>
      <c r="GD82" s="146">
        <v>86.691999999999993</v>
      </c>
      <c r="GE82" s="146">
        <v>64.263999999999996</v>
      </c>
      <c r="GF82" s="146">
        <v>66.022000000000006</v>
      </c>
      <c r="GG82" s="146">
        <v>93.754999999999995</v>
      </c>
      <c r="GH82" s="146">
        <v>35.042000000000002</v>
      </c>
      <c r="GI82" s="146">
        <v>51.473999999999997</v>
      </c>
      <c r="GJ82" s="146">
        <v>47.176000000000002</v>
      </c>
      <c r="GK82" s="146">
        <v>70.923000000000002</v>
      </c>
      <c r="GL82" s="146">
        <v>93.724000000000004</v>
      </c>
      <c r="GM82" s="146">
        <v>44.027999999999999</v>
      </c>
      <c r="GN82" s="146">
        <v>59.64</v>
      </c>
      <c r="GO82" s="146">
        <v>109.48</v>
      </c>
      <c r="GP82" s="146">
        <v>75.02</v>
      </c>
      <c r="GQ82" s="146">
        <v>26.917999999999999</v>
      </c>
      <c r="GR82" s="146">
        <v>73.061999999999998</v>
      </c>
      <c r="GS82" s="146">
        <v>30.597000000000001</v>
      </c>
      <c r="GT82" s="146">
        <v>23.844000000000001</v>
      </c>
      <c r="GU82" s="146">
        <v>158.92599999999999</v>
      </c>
      <c r="GV82" s="146">
        <v>69.42</v>
      </c>
      <c r="GW82" s="146">
        <v>25.952000000000002</v>
      </c>
      <c r="GX82" s="146">
        <v>66.296000000000006</v>
      </c>
      <c r="GY82" s="146">
        <v>85.795000000000002</v>
      </c>
      <c r="GZ82" s="146">
        <v>39.512</v>
      </c>
      <c r="HA82" s="146">
        <v>39.173000000000002</v>
      </c>
      <c r="HB82" s="146">
        <v>61.856999999999999</v>
      </c>
      <c r="HC82" s="146">
        <v>44.764000000000003</v>
      </c>
      <c r="HD82" s="146">
        <v>20.181999999999999</v>
      </c>
      <c r="HE82" s="146">
        <v>64.183000000000007</v>
      </c>
      <c r="HF82" s="146">
        <v>59.103000000000002</v>
      </c>
      <c r="HG82" s="146">
        <v>42.792999999999999</v>
      </c>
      <c r="HH82" s="146">
        <v>33.277000000000001</v>
      </c>
      <c r="HI82" s="146">
        <v>28.597999999999999</v>
      </c>
      <c r="HJ82" s="146">
        <v>68.364000000000004</v>
      </c>
      <c r="HK82" s="146">
        <v>81.25</v>
      </c>
      <c r="HL82" s="146">
        <v>73.06</v>
      </c>
      <c r="HM82" s="146">
        <v>39.725999999999999</v>
      </c>
      <c r="HN82" s="146">
        <v>73.509</v>
      </c>
      <c r="HO82" s="146">
        <v>103.455</v>
      </c>
      <c r="HP82" s="146">
        <v>40.924999999999997</v>
      </c>
      <c r="HQ82" s="146">
        <v>54.360999999999997</v>
      </c>
      <c r="HR82" s="146">
        <v>51.517000000000003</v>
      </c>
      <c r="HS82" s="146">
        <v>83.888999999999996</v>
      </c>
      <c r="HT82" s="146">
        <v>68.894999999999996</v>
      </c>
      <c r="HU82" s="146">
        <v>80.822000000000003</v>
      </c>
      <c r="HV82" s="146">
        <v>115.322</v>
      </c>
      <c r="HW82" s="146">
        <v>75.168999999999997</v>
      </c>
      <c r="HX82" s="146">
        <v>204.05500000000001</v>
      </c>
      <c r="HY82" s="146">
        <v>63.582000000000001</v>
      </c>
      <c r="HZ82" s="146">
        <v>131.05000000000001</v>
      </c>
      <c r="IA82" s="146">
        <v>69.4285</v>
      </c>
      <c r="IB82" s="146">
        <v>72.027199999999993</v>
      </c>
      <c r="IC82" s="146">
        <v>110.06100000000001</v>
      </c>
      <c r="ID82" s="146">
        <v>152.9615</v>
      </c>
      <c r="IE82" s="146">
        <v>120.812</v>
      </c>
      <c r="IF82" s="146">
        <v>71.093000000000004</v>
      </c>
      <c r="IG82" s="146">
        <v>16.9284</v>
      </c>
      <c r="IH82" s="146">
        <v>43.015500000000003</v>
      </c>
      <c r="II82" s="146">
        <v>128.934</v>
      </c>
      <c r="IJ82" s="146">
        <v>121.21899999999999</v>
      </c>
      <c r="IK82" s="146">
        <v>103.6755</v>
      </c>
      <c r="IL82" s="146">
        <v>75.878500000000003</v>
      </c>
      <c r="IM82" s="146">
        <v>55.235599999999998</v>
      </c>
      <c r="IN82" s="146">
        <v>80.42</v>
      </c>
      <c r="IO82" s="146">
        <v>119.64749999999999</v>
      </c>
      <c r="IP82" s="146">
        <v>82.140799999999999</v>
      </c>
      <c r="IQ82" s="146">
        <v>53.808</v>
      </c>
      <c r="IR82" s="146">
        <v>142.50259999999997</v>
      </c>
      <c r="IS82" s="146">
        <v>36.984000000000002</v>
      </c>
      <c r="IT82" s="146">
        <v>101.075</v>
      </c>
      <c r="IU82" s="146">
        <v>615.24252999999999</v>
      </c>
      <c r="IV82" s="146">
        <v>192.80429999999998</v>
      </c>
      <c r="IW82" s="146">
        <v>156.24199999999999</v>
      </c>
      <c r="IX82" s="146">
        <v>62.163470000000004</v>
      </c>
      <c r="IY82" s="146">
        <v>119.96973</v>
      </c>
      <c r="IZ82" s="146">
        <v>134.40600000000001</v>
      </c>
      <c r="JA82" s="146">
        <v>120.3625</v>
      </c>
      <c r="JB82" s="146">
        <f t="shared" si="36"/>
        <v>1089.8205</v>
      </c>
      <c r="JC82" s="146">
        <f t="shared" si="37"/>
        <v>1817.7009299999997</v>
      </c>
    </row>
    <row r="83" spans="1:263" ht="18.95" customHeight="1">
      <c r="A83" s="118" t="s">
        <v>211</v>
      </c>
      <c r="B83" s="95" t="s">
        <v>212</v>
      </c>
      <c r="C83" s="82">
        <v>1110</v>
      </c>
      <c r="D83" s="82">
        <v>1834</v>
      </c>
      <c r="E83" s="82">
        <v>2911</v>
      </c>
      <c r="F83" s="82">
        <v>3905</v>
      </c>
      <c r="G83" s="93">
        <v>2755</v>
      </c>
      <c r="H83" s="60">
        <v>2870</v>
      </c>
      <c r="I83" s="86">
        <v>1323</v>
      </c>
      <c r="J83" s="86">
        <v>2429</v>
      </c>
      <c r="K83" s="86">
        <v>4164.5830000000005</v>
      </c>
      <c r="L83" s="60">
        <v>4056</v>
      </c>
      <c r="M83" s="60">
        <v>2078.6999999999998</v>
      </c>
      <c r="N83" s="96">
        <v>3668.6</v>
      </c>
      <c r="O83" s="60">
        <v>2288.7249999999999</v>
      </c>
      <c r="P83" s="60">
        <v>3912.7500000000005</v>
      </c>
      <c r="Q83" s="60">
        <v>6172.1589999999987</v>
      </c>
      <c r="R83" s="97">
        <v>8372.2279999999992</v>
      </c>
      <c r="S83" s="98">
        <v>8055.2569999999996</v>
      </c>
      <c r="T83" s="98">
        <v>10780.288</v>
      </c>
      <c r="U83" s="98">
        <v>11596.788</v>
      </c>
      <c r="V83" s="98">
        <v>11373.867</v>
      </c>
      <c r="W83" s="98">
        <v>14465.255000000001</v>
      </c>
      <c r="X83" s="98">
        <v>14759.529</v>
      </c>
      <c r="Y83" s="146">
        <v>13582.170899999997</v>
      </c>
      <c r="Z83" s="146">
        <f t="shared" si="22"/>
        <v>15225.545183</v>
      </c>
      <c r="AA83" s="146">
        <v>183</v>
      </c>
      <c r="AB83" s="146">
        <v>132</v>
      </c>
      <c r="AC83" s="146">
        <v>383.58300000000003</v>
      </c>
      <c r="AD83" s="146">
        <v>332</v>
      </c>
      <c r="AE83" s="146">
        <v>0</v>
      </c>
      <c r="AF83" s="146">
        <v>220</v>
      </c>
      <c r="AG83" s="146">
        <v>485.9</v>
      </c>
      <c r="AH83" s="146">
        <v>345</v>
      </c>
      <c r="AI83" s="146">
        <v>500.4</v>
      </c>
      <c r="AJ83" s="146">
        <v>702.5</v>
      </c>
      <c r="AK83" s="146">
        <v>459.2</v>
      </c>
      <c r="AL83" s="146">
        <v>421</v>
      </c>
      <c r="AM83" s="146">
        <f t="shared" si="23"/>
        <v>4164.5830000000005</v>
      </c>
      <c r="AN83" s="146">
        <v>312.2</v>
      </c>
      <c r="AO83" s="146">
        <f t="shared" si="32"/>
        <v>165.8</v>
      </c>
      <c r="AP83" s="146">
        <f t="shared" si="33"/>
        <v>306.39999999999998</v>
      </c>
      <c r="AQ83" s="146">
        <f t="shared" si="33"/>
        <v>247.50000000000011</v>
      </c>
      <c r="AR83" s="146">
        <f t="shared" si="24"/>
        <v>328.59999999999991</v>
      </c>
      <c r="AS83" s="146">
        <f t="shared" si="24"/>
        <v>466</v>
      </c>
      <c r="AT83" s="146">
        <f t="shared" si="24"/>
        <v>307.69999999999982</v>
      </c>
      <c r="AU83" s="146">
        <f t="shared" si="24"/>
        <v>509.80000000000018</v>
      </c>
      <c r="AV83" s="146">
        <f t="shared" si="24"/>
        <v>441.59999999999991</v>
      </c>
      <c r="AW83" s="146">
        <f t="shared" si="24"/>
        <v>301.90000000000009</v>
      </c>
      <c r="AX83" s="146">
        <f t="shared" si="24"/>
        <v>190.40000000000009</v>
      </c>
      <c r="AY83" s="146">
        <f t="shared" si="34"/>
        <v>478.09999999999991</v>
      </c>
      <c r="AZ83" s="146">
        <f t="shared" si="25"/>
        <v>4056</v>
      </c>
      <c r="BA83" s="146">
        <v>478</v>
      </c>
      <c r="BB83" s="146">
        <v>784.4</v>
      </c>
      <c r="BC83" s="146">
        <v>1031.9000000000001</v>
      </c>
      <c r="BD83" s="146">
        <v>1360.5</v>
      </c>
      <c r="BE83" s="146">
        <v>1826.5</v>
      </c>
      <c r="BF83" s="146">
        <v>2134.1999999999998</v>
      </c>
      <c r="BG83" s="146">
        <v>2644</v>
      </c>
      <c r="BH83" s="146">
        <v>3085.6</v>
      </c>
      <c r="BI83" s="146">
        <v>3387.5</v>
      </c>
      <c r="BJ83" s="146">
        <v>3577.9</v>
      </c>
      <c r="BK83" s="146">
        <v>2078.6999999999998</v>
      </c>
      <c r="BL83" s="146">
        <v>4056</v>
      </c>
      <c r="BM83" s="146">
        <v>462.2</v>
      </c>
      <c r="BN83" s="146">
        <f t="shared" si="38"/>
        <v>151.40000000000003</v>
      </c>
      <c r="BO83" s="146">
        <f t="shared" si="26"/>
        <v>132.39999999999998</v>
      </c>
      <c r="BP83" s="146">
        <f t="shared" si="26"/>
        <v>196.10000000000002</v>
      </c>
      <c r="BQ83" s="146">
        <f t="shared" si="26"/>
        <v>206.49999999999989</v>
      </c>
      <c r="BR83" s="146">
        <f t="shared" si="26"/>
        <v>96</v>
      </c>
      <c r="BS83" s="146">
        <f t="shared" si="26"/>
        <v>136</v>
      </c>
      <c r="BT83" s="146">
        <f t="shared" si="26"/>
        <v>91.200000000000045</v>
      </c>
      <c r="BU83" s="146">
        <f t="shared" si="26"/>
        <v>81.400000000000091</v>
      </c>
      <c r="BV83" s="146">
        <f t="shared" si="26"/>
        <v>139.39999999999986</v>
      </c>
      <c r="BW83" s="146">
        <f t="shared" si="26"/>
        <v>139.80000000000018</v>
      </c>
      <c r="BX83" s="146">
        <f t="shared" si="26"/>
        <v>246.29999999999973</v>
      </c>
      <c r="BY83" s="146">
        <v>613.6</v>
      </c>
      <c r="BZ83" s="146">
        <v>746</v>
      </c>
      <c r="CA83" s="146">
        <v>942.1</v>
      </c>
      <c r="CB83" s="146">
        <v>1148.5999999999999</v>
      </c>
      <c r="CC83" s="146">
        <v>1244.5999999999999</v>
      </c>
      <c r="CD83" s="146">
        <v>1380.6</v>
      </c>
      <c r="CE83" s="146">
        <v>1471.8</v>
      </c>
      <c r="CF83" s="146">
        <v>1553.2</v>
      </c>
      <c r="CG83" s="146">
        <v>1692.6</v>
      </c>
      <c r="CH83" s="146">
        <v>1832.4</v>
      </c>
      <c r="CI83" s="146">
        <v>2078.6999999999998</v>
      </c>
      <c r="CJ83" s="146">
        <v>380.8</v>
      </c>
      <c r="CK83" s="146">
        <v>792.8</v>
      </c>
      <c r="CL83" s="146">
        <v>1165.7</v>
      </c>
      <c r="CM83" s="146">
        <v>1345.9</v>
      </c>
      <c r="CN83" s="146">
        <v>1712.2</v>
      </c>
      <c r="CO83" s="146">
        <v>1969.6</v>
      </c>
      <c r="CP83" s="146">
        <v>2323.3000000000002</v>
      </c>
      <c r="CQ83" s="146">
        <v>2547.4</v>
      </c>
      <c r="CR83" s="146">
        <v>2836</v>
      </c>
      <c r="CS83" s="146">
        <v>3151.1</v>
      </c>
      <c r="CT83" s="146">
        <v>3379.7129999999997</v>
      </c>
      <c r="CU83" s="146">
        <v>3668.6</v>
      </c>
      <c r="CV83" s="146">
        <v>499.4</v>
      </c>
      <c r="CW83" s="146">
        <v>689</v>
      </c>
      <c r="CX83" s="146">
        <v>974.8</v>
      </c>
      <c r="CY83" s="146">
        <v>1282.7</v>
      </c>
      <c r="CZ83" s="146">
        <v>1499.5</v>
      </c>
      <c r="DA83" s="146">
        <v>191.45</v>
      </c>
      <c r="DB83" s="146">
        <v>338.83</v>
      </c>
      <c r="DC83" s="146">
        <v>0</v>
      </c>
      <c r="DD83" s="146">
        <v>257.33499999999998</v>
      </c>
      <c r="DE83" s="146">
        <v>0.4</v>
      </c>
      <c r="DF83" s="146">
        <v>0</v>
      </c>
      <c r="DG83" s="146">
        <v>1.21</v>
      </c>
      <c r="DH83" s="146">
        <f t="shared" si="27"/>
        <v>2288.7249999999999</v>
      </c>
      <c r="DI83" s="146">
        <v>216</v>
      </c>
      <c r="DJ83" s="146">
        <v>0</v>
      </c>
      <c r="DK83" s="146">
        <v>410.62599999999998</v>
      </c>
      <c r="DL83" s="146">
        <v>261.32900000000001</v>
      </c>
      <c r="DM83" s="146">
        <v>224.88</v>
      </c>
      <c r="DN83" s="146">
        <v>0</v>
      </c>
      <c r="DO83" s="146">
        <v>443.09800000000001</v>
      </c>
      <c r="DP83" s="146">
        <v>501.09699999999998</v>
      </c>
      <c r="DQ83" s="146">
        <v>383.08600000000001</v>
      </c>
      <c r="DR83" s="146">
        <v>450.65699999999998</v>
      </c>
      <c r="DS83" s="146">
        <v>489.40699999999998</v>
      </c>
      <c r="DT83" s="146">
        <v>532.57000000000005</v>
      </c>
      <c r="DU83" s="146">
        <f t="shared" si="35"/>
        <v>3912.7500000000005</v>
      </c>
      <c r="DV83" s="146">
        <v>324.67599999999999</v>
      </c>
      <c r="DW83" s="146">
        <v>540.53300000000002</v>
      </c>
      <c r="DX83" s="146">
        <v>639.23699999999997</v>
      </c>
      <c r="DY83" s="146">
        <v>531.80200000000002</v>
      </c>
      <c r="DZ83" s="146">
        <v>585.44799999999998</v>
      </c>
      <c r="EA83" s="146">
        <v>394.334</v>
      </c>
      <c r="EB83" s="146">
        <v>592.06899999999996</v>
      </c>
      <c r="EC83" s="146">
        <v>415.91899999999998</v>
      </c>
      <c r="ED83" s="146">
        <v>445.286</v>
      </c>
      <c r="EE83" s="146">
        <v>515.41300000000001</v>
      </c>
      <c r="EF83" s="146">
        <v>531.16800000000001</v>
      </c>
      <c r="EG83" s="146">
        <v>656.274</v>
      </c>
      <c r="EH83" s="146">
        <f t="shared" si="28"/>
        <v>6172.1589999999987</v>
      </c>
      <c r="EI83" s="146">
        <v>472.49</v>
      </c>
      <c r="EJ83" s="146">
        <v>471.09399999999999</v>
      </c>
      <c r="EK83" s="146">
        <v>639.23699999999997</v>
      </c>
      <c r="EL83" s="146">
        <v>550.58299999999997</v>
      </c>
      <c r="EM83" s="146">
        <v>856.17499999999995</v>
      </c>
      <c r="EN83" s="146">
        <v>442.34999999999997</v>
      </c>
      <c r="EO83" s="146">
        <v>985.53499999999997</v>
      </c>
      <c r="EP83" s="146">
        <v>799.10599999999999</v>
      </c>
      <c r="EQ83" s="146">
        <v>707.31600000000003</v>
      </c>
      <c r="ER83" s="146">
        <v>929.75199999999995</v>
      </c>
      <c r="ES83" s="146">
        <v>762.423</v>
      </c>
      <c r="ET83" s="146">
        <v>756.16700000000003</v>
      </c>
      <c r="EU83" s="146">
        <f t="shared" si="29"/>
        <v>8372.2279999999992</v>
      </c>
      <c r="EV83" s="146">
        <v>486.40100000000001</v>
      </c>
      <c r="EW83" s="146">
        <v>265.74299999999999</v>
      </c>
      <c r="EX83" s="146">
        <v>417.608</v>
      </c>
      <c r="EY83" s="146">
        <v>637.63300000000004</v>
      </c>
      <c r="EZ83" s="146">
        <v>617.77200000000005</v>
      </c>
      <c r="FA83" s="146">
        <v>614.31399999999996</v>
      </c>
      <c r="FB83" s="146">
        <v>816.48400000000004</v>
      </c>
      <c r="FC83" s="146">
        <v>651.58399999999995</v>
      </c>
      <c r="FD83" s="146">
        <v>1043.395</v>
      </c>
      <c r="FE83" s="146">
        <v>620.42100000000005</v>
      </c>
      <c r="FF83" s="146">
        <v>1098.462</v>
      </c>
      <c r="FG83" s="146">
        <v>785.44</v>
      </c>
      <c r="FH83" s="146">
        <f t="shared" si="30"/>
        <v>8055.2569999999996</v>
      </c>
      <c r="FI83" s="146">
        <v>723.38</v>
      </c>
      <c r="FJ83" s="146">
        <v>886.23400000000004</v>
      </c>
      <c r="FK83" s="146">
        <v>627.303</v>
      </c>
      <c r="FL83" s="146">
        <v>849.66600000000005</v>
      </c>
      <c r="FM83" s="146">
        <v>1063.857</v>
      </c>
      <c r="FN83" s="146">
        <v>941.13599999999997</v>
      </c>
      <c r="FO83" s="146">
        <v>1087.5070000000001</v>
      </c>
      <c r="FP83" s="146">
        <v>922.30799999999999</v>
      </c>
      <c r="FQ83" s="146">
        <v>874.1400000000001</v>
      </c>
      <c r="FR83" s="146">
        <v>787.51900000000001</v>
      </c>
      <c r="FS83" s="146">
        <v>878.01800000000003</v>
      </c>
      <c r="FT83" s="146">
        <v>1139.22</v>
      </c>
      <c r="FU83" s="146">
        <f t="shared" si="31"/>
        <v>10780.288</v>
      </c>
      <c r="FV83" s="146">
        <v>1255.0840000000001</v>
      </c>
      <c r="FW83" s="146">
        <v>1179.3679999999999</v>
      </c>
      <c r="FX83" s="146">
        <v>1147.5889999999999</v>
      </c>
      <c r="FY83" s="146">
        <v>859.75299999999993</v>
      </c>
      <c r="FZ83" s="146">
        <v>779.11799999999994</v>
      </c>
      <c r="GA83" s="146">
        <v>935.31499999999994</v>
      </c>
      <c r="GB83" s="146">
        <v>811.18100000000004</v>
      </c>
      <c r="GC83" s="146">
        <v>570.42800000000011</v>
      </c>
      <c r="GD83" s="146">
        <v>1091.4650000000001</v>
      </c>
      <c r="GE83" s="146">
        <v>1511.0229999999999</v>
      </c>
      <c r="GF83" s="146">
        <v>1257.79</v>
      </c>
      <c r="GG83" s="146">
        <v>1178.2260000000001</v>
      </c>
      <c r="GH83" s="146">
        <v>1012.798</v>
      </c>
      <c r="GI83" s="146">
        <v>897.61500000000001</v>
      </c>
      <c r="GJ83" s="146">
        <v>685.572</v>
      </c>
      <c r="GK83" s="146">
        <v>757.78</v>
      </c>
      <c r="GL83" s="146">
        <v>761.42199999999991</v>
      </c>
      <c r="GM83" s="146">
        <v>1000.9100000000001</v>
      </c>
      <c r="GN83" s="146">
        <v>844.70600000000002</v>
      </c>
      <c r="GO83" s="146">
        <v>1231.2289999999998</v>
      </c>
      <c r="GP83" s="146">
        <v>988.48400000000004</v>
      </c>
      <c r="GQ83" s="146">
        <v>961.78300000000002</v>
      </c>
      <c r="GR83" s="146">
        <v>1007.878</v>
      </c>
      <c r="GS83" s="146">
        <v>1223.69</v>
      </c>
      <c r="GT83" s="146">
        <v>991.43799999999999</v>
      </c>
      <c r="GU83" s="146">
        <v>853.11900000000003</v>
      </c>
      <c r="GV83" s="146">
        <v>833.00599999999997</v>
      </c>
      <c r="GW83" s="146">
        <v>864.21699999999998</v>
      </c>
      <c r="GX83" s="146">
        <v>1082.4369999999999</v>
      </c>
      <c r="GY83" s="146">
        <v>1639.0740000000001</v>
      </c>
      <c r="GZ83" s="146">
        <v>1224.7069999999999</v>
      </c>
      <c r="HA83" s="146">
        <v>1532.501</v>
      </c>
      <c r="HB83" s="146">
        <v>1667.3050000000001</v>
      </c>
      <c r="HC83" s="146">
        <v>1721.5409999999999</v>
      </c>
      <c r="HD83" s="146">
        <v>941.74300000000005</v>
      </c>
      <c r="HE83" s="146">
        <v>1114.1179999999999</v>
      </c>
      <c r="HF83" s="146">
        <v>1097.4920000000002</v>
      </c>
      <c r="HG83" s="146">
        <v>763.22600000000011</v>
      </c>
      <c r="HH83" s="146">
        <v>1087.2819999999999</v>
      </c>
      <c r="HI83" s="146">
        <v>957.75900000000001</v>
      </c>
      <c r="HJ83" s="146">
        <v>1297.249</v>
      </c>
      <c r="HK83" s="146">
        <v>1205.3710000000001</v>
      </c>
      <c r="HL83" s="146">
        <v>1723.107</v>
      </c>
      <c r="HM83" s="146">
        <v>1832.691</v>
      </c>
      <c r="HN83" s="146">
        <v>1258.2139999999999</v>
      </c>
      <c r="HO83" s="146">
        <v>1247.1200000000001</v>
      </c>
      <c r="HP83" s="146">
        <v>1126.0260000000001</v>
      </c>
      <c r="HQ83" s="146">
        <v>1163.992</v>
      </c>
      <c r="HR83" s="146">
        <v>0.06</v>
      </c>
      <c r="HS83" s="146">
        <v>3.1E-2</v>
      </c>
      <c r="HT83" s="146">
        <v>0.35</v>
      </c>
      <c r="HU83" s="146">
        <v>1301.1790000000001</v>
      </c>
      <c r="HV83" s="146">
        <v>1234.328</v>
      </c>
      <c r="HW83" s="146">
        <v>1412.1249999999998</v>
      </c>
      <c r="HX83" s="146">
        <v>1756.9295000000002</v>
      </c>
      <c r="HY83" s="146">
        <v>1556.3743999999999</v>
      </c>
      <c r="HZ83" s="146">
        <v>1607.3220000000001</v>
      </c>
      <c r="IA83" s="146">
        <v>1519.89</v>
      </c>
      <c r="IB83" s="146">
        <v>1882.4880000000001</v>
      </c>
      <c r="IC83" s="146">
        <v>1311.0939999999998</v>
      </c>
      <c r="ID83" s="146">
        <v>1440.6003700000001</v>
      </c>
      <c r="IE83" s="146">
        <v>1326.96624</v>
      </c>
      <c r="IF83" s="146">
        <v>1145.2699</v>
      </c>
      <c r="IG83" s="146">
        <v>1638.1489999999999</v>
      </c>
      <c r="IH83" s="146">
        <v>850.14300000000003</v>
      </c>
      <c r="II83" s="146">
        <v>1479.18</v>
      </c>
      <c r="IJ83" s="146">
        <v>1224.1785</v>
      </c>
      <c r="IK83" s="146">
        <v>1248.2749100000003</v>
      </c>
      <c r="IL83" s="146">
        <v>1228.3029999999999</v>
      </c>
      <c r="IM83" s="146">
        <v>1116.9511230000001</v>
      </c>
      <c r="IN83" s="146">
        <v>1451.702</v>
      </c>
      <c r="IO83" s="146">
        <v>1075.8271400000001</v>
      </c>
      <c r="IP83" s="146">
        <v>1129.97</v>
      </c>
      <c r="IQ83" s="146">
        <v>3519.511</v>
      </c>
      <c r="IR83" s="146">
        <v>1168.5076499999998</v>
      </c>
      <c r="IS83" s="146">
        <v>100.988</v>
      </c>
      <c r="IT83" s="146">
        <v>163.02279999999999</v>
      </c>
      <c r="IU83" s="146">
        <v>105.996</v>
      </c>
      <c r="IV83" s="146">
        <v>1997.9622300000001</v>
      </c>
      <c r="IW83" s="146">
        <v>1526.1570000000002</v>
      </c>
      <c r="IX83" s="146">
        <v>1344.680816</v>
      </c>
      <c r="IY83" s="146">
        <v>1451.4599879999998</v>
      </c>
      <c r="IZ83" s="146">
        <v>1167.4860000000001</v>
      </c>
      <c r="JA83" s="146">
        <v>1479.9024759999998</v>
      </c>
      <c r="JB83" s="146">
        <f t="shared" si="36"/>
        <v>15225.545183</v>
      </c>
      <c r="JC83" s="146">
        <f t="shared" si="37"/>
        <v>15155.643959999999</v>
      </c>
    </row>
    <row r="84" spans="1:263" ht="18.95" customHeight="1">
      <c r="A84" s="118" t="s">
        <v>213</v>
      </c>
      <c r="B84" s="95" t="s">
        <v>214</v>
      </c>
      <c r="C84" s="82">
        <v>184</v>
      </c>
      <c r="D84" s="82">
        <v>232</v>
      </c>
      <c r="E84" s="82">
        <v>459</v>
      </c>
      <c r="F84" s="82">
        <v>497</v>
      </c>
      <c r="G84" s="93">
        <v>343</v>
      </c>
      <c r="H84" s="60">
        <v>258</v>
      </c>
      <c r="I84" s="57">
        <v>887</v>
      </c>
      <c r="J84" s="82">
        <v>705</v>
      </c>
      <c r="K84" s="82">
        <v>1421.222</v>
      </c>
      <c r="L84" s="60">
        <v>1220</v>
      </c>
      <c r="M84" s="60">
        <v>749.3</v>
      </c>
      <c r="N84" s="96">
        <v>1376.4</v>
      </c>
      <c r="O84" s="60">
        <v>1161.877</v>
      </c>
      <c r="P84" s="60">
        <v>1518.635</v>
      </c>
      <c r="Q84" s="60">
        <v>2531.7820000000002</v>
      </c>
      <c r="R84" s="97">
        <v>1877.527</v>
      </c>
      <c r="S84" s="98">
        <v>2271.54</v>
      </c>
      <c r="T84" s="98">
        <v>2315.16</v>
      </c>
      <c r="U84" s="98">
        <v>2356.2930000000001</v>
      </c>
      <c r="V84" s="98">
        <v>2574.7349999999992</v>
      </c>
      <c r="W84" s="98">
        <v>3434.8139999999999</v>
      </c>
      <c r="X84" s="98">
        <v>1870.7975000000004</v>
      </c>
      <c r="Y84" s="146">
        <v>2336.3987700000002</v>
      </c>
      <c r="Z84" s="146">
        <f t="shared" si="22"/>
        <v>6983.1011071428557</v>
      </c>
      <c r="AA84" s="146">
        <v>58</v>
      </c>
      <c r="AB84" s="146">
        <v>49</v>
      </c>
      <c r="AC84" s="146">
        <v>106.422</v>
      </c>
      <c r="AD84" s="146">
        <v>96</v>
      </c>
      <c r="AE84" s="146">
        <v>122</v>
      </c>
      <c r="AF84" s="146">
        <v>59</v>
      </c>
      <c r="AG84" s="146">
        <v>148.30000000000001</v>
      </c>
      <c r="AH84" s="146">
        <v>124.8</v>
      </c>
      <c r="AI84" s="146">
        <v>286.2</v>
      </c>
      <c r="AJ84" s="146">
        <v>114.2</v>
      </c>
      <c r="AK84" s="146">
        <v>115.3</v>
      </c>
      <c r="AL84" s="146">
        <v>142</v>
      </c>
      <c r="AM84" s="146">
        <f t="shared" si="23"/>
        <v>1421.222</v>
      </c>
      <c r="AN84" s="146">
        <v>84</v>
      </c>
      <c r="AO84" s="146">
        <f t="shared" si="32"/>
        <v>76.5</v>
      </c>
      <c r="AP84" s="146">
        <f t="shared" si="33"/>
        <v>105.60000000000002</v>
      </c>
      <c r="AQ84" s="146">
        <f t="shared" si="33"/>
        <v>74.899999999999977</v>
      </c>
      <c r="AR84" s="146">
        <f t="shared" si="24"/>
        <v>110.30000000000001</v>
      </c>
      <c r="AS84" s="146">
        <f t="shared" si="24"/>
        <v>147.19999999999999</v>
      </c>
      <c r="AT84" s="146">
        <f t="shared" si="24"/>
        <v>75.100000000000023</v>
      </c>
      <c r="AU84" s="146">
        <f t="shared" si="24"/>
        <v>147.79999999999995</v>
      </c>
      <c r="AV84" s="146">
        <f t="shared" si="24"/>
        <v>107.70000000000005</v>
      </c>
      <c r="AW84" s="146">
        <f t="shared" si="24"/>
        <v>113.10000000000002</v>
      </c>
      <c r="AX84" s="146">
        <f t="shared" si="24"/>
        <v>69.599999999999909</v>
      </c>
      <c r="AY84" s="146">
        <f t="shared" si="34"/>
        <v>108.20000000000005</v>
      </c>
      <c r="AZ84" s="146">
        <f t="shared" si="25"/>
        <v>1220</v>
      </c>
      <c r="BA84" s="146">
        <v>160.5</v>
      </c>
      <c r="BB84" s="146">
        <v>266.10000000000002</v>
      </c>
      <c r="BC84" s="146">
        <v>341</v>
      </c>
      <c r="BD84" s="146">
        <v>451.3</v>
      </c>
      <c r="BE84" s="146">
        <v>598.5</v>
      </c>
      <c r="BF84" s="146">
        <v>673.6</v>
      </c>
      <c r="BG84" s="146">
        <v>821.4</v>
      </c>
      <c r="BH84" s="146">
        <v>929.1</v>
      </c>
      <c r="BI84" s="146">
        <v>1042.2</v>
      </c>
      <c r="BJ84" s="146">
        <v>1111.8</v>
      </c>
      <c r="BK84" s="146">
        <v>749.3</v>
      </c>
      <c r="BL84" s="146">
        <v>1220</v>
      </c>
      <c r="BM84" s="146">
        <v>54.3</v>
      </c>
      <c r="BN84" s="146">
        <f t="shared" si="38"/>
        <v>72.7</v>
      </c>
      <c r="BO84" s="146">
        <f t="shared" si="26"/>
        <v>89</v>
      </c>
      <c r="BP84" s="146">
        <f t="shared" si="26"/>
        <v>43.300000000000011</v>
      </c>
      <c r="BQ84" s="146">
        <f t="shared" si="26"/>
        <v>65.5</v>
      </c>
      <c r="BR84" s="146">
        <f t="shared" si="26"/>
        <v>34.300000000000011</v>
      </c>
      <c r="BS84" s="146">
        <f t="shared" si="26"/>
        <v>102.39999999999998</v>
      </c>
      <c r="BT84" s="146">
        <f t="shared" si="26"/>
        <v>73.799999999999955</v>
      </c>
      <c r="BU84" s="146">
        <f t="shared" si="26"/>
        <v>25.400000000000091</v>
      </c>
      <c r="BV84" s="146">
        <f t="shared" si="26"/>
        <v>77.899999999999977</v>
      </c>
      <c r="BW84" s="146">
        <f t="shared" si="26"/>
        <v>52.899999999999977</v>
      </c>
      <c r="BX84" s="146">
        <f t="shared" si="26"/>
        <v>57.799999999999955</v>
      </c>
      <c r="BY84" s="146">
        <v>127</v>
      </c>
      <c r="BZ84" s="146">
        <v>216</v>
      </c>
      <c r="CA84" s="146">
        <v>259.3</v>
      </c>
      <c r="CB84" s="146">
        <v>324.8</v>
      </c>
      <c r="CC84" s="146">
        <v>359.1</v>
      </c>
      <c r="CD84" s="146">
        <v>461.5</v>
      </c>
      <c r="CE84" s="146">
        <v>535.29999999999995</v>
      </c>
      <c r="CF84" s="146">
        <v>560.70000000000005</v>
      </c>
      <c r="CG84" s="146">
        <v>638.6</v>
      </c>
      <c r="CH84" s="146">
        <v>691.5</v>
      </c>
      <c r="CI84" s="146">
        <v>749.3</v>
      </c>
      <c r="CJ84" s="146">
        <v>27.3</v>
      </c>
      <c r="CK84" s="146">
        <v>39.1</v>
      </c>
      <c r="CL84" s="146">
        <v>107.5</v>
      </c>
      <c r="CM84" s="146">
        <v>177.9</v>
      </c>
      <c r="CN84" s="146">
        <v>283.10000000000002</v>
      </c>
      <c r="CO84" s="146">
        <v>384</v>
      </c>
      <c r="CP84" s="146">
        <v>593.20000000000005</v>
      </c>
      <c r="CQ84" s="146">
        <v>767.4</v>
      </c>
      <c r="CR84" s="146">
        <v>921.9</v>
      </c>
      <c r="CS84" s="146">
        <v>1061.9000000000001</v>
      </c>
      <c r="CT84" s="146">
        <v>1240.4110000000001</v>
      </c>
      <c r="CU84" s="146">
        <v>1376.4</v>
      </c>
      <c r="CV84" s="146">
        <v>110.8</v>
      </c>
      <c r="CW84" s="146">
        <v>237</v>
      </c>
      <c r="CX84" s="146">
        <v>352</v>
      </c>
      <c r="CY84" s="146">
        <v>445.9</v>
      </c>
      <c r="CZ84" s="146">
        <v>541.29999999999995</v>
      </c>
      <c r="DA84" s="146">
        <v>98.41</v>
      </c>
      <c r="DB84" s="146">
        <v>140.333</v>
      </c>
      <c r="DC84" s="146">
        <v>97.094999999999999</v>
      </c>
      <c r="DD84" s="146">
        <v>93.162000000000006</v>
      </c>
      <c r="DE84" s="146">
        <v>69.356999999999999</v>
      </c>
      <c r="DF84" s="146">
        <v>67.259</v>
      </c>
      <c r="DG84" s="146">
        <v>54.960999999999999</v>
      </c>
      <c r="DH84" s="146">
        <f t="shared" si="27"/>
        <v>1161.877</v>
      </c>
      <c r="DI84" s="146">
        <v>59</v>
      </c>
      <c r="DJ84" s="146">
        <v>52.597000000000001</v>
      </c>
      <c r="DK84" s="146">
        <v>65.930999999999997</v>
      </c>
      <c r="DL84" s="146">
        <v>76.087999999999994</v>
      </c>
      <c r="DM84" s="146">
        <v>125.779</v>
      </c>
      <c r="DN84" s="146">
        <v>94.998000000000005</v>
      </c>
      <c r="DO84" s="146">
        <v>93.010999999999996</v>
      </c>
      <c r="DP84" s="146">
        <v>195.25399999999999</v>
      </c>
      <c r="DQ84" s="146">
        <v>139.57400000000001</v>
      </c>
      <c r="DR84" s="146">
        <v>219.60400000000001</v>
      </c>
      <c r="DS84" s="146">
        <v>206.482</v>
      </c>
      <c r="DT84" s="146">
        <v>190.31700000000001</v>
      </c>
      <c r="DU84" s="146">
        <f t="shared" si="35"/>
        <v>1518.635</v>
      </c>
      <c r="DV84" s="146">
        <v>106.05200000000001</v>
      </c>
      <c r="DW84" s="146">
        <v>130.88999999999999</v>
      </c>
      <c r="DX84" s="146">
        <v>237.149</v>
      </c>
      <c r="DY84" s="146">
        <v>180.69900000000001</v>
      </c>
      <c r="DZ84" s="146">
        <v>131.667</v>
      </c>
      <c r="EA84" s="146">
        <v>223.50899999999999</v>
      </c>
      <c r="EB84" s="146">
        <v>189.423</v>
      </c>
      <c r="EC84" s="146">
        <v>251.26599999999999</v>
      </c>
      <c r="ED84" s="146">
        <v>144.721</v>
      </c>
      <c r="EE84" s="146">
        <v>582.53700000000003</v>
      </c>
      <c r="EF84" s="146">
        <v>188.30300000000003</v>
      </c>
      <c r="EG84" s="146">
        <v>165.56600000000003</v>
      </c>
      <c r="EH84" s="146">
        <f t="shared" si="28"/>
        <v>2531.7820000000002</v>
      </c>
      <c r="EI84" s="146">
        <v>130.81299999999999</v>
      </c>
      <c r="EJ84" s="146">
        <v>93.09</v>
      </c>
      <c r="EK84" s="146">
        <v>237.149</v>
      </c>
      <c r="EL84" s="146">
        <v>122.46</v>
      </c>
      <c r="EM84" s="146">
        <v>141.149</v>
      </c>
      <c r="EN84" s="146">
        <v>240.02699999999999</v>
      </c>
      <c r="EO84" s="146">
        <v>191.738</v>
      </c>
      <c r="EP84" s="146">
        <v>199.208</v>
      </c>
      <c r="EQ84" s="146">
        <v>163.87899999999999</v>
      </c>
      <c r="ER84" s="146">
        <v>131.839</v>
      </c>
      <c r="ES84" s="146">
        <v>102.06100000000001</v>
      </c>
      <c r="ET84" s="146">
        <v>124.114</v>
      </c>
      <c r="EU84" s="146">
        <f t="shared" si="29"/>
        <v>1877.527</v>
      </c>
      <c r="EV84" s="146">
        <v>172.30799999999999</v>
      </c>
      <c r="EW84" s="146">
        <v>133.35300000000001</v>
      </c>
      <c r="EX84" s="146">
        <v>167.85599999999999</v>
      </c>
      <c r="EY84" s="146">
        <v>185.36</v>
      </c>
      <c r="EZ84" s="146">
        <v>169.82900000000001</v>
      </c>
      <c r="FA84" s="146">
        <v>205.036</v>
      </c>
      <c r="FB84" s="146">
        <v>243.66699999999997</v>
      </c>
      <c r="FC84" s="146">
        <v>221.036</v>
      </c>
      <c r="FD84" s="146">
        <v>256.81799999999998</v>
      </c>
      <c r="FE84" s="146">
        <v>218.05099999999999</v>
      </c>
      <c r="FF84" s="146">
        <v>130.09700000000001</v>
      </c>
      <c r="FG84" s="146">
        <v>168.12899999999999</v>
      </c>
      <c r="FH84" s="146">
        <f t="shared" si="30"/>
        <v>2271.54</v>
      </c>
      <c r="FI84" s="146">
        <v>159.53</v>
      </c>
      <c r="FJ84" s="146">
        <v>181.249</v>
      </c>
      <c r="FK84" s="146">
        <v>122.099</v>
      </c>
      <c r="FL84" s="146">
        <v>143.251</v>
      </c>
      <c r="FM84" s="146">
        <v>179.601</v>
      </c>
      <c r="FN84" s="146">
        <v>181.90600000000001</v>
      </c>
      <c r="FO84" s="146">
        <v>252.768</v>
      </c>
      <c r="FP84" s="146">
        <v>287.404</v>
      </c>
      <c r="FQ84" s="146">
        <v>241.875</v>
      </c>
      <c r="FR84" s="146">
        <v>196.869</v>
      </c>
      <c r="FS84" s="146">
        <v>146.64599999999999</v>
      </c>
      <c r="FT84" s="146">
        <v>221.96199999999999</v>
      </c>
      <c r="FU84" s="146">
        <f t="shared" si="31"/>
        <v>2315.16</v>
      </c>
      <c r="FV84" s="146">
        <v>241.31</v>
      </c>
      <c r="FW84" s="146">
        <v>163.553</v>
      </c>
      <c r="FX84" s="146">
        <v>210.41</v>
      </c>
      <c r="FY84" s="146">
        <v>143.821</v>
      </c>
      <c r="FZ84" s="146">
        <v>142.12299999999999</v>
      </c>
      <c r="GA84" s="146">
        <v>211.97300000000001</v>
      </c>
      <c r="GB84" s="146">
        <v>253.601</v>
      </c>
      <c r="GC84" s="146">
        <v>270.19900000000001</v>
      </c>
      <c r="GD84" s="146">
        <v>236.054</v>
      </c>
      <c r="GE84" s="146">
        <v>183.905</v>
      </c>
      <c r="GF84" s="146">
        <v>111.863</v>
      </c>
      <c r="GG84" s="146">
        <v>206.26900000000001</v>
      </c>
      <c r="GH84" s="146">
        <v>207.93199999999999</v>
      </c>
      <c r="GI84" s="146">
        <v>178.71199999999999</v>
      </c>
      <c r="GJ84" s="146">
        <v>161.976</v>
      </c>
      <c r="GK84" s="146">
        <v>190.95599999999999</v>
      </c>
      <c r="GL84" s="146">
        <v>166.06200000000001</v>
      </c>
      <c r="GM84" s="146">
        <v>192.31</v>
      </c>
      <c r="GN84" s="146">
        <v>197.03399999999999</v>
      </c>
      <c r="GO84" s="146">
        <v>310.233</v>
      </c>
      <c r="GP84" s="146">
        <v>306.84300000000002</v>
      </c>
      <c r="GQ84" s="146">
        <v>261.48500000000001</v>
      </c>
      <c r="GR84" s="146">
        <v>189.958</v>
      </c>
      <c r="GS84" s="146">
        <v>211.23400000000001</v>
      </c>
      <c r="GT84" s="146">
        <v>241.828</v>
      </c>
      <c r="GU84" s="146">
        <v>135.65600000000001</v>
      </c>
      <c r="GV84" s="146">
        <v>199.489</v>
      </c>
      <c r="GW84" s="146">
        <v>164.71</v>
      </c>
      <c r="GX84" s="146">
        <v>214.71199999999999</v>
      </c>
      <c r="GY84" s="146">
        <v>1054.7059999999999</v>
      </c>
      <c r="GZ84" s="146">
        <v>277.32299999999998</v>
      </c>
      <c r="HA84" s="146">
        <v>236.65799999999999</v>
      </c>
      <c r="HB84" s="146">
        <v>295</v>
      </c>
      <c r="HC84" s="146">
        <v>241.154</v>
      </c>
      <c r="HD84" s="146">
        <v>197.221</v>
      </c>
      <c r="HE84" s="146">
        <v>176.357</v>
      </c>
      <c r="HF84" s="146">
        <v>152.785</v>
      </c>
      <c r="HG84" s="146">
        <v>146.74600000000001</v>
      </c>
      <c r="HH84" s="146">
        <v>155.19399999999999</v>
      </c>
      <c r="HI84" s="146">
        <v>141.62799999999999</v>
      </c>
      <c r="HJ84" s="146">
        <v>117.8625</v>
      </c>
      <c r="HK84" s="146">
        <v>256.47899999999998</v>
      </c>
      <c r="HL84" s="146">
        <v>205.40899999999999</v>
      </c>
      <c r="HM84" s="146">
        <v>186.91399999999999</v>
      </c>
      <c r="HN84" s="146">
        <v>108.038</v>
      </c>
      <c r="HO84" s="146">
        <v>130.56200000000001</v>
      </c>
      <c r="HP84" s="146">
        <v>118.074</v>
      </c>
      <c r="HQ84" s="146">
        <v>151.10599999999999</v>
      </c>
      <c r="HR84" s="146">
        <v>103.09</v>
      </c>
      <c r="HS84" s="146">
        <v>117.417</v>
      </c>
      <c r="HT84" s="146">
        <v>128.703</v>
      </c>
      <c r="HU84" s="146">
        <v>123.46899999999999</v>
      </c>
      <c r="HV84" s="146">
        <v>294.88400000000001</v>
      </c>
      <c r="HW84" s="146">
        <v>300.31599999999997</v>
      </c>
      <c r="HX84" s="146">
        <v>234.77950000000001</v>
      </c>
      <c r="HY84" s="146">
        <v>227.30939999999998</v>
      </c>
      <c r="HZ84" s="146">
        <v>223.49100000000001</v>
      </c>
      <c r="IA84" s="146">
        <v>175.79499999999999</v>
      </c>
      <c r="IB84" s="146">
        <v>182.38900000000001</v>
      </c>
      <c r="IC84" s="146">
        <v>224.75586999999999</v>
      </c>
      <c r="ID84" s="146">
        <v>191.11810714285716</v>
      </c>
      <c r="IE84" s="146">
        <v>222.47209999999998</v>
      </c>
      <c r="IF84" s="146">
        <v>138.22729999999999</v>
      </c>
      <c r="IG84" s="146">
        <v>116.77560000000001</v>
      </c>
      <c r="IH84" s="146">
        <v>280.46800000000002</v>
      </c>
      <c r="II84" s="146">
        <v>319.2251</v>
      </c>
      <c r="IJ84" s="146">
        <v>3227.7941199999996</v>
      </c>
      <c r="IK84" s="146">
        <v>369.142</v>
      </c>
      <c r="IL84" s="146">
        <v>338.36079999999993</v>
      </c>
      <c r="IM84" s="146">
        <v>299.63249999999999</v>
      </c>
      <c r="IN84" s="146">
        <v>1201.0909999999999</v>
      </c>
      <c r="IO84" s="146">
        <v>278.79447999999996</v>
      </c>
      <c r="IP84" s="146">
        <v>210.88</v>
      </c>
      <c r="IQ84" s="146">
        <v>354.233</v>
      </c>
      <c r="IR84" s="146">
        <v>336.11768800000004</v>
      </c>
      <c r="IS84" s="146">
        <v>264.05030000000005</v>
      </c>
      <c r="IT84" s="146">
        <v>296.07620000000003</v>
      </c>
      <c r="IU84" s="146">
        <v>302.50889000000001</v>
      </c>
      <c r="IV84" s="146">
        <v>1280.44002</v>
      </c>
      <c r="IW84" s="146">
        <v>1343.499</v>
      </c>
      <c r="IX84" s="146">
        <v>343.19330000000002</v>
      </c>
      <c r="IY84" s="146">
        <v>232.6138</v>
      </c>
      <c r="IZ84" s="146">
        <v>257.84699999999998</v>
      </c>
      <c r="JA84" s="146">
        <v>340.77753000000001</v>
      </c>
      <c r="JB84" s="146">
        <f t="shared" si="36"/>
        <v>6983.1011071428557</v>
      </c>
      <c r="JC84" s="146">
        <f t="shared" si="37"/>
        <v>5562.2367279999999</v>
      </c>
    </row>
    <row r="85" spans="1:263" ht="18.95" customHeight="1">
      <c r="A85" s="118" t="s">
        <v>215</v>
      </c>
      <c r="B85" s="95" t="s">
        <v>216</v>
      </c>
      <c r="C85" s="82">
        <v>3</v>
      </c>
      <c r="D85" s="82">
        <v>66</v>
      </c>
      <c r="E85" s="82">
        <v>31</v>
      </c>
      <c r="F85" s="82">
        <v>145</v>
      </c>
      <c r="G85" s="93">
        <v>11</v>
      </c>
      <c r="H85" s="60">
        <v>143</v>
      </c>
      <c r="I85" s="57">
        <v>98</v>
      </c>
      <c r="J85" s="82">
        <v>356</v>
      </c>
      <c r="K85" s="82">
        <v>263.50800000000004</v>
      </c>
      <c r="L85" s="60">
        <v>218</v>
      </c>
      <c r="M85" s="60">
        <v>305.7</v>
      </c>
      <c r="N85" s="96">
        <v>294.60000000000002</v>
      </c>
      <c r="O85" s="60">
        <v>450.28800000000001</v>
      </c>
      <c r="P85" s="60">
        <v>1238.7630000000001</v>
      </c>
      <c r="Q85" s="60">
        <v>3774.0419999999995</v>
      </c>
      <c r="R85" s="97">
        <v>2293.2180000000003</v>
      </c>
      <c r="S85" s="98">
        <v>434.76000000000005</v>
      </c>
      <c r="T85" s="98">
        <v>731.99200000000008</v>
      </c>
      <c r="U85" s="98">
        <v>475.36799999999999</v>
      </c>
      <c r="V85" s="98">
        <v>419.78899999999993</v>
      </c>
      <c r="W85" s="98">
        <v>2302.8240000000001</v>
      </c>
      <c r="X85" s="98">
        <v>965.53300000000002</v>
      </c>
      <c r="Y85" s="146">
        <v>2777.6088499999996</v>
      </c>
      <c r="Z85" s="146">
        <f t="shared" si="22"/>
        <v>6984.6509299999998</v>
      </c>
      <c r="AA85" s="146">
        <v>1</v>
      </c>
      <c r="AB85" s="146">
        <v>24</v>
      </c>
      <c r="AC85" s="146">
        <v>41.607999999999997</v>
      </c>
      <c r="AD85" s="146">
        <v>10</v>
      </c>
      <c r="AE85" s="146">
        <v>1</v>
      </c>
      <c r="AF85" s="146">
        <v>34</v>
      </c>
      <c r="AG85" s="146">
        <v>12.4</v>
      </c>
      <c r="AH85" s="146">
        <v>19.399999999999999</v>
      </c>
      <c r="AI85" s="146">
        <v>54.2</v>
      </c>
      <c r="AJ85" s="146">
        <v>54.7</v>
      </c>
      <c r="AK85" s="146">
        <v>9.2000000000000171</v>
      </c>
      <c r="AL85" s="146">
        <v>2</v>
      </c>
      <c r="AM85" s="146">
        <f t="shared" si="23"/>
        <v>263.50800000000004</v>
      </c>
      <c r="AN85" s="146" t="s">
        <v>71</v>
      </c>
      <c r="AO85" s="146" t="e">
        <f t="shared" si="32"/>
        <v>#VALUE!</v>
      </c>
      <c r="AP85" s="146">
        <f t="shared" si="33"/>
        <v>32.900000000000006</v>
      </c>
      <c r="AQ85" s="146">
        <f t="shared" si="33"/>
        <v>5.2999999999999972</v>
      </c>
      <c r="AR85" s="146">
        <f t="shared" si="24"/>
        <v>6.3999999999999986</v>
      </c>
      <c r="AS85" s="146">
        <f t="shared" si="24"/>
        <v>14.300000000000004</v>
      </c>
      <c r="AT85" s="146">
        <f t="shared" si="24"/>
        <v>3.7999999999999972</v>
      </c>
      <c r="AU85" s="146">
        <f t="shared" si="24"/>
        <v>66.300000000000011</v>
      </c>
      <c r="AV85" s="146">
        <f t="shared" si="24"/>
        <v>6.1999999999999886</v>
      </c>
      <c r="AW85" s="146">
        <f t="shared" si="24"/>
        <v>11.5</v>
      </c>
      <c r="AX85" s="146">
        <f t="shared" si="24"/>
        <v>10.099999999999994</v>
      </c>
      <c r="AY85" s="146">
        <f t="shared" si="34"/>
        <v>53.900000000000006</v>
      </c>
      <c r="AZ85" s="146" t="e">
        <f t="shared" si="25"/>
        <v>#VALUE!</v>
      </c>
      <c r="BA85" s="146">
        <v>7.3</v>
      </c>
      <c r="BB85" s="146">
        <v>40.200000000000003</v>
      </c>
      <c r="BC85" s="146">
        <v>45.5</v>
      </c>
      <c r="BD85" s="146">
        <v>51.9</v>
      </c>
      <c r="BE85" s="146">
        <v>66.2</v>
      </c>
      <c r="BF85" s="146">
        <v>70</v>
      </c>
      <c r="BG85" s="146">
        <v>136.30000000000001</v>
      </c>
      <c r="BH85" s="146">
        <v>142.5</v>
      </c>
      <c r="BI85" s="146">
        <v>154</v>
      </c>
      <c r="BJ85" s="146">
        <v>164.1</v>
      </c>
      <c r="BK85" s="146">
        <v>305.7</v>
      </c>
      <c r="BL85" s="146">
        <v>218</v>
      </c>
      <c r="BM85" s="146">
        <v>44.6</v>
      </c>
      <c r="BN85" s="146">
        <f t="shared" si="38"/>
        <v>23.6</v>
      </c>
      <c r="BO85" s="146">
        <f t="shared" si="26"/>
        <v>13.799999999999997</v>
      </c>
      <c r="BP85" s="146">
        <f t="shared" si="26"/>
        <v>19.5</v>
      </c>
      <c r="BQ85" s="146">
        <f t="shared" si="26"/>
        <v>25.5</v>
      </c>
      <c r="BR85" s="146">
        <f t="shared" si="26"/>
        <v>28.5</v>
      </c>
      <c r="BS85" s="146">
        <f t="shared" si="26"/>
        <v>11.699999999999989</v>
      </c>
      <c r="BT85" s="146">
        <f t="shared" si="26"/>
        <v>5.3000000000000114</v>
      </c>
      <c r="BU85" s="146">
        <f t="shared" si="26"/>
        <v>26.800000000000011</v>
      </c>
      <c r="BV85" s="146">
        <f t="shared" si="26"/>
        <v>62.099999999999966</v>
      </c>
      <c r="BW85" s="146">
        <f t="shared" si="26"/>
        <v>33.700000000000045</v>
      </c>
      <c r="BX85" s="146">
        <f t="shared" si="26"/>
        <v>10.599999999999966</v>
      </c>
      <c r="BY85" s="146">
        <v>68.2</v>
      </c>
      <c r="BZ85" s="146">
        <v>82</v>
      </c>
      <c r="CA85" s="146">
        <v>101.5</v>
      </c>
      <c r="CB85" s="146">
        <v>127</v>
      </c>
      <c r="CC85" s="146">
        <v>155.5</v>
      </c>
      <c r="CD85" s="146">
        <v>167.2</v>
      </c>
      <c r="CE85" s="146">
        <v>172.5</v>
      </c>
      <c r="CF85" s="146">
        <v>199.3</v>
      </c>
      <c r="CG85" s="146">
        <v>261.39999999999998</v>
      </c>
      <c r="CH85" s="146">
        <v>295.10000000000002</v>
      </c>
      <c r="CI85" s="146">
        <v>305.7</v>
      </c>
      <c r="CJ85" s="146">
        <v>10.8</v>
      </c>
      <c r="CK85" s="146">
        <v>13.8</v>
      </c>
      <c r="CL85" s="146">
        <v>23.4</v>
      </c>
      <c r="CM85" s="146">
        <v>45.6</v>
      </c>
      <c r="CN85" s="146">
        <v>66.3</v>
      </c>
      <c r="CO85" s="146">
        <v>121.4</v>
      </c>
      <c r="CP85" s="146">
        <v>145.69999999999999</v>
      </c>
      <c r="CQ85" s="146">
        <v>182.5</v>
      </c>
      <c r="CR85" s="146">
        <v>220.6</v>
      </c>
      <c r="CS85" s="146">
        <v>252.3</v>
      </c>
      <c r="CT85" s="146">
        <v>273.38100000000003</v>
      </c>
      <c r="CU85" s="146">
        <v>294.60000000000002</v>
      </c>
      <c r="CV85" s="146">
        <v>23.6</v>
      </c>
      <c r="CW85" s="146">
        <v>28</v>
      </c>
      <c r="CX85" s="146">
        <v>44.5</v>
      </c>
      <c r="CY85" s="146">
        <v>45.4</v>
      </c>
      <c r="CZ85" s="146">
        <v>123.3</v>
      </c>
      <c r="DA85" s="146">
        <v>37.384</v>
      </c>
      <c r="DB85" s="146">
        <v>7.7519999999999998</v>
      </c>
      <c r="DC85" s="146">
        <v>17.213999999999999</v>
      </c>
      <c r="DD85" s="146">
        <v>45.045999999999999</v>
      </c>
      <c r="DE85" s="146">
        <v>108.107</v>
      </c>
      <c r="DF85" s="146">
        <v>65.944999999999993</v>
      </c>
      <c r="DG85" s="146">
        <v>45.54</v>
      </c>
      <c r="DH85" s="146">
        <f t="shared" si="27"/>
        <v>450.28800000000001</v>
      </c>
      <c r="DI85" s="146">
        <v>12</v>
      </c>
      <c r="DJ85" s="146">
        <v>13.125</v>
      </c>
      <c r="DK85" s="146">
        <v>57.505000000000003</v>
      </c>
      <c r="DL85" s="146">
        <v>61.857999999999997</v>
      </c>
      <c r="DM85" s="146">
        <v>32.770000000000003</v>
      </c>
      <c r="DN85" s="146">
        <v>39.023000000000003</v>
      </c>
      <c r="DO85" s="146">
        <v>17.922999999999998</v>
      </c>
      <c r="DP85" s="146">
        <v>53.942999999999998</v>
      </c>
      <c r="DQ85" s="146">
        <v>300.41800000000001</v>
      </c>
      <c r="DR85" s="146">
        <v>218.60400000000001</v>
      </c>
      <c r="DS85" s="146">
        <v>152.70500000000001</v>
      </c>
      <c r="DT85" s="146">
        <v>278.88900000000001</v>
      </c>
      <c r="DU85" s="146">
        <f t="shared" si="35"/>
        <v>1238.7630000000001</v>
      </c>
      <c r="DV85" s="146">
        <v>77.679000000000002</v>
      </c>
      <c r="DW85" s="146">
        <v>278.411</v>
      </c>
      <c r="DX85" s="146">
        <v>180.411</v>
      </c>
      <c r="DY85" s="146">
        <v>147.33699999999999</v>
      </c>
      <c r="DZ85" s="146">
        <v>264.221</v>
      </c>
      <c r="EA85" s="146">
        <v>208.029</v>
      </c>
      <c r="EB85" s="146">
        <v>33.908000000000001</v>
      </c>
      <c r="EC85" s="146">
        <v>158.90799999999999</v>
      </c>
      <c r="ED85" s="146">
        <v>215.34800000000001</v>
      </c>
      <c r="EE85" s="146">
        <v>1078.1120000000001</v>
      </c>
      <c r="EF85" s="146">
        <v>114.239</v>
      </c>
      <c r="EG85" s="146">
        <v>1017.4390000000001</v>
      </c>
      <c r="EH85" s="146">
        <f t="shared" si="28"/>
        <v>3774.0419999999995</v>
      </c>
      <c r="EI85" s="146">
        <v>253.92400000000001</v>
      </c>
      <c r="EJ85" s="146">
        <v>608.16200000000003</v>
      </c>
      <c r="EK85" s="146">
        <v>180.411</v>
      </c>
      <c r="EL85" s="146">
        <v>71.456999999999994</v>
      </c>
      <c r="EM85" s="146">
        <v>6.4480000000000004</v>
      </c>
      <c r="EN85" s="146">
        <v>17.201000000000001</v>
      </c>
      <c r="EO85" s="146">
        <v>196.57300000000001</v>
      </c>
      <c r="EP85" s="146">
        <v>136.85900000000001</v>
      </c>
      <c r="EQ85" s="146">
        <v>626.94600000000003</v>
      </c>
      <c r="ER85" s="146">
        <v>26.842999999999996</v>
      </c>
      <c r="ES85" s="146">
        <v>89.137</v>
      </c>
      <c r="ET85" s="146">
        <v>79.257000000000005</v>
      </c>
      <c r="EU85" s="146">
        <f t="shared" si="29"/>
        <v>2293.2180000000003</v>
      </c>
      <c r="EV85" s="146">
        <v>75.501000000000005</v>
      </c>
      <c r="EW85" s="146">
        <v>36.950000000000003</v>
      </c>
      <c r="EX85" s="146">
        <v>79.137</v>
      </c>
      <c r="EY85" s="146">
        <v>5.8959999999999999</v>
      </c>
      <c r="EZ85" s="146">
        <v>57.268999999999998</v>
      </c>
      <c r="FA85" s="146">
        <v>1.4279999999999999</v>
      </c>
      <c r="FB85" s="146">
        <v>34.91599999999999</v>
      </c>
      <c r="FC85" s="146">
        <v>31.64</v>
      </c>
      <c r="FD85" s="146">
        <v>22.526</v>
      </c>
      <c r="FE85" s="146">
        <v>20.417999999999999</v>
      </c>
      <c r="FF85" s="146">
        <v>48.811999999999998</v>
      </c>
      <c r="FG85" s="146">
        <v>20.266999999999999</v>
      </c>
      <c r="FH85" s="146">
        <f t="shared" si="30"/>
        <v>434.76000000000005</v>
      </c>
      <c r="FI85" s="146">
        <v>40.295999999999999</v>
      </c>
      <c r="FJ85" s="146">
        <v>60.801000000000002</v>
      </c>
      <c r="FK85" s="146">
        <v>27.216999999999999</v>
      </c>
      <c r="FL85" s="146">
        <v>10.644</v>
      </c>
      <c r="FM85" s="146">
        <v>45.027000000000001</v>
      </c>
      <c r="FN85" s="146">
        <v>2.6110000000000002</v>
      </c>
      <c r="FO85" s="146">
        <v>8.6240000000000006</v>
      </c>
      <c r="FP85" s="146">
        <v>54.14</v>
      </c>
      <c r="FQ85" s="146">
        <v>162.15700000000001</v>
      </c>
      <c r="FR85" s="146">
        <v>86.959000000000003</v>
      </c>
      <c r="FS85" s="146">
        <v>14.266999999999999</v>
      </c>
      <c r="FT85" s="146">
        <v>219.249</v>
      </c>
      <c r="FU85" s="146">
        <f t="shared" si="31"/>
        <v>731.99200000000008</v>
      </c>
      <c r="FV85" s="146">
        <v>93.128</v>
      </c>
      <c r="FW85" s="146">
        <v>37.670999999999999</v>
      </c>
      <c r="FX85" s="146">
        <v>24.390999999999998</v>
      </c>
      <c r="FY85" s="146">
        <v>115.54300000000001</v>
      </c>
      <c r="FZ85" s="146">
        <v>42.061999999999998</v>
      </c>
      <c r="GA85" s="146">
        <v>1.1599999999999999</v>
      </c>
      <c r="GB85" s="146">
        <v>65.858000000000004</v>
      </c>
      <c r="GC85" s="146">
        <v>1.37</v>
      </c>
      <c r="GD85" s="146">
        <v>51.204999999999998</v>
      </c>
      <c r="GE85" s="146">
        <v>29.478999999999999</v>
      </c>
      <c r="GF85" s="146">
        <v>4.806</v>
      </c>
      <c r="GG85" s="146">
        <v>22.195</v>
      </c>
      <c r="GH85" s="146">
        <v>15.513</v>
      </c>
      <c r="GI85" s="146">
        <v>12.477</v>
      </c>
      <c r="GJ85" s="146">
        <v>38.054000000000002</v>
      </c>
      <c r="GK85" s="146">
        <v>30.02</v>
      </c>
      <c r="GL85" s="146">
        <v>14.212999999999999</v>
      </c>
      <c r="GM85" s="146">
        <v>38.384999999999998</v>
      </c>
      <c r="GN85" s="146">
        <v>0.84799999999999998</v>
      </c>
      <c r="GO85" s="146">
        <v>69.55</v>
      </c>
      <c r="GP85" s="146">
        <v>18.605</v>
      </c>
      <c r="GQ85" s="146">
        <v>13.388999999999999</v>
      </c>
      <c r="GR85" s="146">
        <v>142.053</v>
      </c>
      <c r="GS85" s="146">
        <v>26.681999999999999</v>
      </c>
      <c r="GT85" s="146">
        <v>54.712000000000003</v>
      </c>
      <c r="GU85" s="146">
        <v>47.365000000000002</v>
      </c>
      <c r="GV85" s="146">
        <v>91.581999999999994</v>
      </c>
      <c r="GW85" s="146">
        <v>4.2990000000000004</v>
      </c>
      <c r="GX85" s="146">
        <v>89.051000000000002</v>
      </c>
      <c r="GY85" s="146">
        <v>276.69299999999998</v>
      </c>
      <c r="GZ85" s="146">
        <v>90.197999999999993</v>
      </c>
      <c r="HA85" s="146">
        <v>347.75599999999997</v>
      </c>
      <c r="HB85" s="146">
        <v>342.24099999999999</v>
      </c>
      <c r="HC85" s="146">
        <v>194.797</v>
      </c>
      <c r="HD85" s="146">
        <v>327.37599999999998</v>
      </c>
      <c r="HE85" s="146">
        <v>434.75400000000002</v>
      </c>
      <c r="HF85" s="146">
        <v>64.394999999999996</v>
      </c>
      <c r="HG85" s="146">
        <v>101.73399999999999</v>
      </c>
      <c r="HH85" s="146">
        <v>26.721</v>
      </c>
      <c r="HI85" s="146">
        <v>85.927999999999997</v>
      </c>
      <c r="HJ85" s="146">
        <v>110.842</v>
      </c>
      <c r="HK85" s="146">
        <v>122.626</v>
      </c>
      <c r="HL85" s="146">
        <v>72.167000000000002</v>
      </c>
      <c r="HM85" s="146">
        <v>58.896000000000001</v>
      </c>
      <c r="HN85" s="146">
        <v>92.058000000000007</v>
      </c>
      <c r="HO85" s="146">
        <v>81.519000000000005</v>
      </c>
      <c r="HP85" s="146">
        <v>66.340999999999994</v>
      </c>
      <c r="HQ85" s="146">
        <v>82.305999999999997</v>
      </c>
      <c r="HR85" s="146">
        <v>116.015</v>
      </c>
      <c r="HS85" s="146">
        <v>90.742999999999995</v>
      </c>
      <c r="HT85" s="146">
        <v>106.32899999999999</v>
      </c>
      <c r="HU85" s="146">
        <v>209.011</v>
      </c>
      <c r="HV85" s="146">
        <v>226.48699999999999</v>
      </c>
      <c r="HW85" s="146">
        <v>91.814999999999998</v>
      </c>
      <c r="HX85" s="146">
        <v>112.71899999999999</v>
      </c>
      <c r="HY85" s="146">
        <v>86.791499999999999</v>
      </c>
      <c r="HZ85" s="146">
        <v>333.09</v>
      </c>
      <c r="IA85" s="146">
        <v>741.23125000000005</v>
      </c>
      <c r="IB85" s="146">
        <v>408.13709999999998</v>
      </c>
      <c r="IC85" s="146">
        <v>255.24</v>
      </c>
      <c r="ID85" s="146">
        <v>175.5882</v>
      </c>
      <c r="IE85" s="146">
        <v>131.15299999999999</v>
      </c>
      <c r="IF85" s="146">
        <v>286.57159999999999</v>
      </c>
      <c r="IG85" s="146">
        <v>165.881</v>
      </c>
      <c r="IH85" s="146">
        <v>5080.2169999999996</v>
      </c>
      <c r="II85" s="146">
        <v>114.31768</v>
      </c>
      <c r="IJ85" s="146">
        <v>263.02575000000002</v>
      </c>
      <c r="IK85" s="146">
        <v>200.95949999999999</v>
      </c>
      <c r="IL85" s="146">
        <v>94.797800000000009</v>
      </c>
      <c r="IM85" s="146">
        <v>188.65539999999999</v>
      </c>
      <c r="IN85" s="146">
        <v>198.30099999999999</v>
      </c>
      <c r="IO85" s="146">
        <v>85.183000000000007</v>
      </c>
      <c r="IP85" s="146">
        <v>195.01679999999999</v>
      </c>
      <c r="IQ85" s="146">
        <v>161.57599999999999</v>
      </c>
      <c r="IR85" s="146">
        <v>74.341999999999999</v>
      </c>
      <c r="IS85" s="146">
        <v>205.72325000000001</v>
      </c>
      <c r="IT85" s="146">
        <v>213.9948</v>
      </c>
      <c r="IU85" s="146">
        <v>199.43700000000001</v>
      </c>
      <c r="IV85" s="146">
        <v>184.94080000000002</v>
      </c>
      <c r="IW85" s="146">
        <v>156.98599999999999</v>
      </c>
      <c r="IX85" s="146">
        <v>293.01159999999999</v>
      </c>
      <c r="IY85" s="146">
        <v>172.36785</v>
      </c>
      <c r="IZ85" s="146">
        <v>160.28</v>
      </c>
      <c r="JA85" s="146">
        <v>235.93700000000001</v>
      </c>
      <c r="JB85" s="146">
        <f t="shared" si="36"/>
        <v>6984.6509299999998</v>
      </c>
      <c r="JC85" s="146">
        <f t="shared" si="37"/>
        <v>2253.6131</v>
      </c>
    </row>
    <row r="86" spans="1:263" ht="18.95" customHeight="1">
      <c r="A86" s="118" t="s">
        <v>217</v>
      </c>
      <c r="B86" s="95" t="s">
        <v>218</v>
      </c>
      <c r="C86" s="82">
        <v>320</v>
      </c>
      <c r="D86" s="82">
        <v>404</v>
      </c>
      <c r="E86" s="82">
        <v>788</v>
      </c>
      <c r="F86" s="82">
        <v>1037</v>
      </c>
      <c r="G86" s="93">
        <v>710</v>
      </c>
      <c r="H86" s="60">
        <v>1228</v>
      </c>
      <c r="I86" s="57">
        <v>1630</v>
      </c>
      <c r="J86" s="82">
        <v>1746</v>
      </c>
      <c r="K86" s="82">
        <v>3130.1380000000004</v>
      </c>
      <c r="L86" s="60">
        <v>3754</v>
      </c>
      <c r="M86" s="60">
        <v>3741.9</v>
      </c>
      <c r="N86" s="96">
        <v>4802.3999999999996</v>
      </c>
      <c r="O86" s="60">
        <v>7111.5190000000002</v>
      </c>
      <c r="P86" s="60">
        <v>8965.7170000000006</v>
      </c>
      <c r="Q86" s="60">
        <v>12122.585999999999</v>
      </c>
      <c r="R86" s="97">
        <v>10924.764999999999</v>
      </c>
      <c r="S86" s="98">
        <v>9151.4920000000002</v>
      </c>
      <c r="T86" s="98">
        <v>9456.3410000000003</v>
      </c>
      <c r="U86" s="98">
        <v>10598.837</v>
      </c>
      <c r="V86" s="98">
        <v>13206.789999999999</v>
      </c>
      <c r="W86" s="98">
        <v>17682.527000000002</v>
      </c>
      <c r="X86" s="98">
        <v>15864.558999999999</v>
      </c>
      <c r="Y86" s="146">
        <v>20757.599820000003</v>
      </c>
      <c r="Z86" s="146">
        <f t="shared" si="22"/>
        <v>27385.971325000002</v>
      </c>
      <c r="AA86" s="146">
        <v>363</v>
      </c>
      <c r="AB86" s="146">
        <v>180</v>
      </c>
      <c r="AC86" s="146">
        <v>108.538</v>
      </c>
      <c r="AD86" s="146">
        <v>310</v>
      </c>
      <c r="AE86" s="146">
        <v>247</v>
      </c>
      <c r="AF86" s="146">
        <v>375</v>
      </c>
      <c r="AG86" s="146">
        <v>155.5</v>
      </c>
      <c r="AH86" s="146">
        <v>271.7</v>
      </c>
      <c r="AI86" s="146">
        <v>227.3</v>
      </c>
      <c r="AJ86" s="146">
        <v>428.3</v>
      </c>
      <c r="AK86" s="146">
        <v>215.8</v>
      </c>
      <c r="AL86" s="146">
        <v>248</v>
      </c>
      <c r="AM86" s="146">
        <f t="shared" si="23"/>
        <v>3130.1380000000004</v>
      </c>
      <c r="AN86" s="146">
        <v>226.9</v>
      </c>
      <c r="AO86" s="146">
        <f t="shared" si="32"/>
        <v>196.99999999999997</v>
      </c>
      <c r="AP86" s="146">
        <f t="shared" si="33"/>
        <v>358.20000000000005</v>
      </c>
      <c r="AQ86" s="146">
        <f t="shared" si="33"/>
        <v>114.10000000000002</v>
      </c>
      <c r="AR86" s="146">
        <f t="shared" si="24"/>
        <v>281.79999999999995</v>
      </c>
      <c r="AS86" s="146">
        <f t="shared" si="24"/>
        <v>568.20000000000005</v>
      </c>
      <c r="AT86" s="146">
        <f t="shared" si="24"/>
        <v>332.49999999999977</v>
      </c>
      <c r="AU86" s="146">
        <f t="shared" si="24"/>
        <v>324.70000000000027</v>
      </c>
      <c r="AV86" s="146">
        <f t="shared" si="24"/>
        <v>396.79999999999973</v>
      </c>
      <c r="AW86" s="146">
        <f t="shared" si="24"/>
        <v>429.5</v>
      </c>
      <c r="AX86" s="146">
        <f t="shared" si="24"/>
        <v>179.90000000000009</v>
      </c>
      <c r="AY86" s="146">
        <f t="shared" si="34"/>
        <v>344.40000000000009</v>
      </c>
      <c r="AZ86" s="146">
        <f t="shared" si="25"/>
        <v>3754</v>
      </c>
      <c r="BA86" s="146">
        <v>423.9</v>
      </c>
      <c r="BB86" s="146">
        <v>782.1</v>
      </c>
      <c r="BC86" s="146">
        <v>896.2</v>
      </c>
      <c r="BD86" s="146">
        <v>1178</v>
      </c>
      <c r="BE86" s="146">
        <v>1746.2</v>
      </c>
      <c r="BF86" s="146">
        <v>2078.6999999999998</v>
      </c>
      <c r="BG86" s="146">
        <v>2403.4</v>
      </c>
      <c r="BH86" s="146">
        <v>2800.2</v>
      </c>
      <c r="BI86" s="146">
        <v>3229.7</v>
      </c>
      <c r="BJ86" s="146">
        <v>3409.6</v>
      </c>
      <c r="BK86" s="146">
        <v>3741.9</v>
      </c>
      <c r="BL86" s="146">
        <v>3754</v>
      </c>
      <c r="BM86" s="146">
        <v>444.3</v>
      </c>
      <c r="BN86" s="146">
        <f t="shared" si="38"/>
        <v>189.7</v>
      </c>
      <c r="BO86" s="146">
        <f t="shared" si="26"/>
        <v>230</v>
      </c>
      <c r="BP86" s="146">
        <f t="shared" si="26"/>
        <v>367.40000000000009</v>
      </c>
      <c r="BQ86" s="146">
        <f t="shared" si="26"/>
        <v>320.29999999999995</v>
      </c>
      <c r="BR86" s="146">
        <f t="shared" si="26"/>
        <v>425.29999999999995</v>
      </c>
      <c r="BS86" s="146">
        <f t="shared" si="26"/>
        <v>75.699999999999818</v>
      </c>
      <c r="BT86" s="146">
        <f t="shared" si="26"/>
        <v>391</v>
      </c>
      <c r="BU86" s="146">
        <f t="shared" si="26"/>
        <v>443.30000000000018</v>
      </c>
      <c r="BV86" s="146">
        <f t="shared" si="26"/>
        <v>252</v>
      </c>
      <c r="BW86" s="146">
        <f t="shared" si="26"/>
        <v>290.19999999999982</v>
      </c>
      <c r="BX86" s="146">
        <f t="shared" si="26"/>
        <v>312.70000000000027</v>
      </c>
      <c r="BY86" s="146">
        <v>634</v>
      </c>
      <c r="BZ86" s="146">
        <v>864</v>
      </c>
      <c r="CA86" s="146">
        <v>1231.4000000000001</v>
      </c>
      <c r="CB86" s="146">
        <v>1551.7</v>
      </c>
      <c r="CC86" s="146">
        <v>1977</v>
      </c>
      <c r="CD86" s="146">
        <v>2052.6999999999998</v>
      </c>
      <c r="CE86" s="146">
        <v>2443.6999999999998</v>
      </c>
      <c r="CF86" s="146">
        <v>2887</v>
      </c>
      <c r="CG86" s="146">
        <v>3139</v>
      </c>
      <c r="CH86" s="146">
        <v>3429.2</v>
      </c>
      <c r="CI86" s="146">
        <v>3741.9</v>
      </c>
      <c r="CJ86" s="146">
        <v>403</v>
      </c>
      <c r="CK86" s="146">
        <v>620.20000000000005</v>
      </c>
      <c r="CL86" s="146">
        <v>913.4</v>
      </c>
      <c r="CM86" s="146">
        <v>1270.7</v>
      </c>
      <c r="CN86" s="146">
        <v>1554.8</v>
      </c>
      <c r="CO86" s="146">
        <v>2013.4</v>
      </c>
      <c r="CP86" s="146">
        <v>2575.1</v>
      </c>
      <c r="CQ86" s="146">
        <v>3377.7</v>
      </c>
      <c r="CR86" s="146">
        <v>3758.4</v>
      </c>
      <c r="CS86" s="146">
        <v>4093.4</v>
      </c>
      <c r="CT86" s="146">
        <v>4409.125</v>
      </c>
      <c r="CU86" s="146">
        <v>4802.3999999999996</v>
      </c>
      <c r="CV86" s="146">
        <v>221.6</v>
      </c>
      <c r="CW86" s="146">
        <v>696</v>
      </c>
      <c r="CX86" s="146">
        <v>1379.3</v>
      </c>
      <c r="CY86" s="146">
        <v>1933.1</v>
      </c>
      <c r="CZ86" s="146">
        <v>2505.4</v>
      </c>
      <c r="DA86" s="146">
        <v>520.27599999999995</v>
      </c>
      <c r="DB86" s="146">
        <v>566.65200000000004</v>
      </c>
      <c r="DC86" s="146">
        <v>861.43700000000001</v>
      </c>
      <c r="DD86" s="146">
        <v>338.16300000000001</v>
      </c>
      <c r="DE86" s="146">
        <v>620.45899999999995</v>
      </c>
      <c r="DF86" s="146">
        <v>818.66600000000005</v>
      </c>
      <c r="DG86" s="146">
        <v>880.46600000000001</v>
      </c>
      <c r="DH86" s="146">
        <f t="shared" si="27"/>
        <v>7111.5190000000002</v>
      </c>
      <c r="DI86" s="146">
        <v>721</v>
      </c>
      <c r="DJ86" s="146">
        <v>520.86500000000001</v>
      </c>
      <c r="DK86" s="146">
        <v>750.23900000000003</v>
      </c>
      <c r="DL86" s="146">
        <v>725.09</v>
      </c>
      <c r="DM86" s="146">
        <v>523.85500000000002</v>
      </c>
      <c r="DN86" s="146">
        <v>1192.2370000000001</v>
      </c>
      <c r="DO86" s="146">
        <v>493.77800000000002</v>
      </c>
      <c r="DP86" s="146">
        <v>759.34699999999998</v>
      </c>
      <c r="DQ86" s="146">
        <v>710.11199999999997</v>
      </c>
      <c r="DR86" s="146">
        <v>750.23800000000006</v>
      </c>
      <c r="DS86" s="146">
        <v>806.83900000000006</v>
      </c>
      <c r="DT86" s="146">
        <v>1012.117</v>
      </c>
      <c r="DU86" s="146">
        <f t="shared" si="35"/>
        <v>8965.7170000000006</v>
      </c>
      <c r="DV86" s="146">
        <v>913.923</v>
      </c>
      <c r="DW86" s="146">
        <v>1057.107</v>
      </c>
      <c r="DX86" s="146">
        <v>1332.1769999999999</v>
      </c>
      <c r="DY86" s="146">
        <v>542.94799999999998</v>
      </c>
      <c r="DZ86" s="146">
        <v>760.44799999999998</v>
      </c>
      <c r="EA86" s="146">
        <v>1521.6769999999999</v>
      </c>
      <c r="EB86" s="146">
        <v>870.32799999999997</v>
      </c>
      <c r="EC86" s="146">
        <v>1137.5889999999999</v>
      </c>
      <c r="ED86" s="146">
        <v>1039.7919999999999</v>
      </c>
      <c r="EE86" s="146">
        <v>750.70500000000004</v>
      </c>
      <c r="EF86" s="146">
        <v>1214.9179999999999</v>
      </c>
      <c r="EG86" s="146">
        <v>980.97400000000016</v>
      </c>
      <c r="EH86" s="146">
        <f t="shared" si="28"/>
        <v>12122.585999999999</v>
      </c>
      <c r="EI86" s="146">
        <v>393.87599999999998</v>
      </c>
      <c r="EJ86" s="146">
        <v>1670.557</v>
      </c>
      <c r="EK86" s="146">
        <v>1332.1769999999999</v>
      </c>
      <c r="EL86" s="146">
        <v>485.22500000000002</v>
      </c>
      <c r="EM86" s="146">
        <v>851.00099999999998</v>
      </c>
      <c r="EN86" s="146">
        <v>830.3399999999998</v>
      </c>
      <c r="EO86" s="146">
        <v>1286.9949999999999</v>
      </c>
      <c r="EP86" s="146">
        <v>1175.3520000000001</v>
      </c>
      <c r="EQ86" s="146">
        <v>885.64400000000001</v>
      </c>
      <c r="ER86" s="146">
        <v>710.03899999999987</v>
      </c>
      <c r="ES86" s="146">
        <v>842.07799999999997</v>
      </c>
      <c r="ET86" s="146">
        <v>461.48099999999999</v>
      </c>
      <c r="EU86" s="146">
        <f t="shared" si="29"/>
        <v>10924.764999999999</v>
      </c>
      <c r="EV86" s="146">
        <v>406.40300000000002</v>
      </c>
      <c r="EW86" s="146">
        <v>511.00400000000002</v>
      </c>
      <c r="EX86" s="146">
        <v>511.29899999999998</v>
      </c>
      <c r="EY86" s="146">
        <v>424.928</v>
      </c>
      <c r="EZ86" s="146">
        <v>802.03</v>
      </c>
      <c r="FA86" s="146">
        <v>751.25800000000004</v>
      </c>
      <c r="FB86" s="146">
        <v>946.31799999999987</v>
      </c>
      <c r="FC86" s="146">
        <v>796.06700000000001</v>
      </c>
      <c r="FD86" s="146">
        <v>1651.5809999999999</v>
      </c>
      <c r="FE86" s="146">
        <v>878.41700000000003</v>
      </c>
      <c r="FF86" s="146">
        <v>808.178</v>
      </c>
      <c r="FG86" s="146">
        <v>664.00900000000001</v>
      </c>
      <c r="FH86" s="146">
        <f t="shared" si="30"/>
        <v>9151.4920000000002</v>
      </c>
      <c r="FI86" s="146">
        <v>611.596</v>
      </c>
      <c r="FJ86" s="146">
        <v>370.79700000000003</v>
      </c>
      <c r="FK86" s="146">
        <v>474.52300000000002</v>
      </c>
      <c r="FL86" s="146">
        <v>346.97199999999998</v>
      </c>
      <c r="FM86" s="146">
        <v>509.786</v>
      </c>
      <c r="FN86" s="146">
        <v>925.10900000000004</v>
      </c>
      <c r="FO86" s="146">
        <v>1124.3019999999999</v>
      </c>
      <c r="FP86" s="146">
        <v>1172.175</v>
      </c>
      <c r="FQ86" s="146">
        <v>1142.3499999999999</v>
      </c>
      <c r="FR86" s="146">
        <v>866.73900000000003</v>
      </c>
      <c r="FS86" s="146">
        <v>800.32500000000005</v>
      </c>
      <c r="FT86" s="146">
        <v>1111.6669999999999</v>
      </c>
      <c r="FU86" s="146">
        <f t="shared" si="31"/>
        <v>9456.3410000000003</v>
      </c>
      <c r="FV86" s="146">
        <v>851.03599999999994</v>
      </c>
      <c r="FW86" s="146">
        <v>1193.627</v>
      </c>
      <c r="FX86" s="146">
        <v>1076.0070000000001</v>
      </c>
      <c r="FY86" s="146">
        <v>895.86099999999999</v>
      </c>
      <c r="FZ86" s="146">
        <v>805.6</v>
      </c>
      <c r="GA86" s="146">
        <v>303.048</v>
      </c>
      <c r="GB86" s="146">
        <v>272.15300000000002</v>
      </c>
      <c r="GC86" s="146">
        <v>300.91899999999998</v>
      </c>
      <c r="GD86" s="146">
        <v>1084.248</v>
      </c>
      <c r="GE86" s="146">
        <v>1846.046</v>
      </c>
      <c r="GF86" s="146">
        <v>1065.25</v>
      </c>
      <c r="GG86" s="146">
        <v>1350.9559999999999</v>
      </c>
      <c r="GH86" s="146">
        <v>455.54199999999997</v>
      </c>
      <c r="GI86" s="146">
        <v>702.71500000000003</v>
      </c>
      <c r="GJ86" s="146">
        <v>813.87</v>
      </c>
      <c r="GK86" s="146">
        <v>772.34799999999996</v>
      </c>
      <c r="GL86" s="146">
        <v>980.98400000000004</v>
      </c>
      <c r="GM86" s="146">
        <v>1430.492</v>
      </c>
      <c r="GN86" s="146">
        <v>1303.1369999999999</v>
      </c>
      <c r="GO86" s="146">
        <v>2035.931</v>
      </c>
      <c r="GP86" s="146">
        <v>1057.3340000000001</v>
      </c>
      <c r="GQ86" s="146">
        <v>1572.16</v>
      </c>
      <c r="GR86" s="146">
        <v>885.48199999999997</v>
      </c>
      <c r="GS86" s="146">
        <v>1196.7950000000001</v>
      </c>
      <c r="GT86" s="146">
        <v>1268.2840000000001</v>
      </c>
      <c r="GU86" s="146">
        <v>1728.3009999999999</v>
      </c>
      <c r="GV86" s="146">
        <v>2072.5929999999998</v>
      </c>
      <c r="GW86" s="146">
        <v>459.221</v>
      </c>
      <c r="GX86" s="146">
        <v>1453.211</v>
      </c>
      <c r="GY86" s="146">
        <v>1712.5940000000001</v>
      </c>
      <c r="GZ86" s="146">
        <v>1439.787</v>
      </c>
      <c r="HA86" s="146">
        <v>1482.085</v>
      </c>
      <c r="HB86" s="146">
        <v>1813.9369999999999</v>
      </c>
      <c r="HC86" s="146">
        <v>1453.99</v>
      </c>
      <c r="HD86" s="146">
        <v>1244.163</v>
      </c>
      <c r="HE86" s="146">
        <v>1552.461</v>
      </c>
      <c r="HF86" s="146">
        <v>1497.7809999999999</v>
      </c>
      <c r="HG86" s="146">
        <v>676.95399999999995</v>
      </c>
      <c r="HH86" s="146">
        <v>1713.634</v>
      </c>
      <c r="HI86" s="146">
        <v>1397.7660000000001</v>
      </c>
      <c r="HJ86" s="146">
        <v>1259.8050000000001</v>
      </c>
      <c r="HK86" s="146">
        <v>992.12300000000005</v>
      </c>
      <c r="HL86" s="146">
        <v>1343.8009999999999</v>
      </c>
      <c r="HM86" s="146">
        <v>1542.6869999999999</v>
      </c>
      <c r="HN86" s="146">
        <v>2351.462</v>
      </c>
      <c r="HO86" s="146">
        <v>895.52</v>
      </c>
      <c r="HP86" s="146">
        <v>747.99099999999999</v>
      </c>
      <c r="HQ86" s="146">
        <v>1445.0350000000001</v>
      </c>
      <c r="HR86" s="146">
        <v>2169.0259999999998</v>
      </c>
      <c r="HS86" s="146">
        <v>1705.3409999999999</v>
      </c>
      <c r="HT86" s="146">
        <v>966.11800000000005</v>
      </c>
      <c r="HU86" s="146">
        <v>1700.1389999999999</v>
      </c>
      <c r="HV86" s="146">
        <v>2020.0930000000001</v>
      </c>
      <c r="HW86" s="146">
        <v>1038.2260000000001</v>
      </c>
      <c r="HX86" s="146">
        <v>2174.5401000000002</v>
      </c>
      <c r="HY86" s="146">
        <v>1357.4026999999999</v>
      </c>
      <c r="HZ86" s="146">
        <v>1451.8477399999999</v>
      </c>
      <c r="IA86" s="146">
        <v>2802.3056999999999</v>
      </c>
      <c r="IB86" s="146">
        <v>1170.1045800000002</v>
      </c>
      <c r="IC86" s="146">
        <v>2202.4560000000001</v>
      </c>
      <c r="ID86" s="146">
        <v>2561.2118499999997</v>
      </c>
      <c r="IE86" s="146">
        <v>2027.3595299999999</v>
      </c>
      <c r="IF86" s="146">
        <v>2298.2764999999999</v>
      </c>
      <c r="IG86" s="146">
        <v>1083.7235000000001</v>
      </c>
      <c r="IH86" s="146">
        <v>1214.7584999999999</v>
      </c>
      <c r="II86" s="146">
        <v>1903.8896999999999</v>
      </c>
      <c r="IJ86" s="146">
        <v>1703.8834999999999</v>
      </c>
      <c r="IK86" s="146">
        <v>3100.9122499999999</v>
      </c>
      <c r="IL86" s="146">
        <v>1952.38795</v>
      </c>
      <c r="IM86" s="146">
        <v>3528.4596000000001</v>
      </c>
      <c r="IN86" s="146">
        <v>2617.5679950000003</v>
      </c>
      <c r="IO86" s="146">
        <v>3393.54045</v>
      </c>
      <c r="IP86" s="146">
        <v>1632.8305</v>
      </c>
      <c r="IQ86" s="146">
        <v>1567.2090000000001</v>
      </c>
      <c r="IR86" s="146">
        <v>2591.2276000000002</v>
      </c>
      <c r="IS86" s="146">
        <v>3152.4284600000001</v>
      </c>
      <c r="IT86" s="146">
        <v>2562.0367299999998</v>
      </c>
      <c r="IU86" s="146">
        <v>2782.3490000000002</v>
      </c>
      <c r="IV86" s="146">
        <v>3417.4715499999998</v>
      </c>
      <c r="IW86" s="146">
        <v>2613.895</v>
      </c>
      <c r="IX86" s="146">
        <v>1684.0795000000001</v>
      </c>
      <c r="IY86" s="146">
        <v>1915.4690000000001</v>
      </c>
      <c r="IZ86" s="146">
        <v>1444.829</v>
      </c>
      <c r="JA86" s="146">
        <v>2123.32483</v>
      </c>
      <c r="JB86" s="146">
        <f t="shared" si="36"/>
        <v>27385.971325000002</v>
      </c>
      <c r="JC86" s="146">
        <f t="shared" si="37"/>
        <v>27487.150170000004</v>
      </c>
    </row>
    <row r="87" spans="1:263" ht="18.95" customHeight="1">
      <c r="A87" s="118" t="s">
        <v>219</v>
      </c>
      <c r="B87" s="95" t="s">
        <v>220</v>
      </c>
      <c r="C87" s="82">
        <v>305</v>
      </c>
      <c r="D87" s="82">
        <v>156</v>
      </c>
      <c r="E87" s="82">
        <v>5</v>
      </c>
      <c r="F87" s="82">
        <v>158</v>
      </c>
      <c r="G87" s="93">
        <v>584</v>
      </c>
      <c r="H87" s="60">
        <v>1768</v>
      </c>
      <c r="I87" s="57" t="s">
        <v>71</v>
      </c>
      <c r="J87" s="60" t="s">
        <v>71</v>
      </c>
      <c r="K87" s="60">
        <v>997.1</v>
      </c>
      <c r="L87" s="60">
        <v>6655</v>
      </c>
      <c r="M87" s="60">
        <v>3943.5</v>
      </c>
      <c r="N87" s="96">
        <v>3394</v>
      </c>
      <c r="O87" s="60">
        <v>4617.7790000000005</v>
      </c>
      <c r="P87" s="60">
        <v>3202.0539999999996</v>
      </c>
      <c r="Q87" s="60">
        <v>9317.8119999999963</v>
      </c>
      <c r="R87" s="97">
        <v>9990.9100000000017</v>
      </c>
      <c r="S87" s="98">
        <v>12240.040999999999</v>
      </c>
      <c r="T87" s="98">
        <v>6073.5639999999994</v>
      </c>
      <c r="U87" s="98">
        <v>7529.308</v>
      </c>
      <c r="V87" s="98">
        <v>7400.6380000000008</v>
      </c>
      <c r="W87" s="98">
        <v>4098.9090000000006</v>
      </c>
      <c r="X87" s="98">
        <v>4642.8330000000005</v>
      </c>
      <c r="Y87" s="146">
        <v>1695.6537000000001</v>
      </c>
      <c r="Z87" s="146">
        <f t="shared" si="22"/>
        <v>4439.1612000000005</v>
      </c>
      <c r="AA87" s="146" t="s">
        <v>71</v>
      </c>
      <c r="AB87" s="146" t="s">
        <v>71</v>
      </c>
      <c r="AC87" s="146">
        <v>0</v>
      </c>
      <c r="AD87" s="146">
        <v>0</v>
      </c>
      <c r="AE87" s="146">
        <v>0</v>
      </c>
      <c r="AF87" s="146">
        <v>0</v>
      </c>
      <c r="AG87" s="146">
        <v>298.5</v>
      </c>
      <c r="AH87" s="146">
        <v>159.1</v>
      </c>
      <c r="AI87" s="146">
        <v>539.5</v>
      </c>
      <c r="AJ87" s="146">
        <v>0</v>
      </c>
      <c r="AK87" s="146">
        <v>0</v>
      </c>
      <c r="AL87" s="146">
        <v>0</v>
      </c>
      <c r="AM87" s="146">
        <f t="shared" si="23"/>
        <v>997.1</v>
      </c>
      <c r="AN87" s="146">
        <v>677.7</v>
      </c>
      <c r="AO87" s="146">
        <f t="shared" si="32"/>
        <v>570</v>
      </c>
      <c r="AP87" s="146">
        <f t="shared" si="33"/>
        <v>1170.2</v>
      </c>
      <c r="AQ87" s="146">
        <f t="shared" si="33"/>
        <v>548.59999999999991</v>
      </c>
      <c r="AR87" s="146">
        <f t="shared" si="24"/>
        <v>775</v>
      </c>
      <c r="AS87" s="146">
        <f t="shared" si="24"/>
        <v>204.69999999999982</v>
      </c>
      <c r="AT87" s="146">
        <f t="shared" si="24"/>
        <v>228.30000000000018</v>
      </c>
      <c r="AU87" s="146">
        <f t="shared" si="24"/>
        <v>562.5</v>
      </c>
      <c r="AV87" s="146">
        <f t="shared" si="24"/>
        <v>327.69999999999982</v>
      </c>
      <c r="AW87" s="146">
        <f t="shared" si="24"/>
        <v>835.5</v>
      </c>
      <c r="AX87" s="146">
        <f t="shared" si="24"/>
        <v>586.40000000000055</v>
      </c>
      <c r="AY87" s="146">
        <f t="shared" si="34"/>
        <v>168.39999999999964</v>
      </c>
      <c r="AZ87" s="146">
        <f t="shared" si="25"/>
        <v>6655</v>
      </c>
      <c r="BA87" s="146">
        <v>1247.7</v>
      </c>
      <c r="BB87" s="146">
        <v>2417.9</v>
      </c>
      <c r="BC87" s="146">
        <v>2966.5</v>
      </c>
      <c r="BD87" s="146">
        <v>3741.5</v>
      </c>
      <c r="BE87" s="146">
        <v>3946.2</v>
      </c>
      <c r="BF87" s="146">
        <v>4174.5</v>
      </c>
      <c r="BG87" s="146">
        <v>4737</v>
      </c>
      <c r="BH87" s="146">
        <v>5064.7</v>
      </c>
      <c r="BI87" s="146">
        <v>5900.2</v>
      </c>
      <c r="BJ87" s="146">
        <v>6486.6</v>
      </c>
      <c r="BK87" s="146">
        <v>3943.5</v>
      </c>
      <c r="BL87" s="146">
        <v>6655</v>
      </c>
      <c r="BM87" s="146">
        <v>395</v>
      </c>
      <c r="BN87" s="146">
        <f t="shared" si="38"/>
        <v>826.09999999999991</v>
      </c>
      <c r="BO87" s="146">
        <f t="shared" si="26"/>
        <v>225.90000000000009</v>
      </c>
      <c r="BP87" s="146">
        <f t="shared" si="26"/>
        <v>465</v>
      </c>
      <c r="BQ87" s="146">
        <f t="shared" si="26"/>
        <v>420.5</v>
      </c>
      <c r="BR87" s="146">
        <f t="shared" si="26"/>
        <v>135</v>
      </c>
      <c r="BS87" s="146">
        <f t="shared" si="26"/>
        <v>358.90000000000009</v>
      </c>
      <c r="BT87" s="146">
        <f t="shared" si="26"/>
        <v>397.69999999999982</v>
      </c>
      <c r="BU87" s="146">
        <f t="shared" si="26"/>
        <v>215.59999999999991</v>
      </c>
      <c r="BV87" s="146">
        <f t="shared" si="26"/>
        <v>56.600000000000364</v>
      </c>
      <c r="BW87" s="146">
        <f t="shared" si="26"/>
        <v>382.09999999999991</v>
      </c>
      <c r="BX87" s="146">
        <f t="shared" si="26"/>
        <v>65.099999999999909</v>
      </c>
      <c r="BY87" s="146">
        <v>1221.0999999999999</v>
      </c>
      <c r="BZ87" s="146">
        <v>1447</v>
      </c>
      <c r="CA87" s="146">
        <v>1912</v>
      </c>
      <c r="CB87" s="146">
        <v>2332.5</v>
      </c>
      <c r="CC87" s="146">
        <v>2467.5</v>
      </c>
      <c r="CD87" s="146">
        <v>2826.4</v>
      </c>
      <c r="CE87" s="146">
        <v>3224.1</v>
      </c>
      <c r="CF87" s="146">
        <v>3439.7</v>
      </c>
      <c r="CG87" s="146">
        <v>3496.3</v>
      </c>
      <c r="CH87" s="146">
        <v>3878.4</v>
      </c>
      <c r="CI87" s="146">
        <v>3943.5</v>
      </c>
      <c r="CJ87" s="146" t="s">
        <v>71</v>
      </c>
      <c r="CK87" s="146" t="s">
        <v>71</v>
      </c>
      <c r="CL87" s="146">
        <v>230.6</v>
      </c>
      <c r="CM87" s="146">
        <v>1259.3</v>
      </c>
      <c r="CN87" s="146">
        <v>1516.3</v>
      </c>
      <c r="CO87" s="146">
        <v>1918.8</v>
      </c>
      <c r="CP87" s="146">
        <v>2389</v>
      </c>
      <c r="CQ87" s="146">
        <v>2989.6</v>
      </c>
      <c r="CR87" s="146">
        <v>3103</v>
      </c>
      <c r="CS87" s="146">
        <v>3103</v>
      </c>
      <c r="CT87" s="146">
        <v>3124.5390000000002</v>
      </c>
      <c r="CU87" s="146">
        <v>3394</v>
      </c>
      <c r="CV87" s="146">
        <v>704</v>
      </c>
      <c r="CW87" s="146">
        <v>1021</v>
      </c>
      <c r="CX87" s="146">
        <v>1170.9000000000001</v>
      </c>
      <c r="CY87" s="146">
        <v>1170.9000000000001</v>
      </c>
      <c r="CZ87" s="146">
        <v>1818.4</v>
      </c>
      <c r="DA87" s="146">
        <v>554.50699999999995</v>
      </c>
      <c r="DB87" s="146">
        <v>680.55200000000002</v>
      </c>
      <c r="DC87" s="146">
        <v>517.23800000000006</v>
      </c>
      <c r="DD87" s="146">
        <v>560.4</v>
      </c>
      <c r="DE87" s="146">
        <v>263.69400000000002</v>
      </c>
      <c r="DF87" s="146">
        <v>114.40600000000001</v>
      </c>
      <c r="DG87" s="146">
        <v>108.58199999999999</v>
      </c>
      <c r="DH87" s="146">
        <f t="shared" si="27"/>
        <v>4617.7790000000005</v>
      </c>
      <c r="DI87" s="146" t="s">
        <v>71</v>
      </c>
      <c r="DJ87" s="146">
        <v>917.59500000000003</v>
      </c>
      <c r="DK87" s="146">
        <v>1072.2909999999999</v>
      </c>
      <c r="DL87" s="146">
        <v>329.524</v>
      </c>
      <c r="DM87" s="146">
        <v>3.3279999999999998</v>
      </c>
      <c r="DN87" s="146">
        <v>559.28</v>
      </c>
      <c r="DO87" s="146">
        <v>276.89999999999998</v>
      </c>
      <c r="DP87" s="146">
        <v>2.1869999999999998</v>
      </c>
      <c r="DQ87" s="146">
        <v>0</v>
      </c>
      <c r="DR87" s="146">
        <v>2.0219999999999998</v>
      </c>
      <c r="DS87" s="146">
        <v>2.274</v>
      </c>
      <c r="DT87" s="146">
        <v>36.652999999999999</v>
      </c>
      <c r="DU87" s="146">
        <f t="shared" si="35"/>
        <v>3202.0539999999996</v>
      </c>
      <c r="DV87" s="146">
        <v>1937.152</v>
      </c>
      <c r="DW87" s="146">
        <v>1129.616</v>
      </c>
      <c r="DX87" s="146">
        <v>1647.3320000000001</v>
      </c>
      <c r="DY87" s="146">
        <v>293.94</v>
      </c>
      <c r="DZ87" s="146">
        <v>259.63</v>
      </c>
      <c r="EA87" s="146">
        <v>474.07400000000001</v>
      </c>
      <c r="EB87" s="146">
        <v>656.97199999999998</v>
      </c>
      <c r="EC87" s="146">
        <v>694.05600000000004</v>
      </c>
      <c r="ED87" s="146">
        <v>1128.3900000000001</v>
      </c>
      <c r="EE87" s="146">
        <v>553.61300000000006</v>
      </c>
      <c r="EF87" s="146">
        <v>83.201000000000008</v>
      </c>
      <c r="EG87" s="146">
        <v>459.83600000000001</v>
      </c>
      <c r="EH87" s="146">
        <f t="shared" si="28"/>
        <v>9317.8119999999963</v>
      </c>
      <c r="EI87" s="146">
        <v>1467.2860000000001</v>
      </c>
      <c r="EJ87" s="146">
        <v>682.87800000000004</v>
      </c>
      <c r="EK87" s="146">
        <v>1647.3320000000001</v>
      </c>
      <c r="EL87" s="146">
        <v>1166.348</v>
      </c>
      <c r="EM87" s="146">
        <v>641.54100000000005</v>
      </c>
      <c r="EN87" s="146">
        <v>801.21199999999999</v>
      </c>
      <c r="EO87" s="146">
        <v>574.92200000000003</v>
      </c>
      <c r="EP87" s="146">
        <v>1611.759</v>
      </c>
      <c r="EQ87" s="146">
        <v>502.423</v>
      </c>
      <c r="ER87" s="146">
        <v>79.790999999999997</v>
      </c>
      <c r="ES87" s="146">
        <v>395.79</v>
      </c>
      <c r="ET87" s="146">
        <v>419.62799999999999</v>
      </c>
      <c r="EU87" s="146">
        <f t="shared" si="29"/>
        <v>9990.9100000000017</v>
      </c>
      <c r="EV87" s="146">
        <v>2203.8820000000001</v>
      </c>
      <c r="EW87" s="146">
        <v>1915.162</v>
      </c>
      <c r="EX87" s="146">
        <v>619.01499999999999</v>
      </c>
      <c r="EY87" s="146">
        <v>1447.761</v>
      </c>
      <c r="EZ87" s="146">
        <v>1435.84</v>
      </c>
      <c r="FA87" s="146">
        <v>1663.163</v>
      </c>
      <c r="FB87" s="146">
        <v>1658.21</v>
      </c>
      <c r="FC87" s="146">
        <v>487.86099999999999</v>
      </c>
      <c r="FD87" s="146">
        <v>397.74700000000001</v>
      </c>
      <c r="FE87" s="146">
        <v>7.4999999999999997E-2</v>
      </c>
      <c r="FF87" s="146">
        <v>23.701000000000001</v>
      </c>
      <c r="FG87" s="146">
        <v>387.62400000000002</v>
      </c>
      <c r="FH87" s="146">
        <f t="shared" si="30"/>
        <v>12240.040999999999</v>
      </c>
      <c r="FI87" s="146">
        <v>915.39599999999996</v>
      </c>
      <c r="FJ87" s="146">
        <v>718.42200000000003</v>
      </c>
      <c r="FK87" s="146">
        <v>428.24400000000003</v>
      </c>
      <c r="FL87" s="146">
        <v>612.17499999999995</v>
      </c>
      <c r="FM87" s="146">
        <v>571.55399999999997</v>
      </c>
      <c r="FN87" s="146">
        <v>857.58</v>
      </c>
      <c r="FO87" s="146">
        <v>186.03800000000001</v>
      </c>
      <c r="FP87" s="146">
        <v>389.97399999999999</v>
      </c>
      <c r="FQ87" s="146">
        <v>829.50099999999998</v>
      </c>
      <c r="FR87" s="146">
        <v>240.94</v>
      </c>
      <c r="FS87" s="146">
        <v>237.10499999999999</v>
      </c>
      <c r="FT87" s="146">
        <v>86.635000000000005</v>
      </c>
      <c r="FU87" s="146">
        <f t="shared" si="31"/>
        <v>6073.5639999999994</v>
      </c>
      <c r="FV87" s="146">
        <v>658.45</v>
      </c>
      <c r="FW87" s="146">
        <v>151.81299999999999</v>
      </c>
      <c r="FX87" s="146">
        <v>76.483000000000004</v>
      </c>
      <c r="FY87" s="146">
        <v>2316.0749999999998</v>
      </c>
      <c r="FZ87" s="146">
        <v>160.46799999999999</v>
      </c>
      <c r="GA87" s="146">
        <v>80.013999999999996</v>
      </c>
      <c r="GB87" s="146">
        <v>972.08799999999997</v>
      </c>
      <c r="GC87" s="146">
        <v>764.50800000000004</v>
      </c>
      <c r="GD87" s="146">
        <v>155.9</v>
      </c>
      <c r="GE87" s="146">
        <v>494.20800000000003</v>
      </c>
      <c r="GF87" s="146">
        <v>1187.0070000000001</v>
      </c>
      <c r="GG87" s="146">
        <v>233.458</v>
      </c>
      <c r="GH87" s="146">
        <v>860.577</v>
      </c>
      <c r="GI87" s="146">
        <v>1082.1130000000001</v>
      </c>
      <c r="GJ87" s="146">
        <v>1497.3040000000001</v>
      </c>
      <c r="GK87" s="146">
        <v>240.69</v>
      </c>
      <c r="GL87" s="146">
        <v>4.22</v>
      </c>
      <c r="GM87" s="146">
        <v>808.48299999999995</v>
      </c>
      <c r="GN87" s="146">
        <v>809.79</v>
      </c>
      <c r="GO87" s="146">
        <v>638.14499999999998</v>
      </c>
      <c r="GP87" s="146">
        <v>226.97800000000001</v>
      </c>
      <c r="GQ87" s="146">
        <v>776.96299999999997</v>
      </c>
      <c r="GR87" s="146">
        <v>346.29500000000002</v>
      </c>
      <c r="GS87" s="146">
        <v>109.08</v>
      </c>
      <c r="GT87" s="146">
        <v>746.26599999999996</v>
      </c>
      <c r="GU87" s="146">
        <v>84.606999999999999</v>
      </c>
      <c r="GV87" s="146">
        <v>40.585000000000001</v>
      </c>
      <c r="GW87" s="146">
        <v>615.57100000000003</v>
      </c>
      <c r="GX87" s="146">
        <v>33.432000000000002</v>
      </c>
      <c r="GY87" s="146">
        <v>37.024999999999999</v>
      </c>
      <c r="GZ87" s="146">
        <v>198.84800000000001</v>
      </c>
      <c r="HA87" s="146">
        <v>1084.164</v>
      </c>
      <c r="HB87" s="146">
        <v>287.52100000000002</v>
      </c>
      <c r="HC87" s="146">
        <v>551.577</v>
      </c>
      <c r="HD87" s="146">
        <v>382.13799999999998</v>
      </c>
      <c r="HE87" s="146">
        <v>37.174999999999997</v>
      </c>
      <c r="HF87" s="146">
        <v>41.514000000000003</v>
      </c>
      <c r="HG87" s="146">
        <v>32.936</v>
      </c>
      <c r="HH87" s="146">
        <v>900.01599999999996</v>
      </c>
      <c r="HI87" s="146">
        <v>61.456000000000003</v>
      </c>
      <c r="HJ87" s="146">
        <v>814.88800000000003</v>
      </c>
      <c r="HK87" s="146">
        <v>401.13</v>
      </c>
      <c r="HL87" s="146">
        <v>70.328999999999994</v>
      </c>
      <c r="HM87" s="146">
        <v>258.04000000000002</v>
      </c>
      <c r="HN87" s="146">
        <v>33.295999999999999</v>
      </c>
      <c r="HO87" s="146">
        <v>66.691000000000003</v>
      </c>
      <c r="HP87" s="146">
        <v>1129.0170000000001</v>
      </c>
      <c r="HQ87" s="146">
        <v>833.52</v>
      </c>
      <c r="HR87" s="146">
        <v>161.869</v>
      </c>
      <c r="HS87" s="146">
        <v>293.94499999999999</v>
      </c>
      <c r="HT87" s="146">
        <v>34.972999999999999</v>
      </c>
      <c r="HU87" s="146">
        <v>58.250999999999998</v>
      </c>
      <c r="HV87" s="146">
        <v>88.072999999999993</v>
      </c>
      <c r="HW87" s="146">
        <v>302.005</v>
      </c>
      <c r="HX87" s="146">
        <v>155.63200000000001</v>
      </c>
      <c r="HY87" s="146">
        <v>163.26160000000002</v>
      </c>
      <c r="HZ87" s="146">
        <v>117.825</v>
      </c>
      <c r="IA87" s="146">
        <v>31.922099999999997</v>
      </c>
      <c r="IB87" s="146">
        <v>285.89499999999998</v>
      </c>
      <c r="IC87" s="146">
        <v>2.0019999999999998</v>
      </c>
      <c r="ID87" s="146">
        <v>38.783699999999996</v>
      </c>
      <c r="IE87" s="146">
        <v>95.26</v>
      </c>
      <c r="IF87" s="146">
        <v>154.46799999999999</v>
      </c>
      <c r="IG87" s="146">
        <v>1655.43</v>
      </c>
      <c r="IH87" s="146">
        <v>334.33600000000001</v>
      </c>
      <c r="II87" s="146">
        <v>74.213999999999999</v>
      </c>
      <c r="IJ87" s="146">
        <v>53.720999999999997</v>
      </c>
      <c r="IK87" s="146">
        <v>74.783000000000001</v>
      </c>
      <c r="IL87" s="146">
        <v>665.87249999999995</v>
      </c>
      <c r="IM87" s="146">
        <v>669.90200000000004</v>
      </c>
      <c r="IN87" s="146">
        <v>517.28200000000004</v>
      </c>
      <c r="IO87" s="146">
        <v>105.10899999999999</v>
      </c>
      <c r="IP87" s="146">
        <v>361.09800000000001</v>
      </c>
      <c r="IQ87" s="146">
        <v>110.11199999999999</v>
      </c>
      <c r="IR87" s="146">
        <v>1811.8795</v>
      </c>
      <c r="IS87" s="146">
        <v>900.35900000000004</v>
      </c>
      <c r="IT87" s="146">
        <v>323.30700000000002</v>
      </c>
      <c r="IU87" s="146">
        <v>493.64100000000002</v>
      </c>
      <c r="IV87" s="146">
        <v>678.21600000000001</v>
      </c>
      <c r="IW87" s="146">
        <v>281.69400000000002</v>
      </c>
      <c r="IX87" s="146">
        <v>418.52499999999998</v>
      </c>
      <c r="IY87" s="146">
        <v>231.126</v>
      </c>
      <c r="IZ87" s="146">
        <v>245.59700000000001</v>
      </c>
      <c r="JA87" s="146">
        <v>612.73350000000005</v>
      </c>
      <c r="JB87" s="146">
        <f t="shared" si="36"/>
        <v>4439.1612000000005</v>
      </c>
      <c r="JC87" s="146">
        <f t="shared" si="37"/>
        <v>6468.2880000000005</v>
      </c>
    </row>
    <row r="88" spans="1:263" ht="18.95" customHeight="1">
      <c r="A88" s="118" t="s">
        <v>221</v>
      </c>
      <c r="B88" s="95" t="s">
        <v>222</v>
      </c>
      <c r="C88" s="82">
        <v>2999</v>
      </c>
      <c r="D88" s="82">
        <v>5590</v>
      </c>
      <c r="E88" s="82">
        <v>6231</v>
      </c>
      <c r="F88" s="82">
        <v>7088</v>
      </c>
      <c r="G88" s="93">
        <v>7505</v>
      </c>
      <c r="H88" s="60">
        <v>8756</v>
      </c>
      <c r="I88" s="57">
        <v>10911</v>
      </c>
      <c r="J88" s="82">
        <v>10802</v>
      </c>
      <c r="K88" s="82">
        <v>12207.867999999999</v>
      </c>
      <c r="L88" s="60">
        <v>13788</v>
      </c>
      <c r="M88" s="60">
        <v>16727.2</v>
      </c>
      <c r="N88" s="96">
        <v>15403.1</v>
      </c>
      <c r="O88" s="60">
        <v>17937.886999999999</v>
      </c>
      <c r="P88" s="60">
        <v>28668.656999999996</v>
      </c>
      <c r="Q88" s="60">
        <v>35352.901000000005</v>
      </c>
      <c r="R88" s="97">
        <v>33698.593999999997</v>
      </c>
      <c r="S88" s="98">
        <v>36635.829000000005</v>
      </c>
      <c r="T88" s="98">
        <v>38178.970999999998</v>
      </c>
      <c r="U88" s="98">
        <v>31725.154999999999</v>
      </c>
      <c r="V88" s="98">
        <v>33285.201000000001</v>
      </c>
      <c r="W88" s="98">
        <v>42715.564999999995</v>
      </c>
      <c r="X88" s="98">
        <v>48583.226999999999</v>
      </c>
      <c r="Y88" s="146">
        <v>48675.525560000002</v>
      </c>
      <c r="Z88" s="146">
        <f t="shared" si="22"/>
        <v>59297.198611999993</v>
      </c>
      <c r="AA88" s="146">
        <v>514</v>
      </c>
      <c r="AB88" s="146">
        <v>682</v>
      </c>
      <c r="AC88" s="146">
        <v>1011.068</v>
      </c>
      <c r="AD88" s="146">
        <v>1357</v>
      </c>
      <c r="AE88" s="146">
        <v>1157</v>
      </c>
      <c r="AF88" s="146">
        <v>863</v>
      </c>
      <c r="AG88" s="146">
        <v>1236.2</v>
      </c>
      <c r="AH88" s="146">
        <v>854.9</v>
      </c>
      <c r="AI88" s="146">
        <v>1049.5</v>
      </c>
      <c r="AJ88" s="146">
        <v>989.9</v>
      </c>
      <c r="AK88" s="146">
        <v>1352.3</v>
      </c>
      <c r="AL88" s="146">
        <v>1141</v>
      </c>
      <c r="AM88" s="146">
        <f t="shared" si="23"/>
        <v>12207.867999999999</v>
      </c>
      <c r="AN88" s="146">
        <v>1165.5999999999999</v>
      </c>
      <c r="AO88" s="146">
        <f t="shared" si="32"/>
        <v>898.20000000000027</v>
      </c>
      <c r="AP88" s="146">
        <f t="shared" si="33"/>
        <v>1009.5999999999999</v>
      </c>
      <c r="AQ88" s="146">
        <f t="shared" si="33"/>
        <v>805.79999999999973</v>
      </c>
      <c r="AR88" s="146">
        <f t="shared" si="24"/>
        <v>819.5</v>
      </c>
      <c r="AS88" s="146">
        <f t="shared" si="24"/>
        <v>607.60000000000036</v>
      </c>
      <c r="AT88" s="146">
        <f t="shared" si="24"/>
        <v>1121.0999999999995</v>
      </c>
      <c r="AU88" s="146">
        <f t="shared" si="24"/>
        <v>1052.2000000000007</v>
      </c>
      <c r="AV88" s="146">
        <f t="shared" si="24"/>
        <v>2573.5</v>
      </c>
      <c r="AW88" s="146">
        <f t="shared" si="24"/>
        <v>1587.2999999999993</v>
      </c>
      <c r="AX88" s="146">
        <f t="shared" si="24"/>
        <v>1085.3999999999996</v>
      </c>
      <c r="AY88" s="146">
        <f t="shared" si="34"/>
        <v>1062.2000000000007</v>
      </c>
      <c r="AZ88" s="146">
        <f t="shared" si="25"/>
        <v>13788</v>
      </c>
      <c r="BA88" s="146">
        <v>2063.8000000000002</v>
      </c>
      <c r="BB88" s="146">
        <v>3073.4</v>
      </c>
      <c r="BC88" s="146">
        <v>3879.2</v>
      </c>
      <c r="BD88" s="146">
        <v>4698.7</v>
      </c>
      <c r="BE88" s="146">
        <v>5306.3</v>
      </c>
      <c r="BF88" s="146">
        <v>6427.4</v>
      </c>
      <c r="BG88" s="146">
        <v>7479.6</v>
      </c>
      <c r="BH88" s="146">
        <v>10053.1</v>
      </c>
      <c r="BI88" s="146">
        <v>11640.4</v>
      </c>
      <c r="BJ88" s="146">
        <v>12725.8</v>
      </c>
      <c r="BK88" s="146">
        <v>16727.2</v>
      </c>
      <c r="BL88" s="146">
        <v>13788</v>
      </c>
      <c r="BM88" s="146">
        <v>1468.9</v>
      </c>
      <c r="BN88" s="146">
        <f t="shared" si="38"/>
        <v>870.59999999999991</v>
      </c>
      <c r="BO88" s="146">
        <f t="shared" si="26"/>
        <v>1410.5</v>
      </c>
      <c r="BP88" s="146">
        <f t="shared" si="26"/>
        <v>987.10000000000036</v>
      </c>
      <c r="BQ88" s="146">
        <f t="shared" si="26"/>
        <v>1318.1999999999998</v>
      </c>
      <c r="BR88" s="146">
        <f t="shared" si="26"/>
        <v>1093.5999999999995</v>
      </c>
      <c r="BS88" s="146">
        <f t="shared" si="26"/>
        <v>1104.6000000000004</v>
      </c>
      <c r="BT88" s="146">
        <f t="shared" si="26"/>
        <v>1599.5</v>
      </c>
      <c r="BU88" s="146">
        <f t="shared" si="26"/>
        <v>1273.5</v>
      </c>
      <c r="BV88" s="146">
        <f t="shared" si="26"/>
        <v>1085.5</v>
      </c>
      <c r="BW88" s="146">
        <f t="shared" si="26"/>
        <v>3126.3999999999996</v>
      </c>
      <c r="BX88" s="146">
        <f t="shared" si="26"/>
        <v>1388.8000000000011</v>
      </c>
      <c r="BY88" s="146">
        <v>2339.5</v>
      </c>
      <c r="BZ88" s="146">
        <v>3750</v>
      </c>
      <c r="CA88" s="146">
        <v>4737.1000000000004</v>
      </c>
      <c r="CB88" s="146">
        <v>6055.3</v>
      </c>
      <c r="CC88" s="146">
        <v>7148.9</v>
      </c>
      <c r="CD88" s="146">
        <v>8253.5</v>
      </c>
      <c r="CE88" s="146">
        <v>9853</v>
      </c>
      <c r="CF88" s="146">
        <v>11126.5</v>
      </c>
      <c r="CG88" s="146">
        <v>12212</v>
      </c>
      <c r="CH88" s="146">
        <v>15338.4</v>
      </c>
      <c r="CI88" s="146">
        <v>16727.2</v>
      </c>
      <c r="CJ88" s="146">
        <v>1621.1</v>
      </c>
      <c r="CK88" s="146">
        <v>2626</v>
      </c>
      <c r="CL88" s="146">
        <v>3841.6</v>
      </c>
      <c r="CM88" s="146">
        <v>5081</v>
      </c>
      <c r="CN88" s="146">
        <v>6108.4</v>
      </c>
      <c r="CO88" s="146">
        <v>7023.8</v>
      </c>
      <c r="CP88" s="146">
        <v>8375.5</v>
      </c>
      <c r="CQ88" s="146">
        <v>9006.4</v>
      </c>
      <c r="CR88" s="146">
        <v>10436.5</v>
      </c>
      <c r="CS88" s="146">
        <v>11290</v>
      </c>
      <c r="CT88" s="146">
        <v>12380.168</v>
      </c>
      <c r="CU88" s="146">
        <v>15403.1</v>
      </c>
      <c r="CV88" s="146">
        <v>1234.2</v>
      </c>
      <c r="CW88" s="146">
        <v>2054</v>
      </c>
      <c r="CX88" s="146">
        <v>3594.7</v>
      </c>
      <c r="CY88" s="146">
        <v>5367.7</v>
      </c>
      <c r="CZ88" s="146">
        <v>6579</v>
      </c>
      <c r="DA88" s="146">
        <v>1743.7059999999999</v>
      </c>
      <c r="DB88" s="146">
        <v>1593.0170000000001</v>
      </c>
      <c r="DC88" s="146">
        <v>1447.944</v>
      </c>
      <c r="DD88" s="146">
        <v>1692.586</v>
      </c>
      <c r="DE88" s="146">
        <v>1095.1679999999999</v>
      </c>
      <c r="DF88" s="146">
        <v>2136.0790000000002</v>
      </c>
      <c r="DG88" s="146">
        <v>1650.3869999999999</v>
      </c>
      <c r="DH88" s="146">
        <f t="shared" si="27"/>
        <v>17937.886999999999</v>
      </c>
      <c r="DI88" s="146">
        <v>1983</v>
      </c>
      <c r="DJ88" s="146">
        <v>1142.2929999999999</v>
      </c>
      <c r="DK88" s="146">
        <v>1972.0229999999999</v>
      </c>
      <c r="DL88" s="146">
        <v>3267.0610000000001</v>
      </c>
      <c r="DM88" s="146">
        <v>1475.778</v>
      </c>
      <c r="DN88" s="146">
        <v>1808.385</v>
      </c>
      <c r="DO88" s="146">
        <v>1466.9110000000001</v>
      </c>
      <c r="DP88" s="146">
        <v>1961.1179999999999</v>
      </c>
      <c r="DQ88" s="146">
        <v>3576.0709999999999</v>
      </c>
      <c r="DR88" s="146">
        <v>3691.348</v>
      </c>
      <c r="DS88" s="146">
        <v>3469.819</v>
      </c>
      <c r="DT88" s="146">
        <v>2854.85</v>
      </c>
      <c r="DU88" s="146">
        <f t="shared" si="35"/>
        <v>28668.656999999996</v>
      </c>
      <c r="DV88" s="146">
        <v>2598.2469999999998</v>
      </c>
      <c r="DW88" s="146">
        <v>2494.65</v>
      </c>
      <c r="DX88" s="146">
        <v>1372.5340000000001</v>
      </c>
      <c r="DY88" s="146">
        <v>2229.8470000000002</v>
      </c>
      <c r="DZ88" s="146">
        <v>2795.4119999999998</v>
      </c>
      <c r="EA88" s="146">
        <v>2562.991</v>
      </c>
      <c r="EB88" s="146">
        <v>2423.2910000000002</v>
      </c>
      <c r="EC88" s="146">
        <v>4020.864</v>
      </c>
      <c r="ED88" s="146">
        <v>3368.3310000000001</v>
      </c>
      <c r="EE88" s="146">
        <v>5084.09</v>
      </c>
      <c r="EF88" s="146">
        <v>3066.6270000000004</v>
      </c>
      <c r="EG88" s="146">
        <v>3336.0170000000012</v>
      </c>
      <c r="EH88" s="146">
        <f t="shared" si="28"/>
        <v>35352.901000000005</v>
      </c>
      <c r="EI88" s="146">
        <v>2771.8009999999999</v>
      </c>
      <c r="EJ88" s="146">
        <v>2700.9169999999999</v>
      </c>
      <c r="EK88" s="146">
        <v>1372.5340000000001</v>
      </c>
      <c r="EL88" s="146">
        <v>3244.4899999999989</v>
      </c>
      <c r="EM88" s="146">
        <v>3610.355</v>
      </c>
      <c r="EN88" s="146">
        <v>3045.5630000000001</v>
      </c>
      <c r="EO88" s="146">
        <v>2950.9960000000001</v>
      </c>
      <c r="EP88" s="146">
        <v>2170.6089999999999</v>
      </c>
      <c r="EQ88" s="146">
        <v>3071.259</v>
      </c>
      <c r="ER88" s="146">
        <v>3925.9729999999995</v>
      </c>
      <c r="ES88" s="146">
        <v>2385.067</v>
      </c>
      <c r="ET88" s="146">
        <v>2449.0300000000002</v>
      </c>
      <c r="EU88" s="146">
        <f t="shared" si="29"/>
        <v>33698.593999999997</v>
      </c>
      <c r="EV88" s="146">
        <v>6847.8419999999996</v>
      </c>
      <c r="EW88" s="146">
        <v>2721.357</v>
      </c>
      <c r="EX88" s="146">
        <v>2485.6709999999998</v>
      </c>
      <c r="EY88" s="146">
        <v>2244.886</v>
      </c>
      <c r="EZ88" s="146">
        <v>2952.123</v>
      </c>
      <c r="FA88" s="146">
        <v>3026.4</v>
      </c>
      <c r="FB88" s="146">
        <v>2955.6039999999989</v>
      </c>
      <c r="FC88" s="146">
        <v>5181</v>
      </c>
      <c r="FD88" s="146">
        <v>2364.1759999999999</v>
      </c>
      <c r="FE88" s="146">
        <v>2765.0889999999999</v>
      </c>
      <c r="FF88" s="146">
        <v>2897.326</v>
      </c>
      <c r="FG88" s="146">
        <v>194.35499999999999</v>
      </c>
      <c r="FH88" s="146">
        <f t="shared" si="30"/>
        <v>36635.829000000005</v>
      </c>
      <c r="FI88" s="146">
        <v>3393.9690000000001</v>
      </c>
      <c r="FJ88" s="146">
        <v>2614.5169999999998</v>
      </c>
      <c r="FK88" s="146">
        <v>3305.2159999999999</v>
      </c>
      <c r="FL88" s="146">
        <v>2890.3910000000001</v>
      </c>
      <c r="FM88" s="146">
        <v>2435.8690000000001</v>
      </c>
      <c r="FN88" s="146">
        <v>2827.0059999999999</v>
      </c>
      <c r="FO88" s="146">
        <v>5038.7839999999997</v>
      </c>
      <c r="FP88" s="146">
        <v>3225.4960000000001</v>
      </c>
      <c r="FQ88" s="146">
        <v>3202.7339999999999</v>
      </c>
      <c r="FR88" s="146">
        <v>2379.3939999999998</v>
      </c>
      <c r="FS88" s="146">
        <v>4147.1809999999996</v>
      </c>
      <c r="FT88" s="146">
        <v>2718.4140000000002</v>
      </c>
      <c r="FU88" s="146">
        <f t="shared" si="31"/>
        <v>38178.970999999998</v>
      </c>
      <c r="FV88" s="146">
        <v>3320.8069999999998</v>
      </c>
      <c r="FW88" s="146">
        <v>3431.7179999999998</v>
      </c>
      <c r="FX88" s="146">
        <v>3485.5839999999998</v>
      </c>
      <c r="FY88" s="146">
        <v>1766.8430000000001</v>
      </c>
      <c r="FZ88" s="146">
        <v>1142.9380000000001</v>
      </c>
      <c r="GA88" s="146">
        <v>1346.058</v>
      </c>
      <c r="GB88" s="146">
        <v>1507.0519999999999</v>
      </c>
      <c r="GC88" s="146">
        <v>3180.4650000000001</v>
      </c>
      <c r="GD88" s="146">
        <v>4028.7139999999999</v>
      </c>
      <c r="GE88" s="146">
        <v>3811.49</v>
      </c>
      <c r="GF88" s="146">
        <v>3221.0340000000001</v>
      </c>
      <c r="GG88" s="146">
        <v>2967.55</v>
      </c>
      <c r="GH88" s="146">
        <v>1420.163</v>
      </c>
      <c r="GI88" s="146">
        <v>3502.6170000000002</v>
      </c>
      <c r="GJ88" s="146">
        <v>3101.1379999999999</v>
      </c>
      <c r="GK88" s="146">
        <v>1732.008</v>
      </c>
      <c r="GL88" s="146">
        <v>3734.5390000000002</v>
      </c>
      <c r="GM88" s="146">
        <v>2379.6529999999998</v>
      </c>
      <c r="GN88" s="146">
        <v>2363.7130000000002</v>
      </c>
      <c r="GO88" s="146">
        <v>3003.8690000000001</v>
      </c>
      <c r="GP88" s="146">
        <v>3572.4270000000001</v>
      </c>
      <c r="GQ88" s="146">
        <v>2842.6509999999998</v>
      </c>
      <c r="GR88" s="146">
        <v>3575.9810000000002</v>
      </c>
      <c r="GS88" s="146">
        <v>2056.442</v>
      </c>
      <c r="GT88" s="146">
        <v>3174.6120000000001</v>
      </c>
      <c r="GU88" s="146">
        <v>2539.8629999999998</v>
      </c>
      <c r="GV88" s="146">
        <v>3404.279</v>
      </c>
      <c r="GW88" s="146">
        <v>3679.6289999999999</v>
      </c>
      <c r="GX88" s="146">
        <v>2939.8359999999998</v>
      </c>
      <c r="GY88" s="146">
        <v>3218.2109999999998</v>
      </c>
      <c r="GZ88" s="146">
        <v>4055.4070000000002</v>
      </c>
      <c r="HA88" s="146">
        <v>4980.9139999999998</v>
      </c>
      <c r="HB88" s="146">
        <v>3895.5140000000001</v>
      </c>
      <c r="HC88" s="146">
        <v>3130.7779999999998</v>
      </c>
      <c r="HD88" s="146">
        <v>4560.4579999999996</v>
      </c>
      <c r="HE88" s="146">
        <v>3136.0639999999999</v>
      </c>
      <c r="HF88" s="146">
        <v>2687.2629999999999</v>
      </c>
      <c r="HG88" s="146">
        <v>2752.7750000000001</v>
      </c>
      <c r="HH88" s="146">
        <v>5297.8220000000001</v>
      </c>
      <c r="HI88" s="146">
        <v>2810.6460000000002</v>
      </c>
      <c r="HJ88" s="146">
        <v>4327.2960000000003</v>
      </c>
      <c r="HK88" s="146">
        <v>5153.3180000000002</v>
      </c>
      <c r="HL88" s="146">
        <v>2686.7730000000001</v>
      </c>
      <c r="HM88" s="146">
        <v>3858.2710000000002</v>
      </c>
      <c r="HN88" s="146">
        <v>4060.0830000000001</v>
      </c>
      <c r="HO88" s="146">
        <v>5340.009</v>
      </c>
      <c r="HP88" s="146">
        <v>5422.2550000000001</v>
      </c>
      <c r="HQ88" s="146">
        <v>4186.7160000000003</v>
      </c>
      <c r="HR88" s="146">
        <v>3433.32</v>
      </c>
      <c r="HS88" s="146">
        <v>4636.777</v>
      </c>
      <c r="HT88" s="146">
        <v>3333.7040000000002</v>
      </c>
      <c r="HU88" s="146">
        <v>2623.5050000000001</v>
      </c>
      <c r="HV88" s="146">
        <v>4041.6559999999999</v>
      </c>
      <c r="HW88" s="146">
        <v>3273.0039999999999</v>
      </c>
      <c r="HX88" s="146">
        <v>5122.5777199999993</v>
      </c>
      <c r="HY88" s="146">
        <v>3272.1117999999997</v>
      </c>
      <c r="HZ88" s="146">
        <v>3640.1068</v>
      </c>
      <c r="IA88" s="146">
        <v>6037.4504999999999</v>
      </c>
      <c r="IB88" s="146">
        <v>5138.4490999999998</v>
      </c>
      <c r="IC88" s="146">
        <v>4122.8636400000005</v>
      </c>
      <c r="ID88" s="146">
        <v>6279.4558599999991</v>
      </c>
      <c r="IE88" s="146">
        <v>8192.1581399999995</v>
      </c>
      <c r="IF88" s="146">
        <v>6693.4774699999989</v>
      </c>
      <c r="IG88" s="146">
        <v>6113.8813</v>
      </c>
      <c r="IH88" s="146">
        <v>3390.1366000000003</v>
      </c>
      <c r="II88" s="146">
        <v>4680.3694500000001</v>
      </c>
      <c r="IJ88" s="146">
        <v>4099.1844000000001</v>
      </c>
      <c r="IK88" s="146">
        <v>2939.7411199999997</v>
      </c>
      <c r="IL88" s="146">
        <v>4412.2780999999995</v>
      </c>
      <c r="IM88" s="146">
        <v>4303.6156100000007</v>
      </c>
      <c r="IN88" s="146">
        <v>2945.19</v>
      </c>
      <c r="IO88" s="146">
        <v>5247.7105620000002</v>
      </c>
      <c r="IP88" s="146">
        <v>6358.7079999999996</v>
      </c>
      <c r="IQ88" s="146">
        <v>16964.241000000002</v>
      </c>
      <c r="IR88" s="146">
        <v>7444.7548900000002</v>
      </c>
      <c r="IS88" s="146">
        <v>6063.9179459999987</v>
      </c>
      <c r="IT88" s="146">
        <v>6766.9008200000007</v>
      </c>
      <c r="IU88" s="146">
        <v>7814.8884000000007</v>
      </c>
      <c r="IV88" s="146">
        <v>7629.2419900000014</v>
      </c>
      <c r="IW88" s="146">
        <v>4891.4570000000003</v>
      </c>
      <c r="IX88" s="146">
        <v>4688.5123600000006</v>
      </c>
      <c r="IY88" s="146">
        <v>2269.7532000000001</v>
      </c>
      <c r="IZ88" s="146">
        <v>6824.7240000000002</v>
      </c>
      <c r="JA88" s="146">
        <v>7744.7395099999994</v>
      </c>
      <c r="JB88" s="146">
        <f t="shared" si="36"/>
        <v>59297.198611999993</v>
      </c>
      <c r="JC88" s="146">
        <f t="shared" si="37"/>
        <v>85461.839116000017</v>
      </c>
    </row>
    <row r="89" spans="1:263" ht="18.95" customHeight="1">
      <c r="A89" s="118" t="s">
        <v>223</v>
      </c>
      <c r="B89" s="95" t="s">
        <v>224</v>
      </c>
      <c r="C89" s="82">
        <v>1329</v>
      </c>
      <c r="D89" s="82">
        <v>2036</v>
      </c>
      <c r="E89" s="82">
        <v>1395</v>
      </c>
      <c r="F89" s="82">
        <v>1828</v>
      </c>
      <c r="G89" s="93">
        <v>1450</v>
      </c>
      <c r="H89" s="60">
        <v>1669</v>
      </c>
      <c r="I89" s="57">
        <v>2119</v>
      </c>
      <c r="J89" s="82">
        <v>2478</v>
      </c>
      <c r="K89" s="82">
        <v>19835.438999999998</v>
      </c>
      <c r="L89" s="60">
        <v>3995</v>
      </c>
      <c r="M89" s="60">
        <v>5106.2</v>
      </c>
      <c r="N89" s="96">
        <v>4573.3999999999996</v>
      </c>
      <c r="O89" s="60">
        <v>6861.04</v>
      </c>
      <c r="P89" s="60">
        <v>9682.4600000000009</v>
      </c>
      <c r="Q89" s="60">
        <v>12140.008000000002</v>
      </c>
      <c r="R89" s="97">
        <v>11659.311999999998</v>
      </c>
      <c r="S89" s="98">
        <v>9579.255000000001</v>
      </c>
      <c r="T89" s="98">
        <v>12381.218000000001</v>
      </c>
      <c r="U89" s="98">
        <v>10585.861999999999</v>
      </c>
      <c r="V89" s="98">
        <v>12950.811000000002</v>
      </c>
      <c r="W89" s="98">
        <v>10013.6191</v>
      </c>
      <c r="X89" s="98">
        <v>10109.120999999999</v>
      </c>
      <c r="Y89" s="146">
        <v>12788.079163</v>
      </c>
      <c r="Z89" s="146">
        <f t="shared" si="22"/>
        <v>18916.503282000001</v>
      </c>
      <c r="AA89" s="146">
        <v>249</v>
      </c>
      <c r="AB89" s="146">
        <v>443</v>
      </c>
      <c r="AC89" s="146">
        <v>374.13900000000001</v>
      </c>
      <c r="AD89" s="146">
        <v>222</v>
      </c>
      <c r="AE89" s="146">
        <v>301</v>
      </c>
      <c r="AF89" s="146">
        <v>487</v>
      </c>
      <c r="AG89" s="146">
        <v>279.3</v>
      </c>
      <c r="AH89" s="146">
        <v>365.8</v>
      </c>
      <c r="AI89" s="146">
        <v>677.4</v>
      </c>
      <c r="AJ89" s="146">
        <v>651.5</v>
      </c>
      <c r="AK89" s="146">
        <v>15565.3</v>
      </c>
      <c r="AL89" s="146">
        <v>220</v>
      </c>
      <c r="AM89" s="146">
        <f t="shared" si="23"/>
        <v>19835.438999999998</v>
      </c>
      <c r="AN89" s="146">
        <v>169.7</v>
      </c>
      <c r="AO89" s="146">
        <f t="shared" si="32"/>
        <v>324</v>
      </c>
      <c r="AP89" s="146">
        <f t="shared" si="33"/>
        <v>487.90000000000003</v>
      </c>
      <c r="AQ89" s="146">
        <f t="shared" si="33"/>
        <v>208.39999999999998</v>
      </c>
      <c r="AR89" s="146">
        <f t="shared" si="24"/>
        <v>142.29999999999995</v>
      </c>
      <c r="AS89" s="146">
        <f t="shared" si="24"/>
        <v>245.20000000000005</v>
      </c>
      <c r="AT89" s="146">
        <f t="shared" si="24"/>
        <v>226</v>
      </c>
      <c r="AU89" s="146">
        <f t="shared" si="24"/>
        <v>310.5</v>
      </c>
      <c r="AV89" s="146">
        <f t="shared" si="24"/>
        <v>635.19999999999982</v>
      </c>
      <c r="AW89" s="146">
        <f t="shared" si="24"/>
        <v>485.20000000000027</v>
      </c>
      <c r="AX89" s="146">
        <f t="shared" si="24"/>
        <v>438.79999999999973</v>
      </c>
      <c r="AY89" s="146">
        <f t="shared" si="34"/>
        <v>321.80000000000018</v>
      </c>
      <c r="AZ89" s="146">
        <f t="shared" si="25"/>
        <v>3995</v>
      </c>
      <c r="BA89" s="146">
        <v>493.7</v>
      </c>
      <c r="BB89" s="146">
        <v>981.6</v>
      </c>
      <c r="BC89" s="146">
        <v>1190</v>
      </c>
      <c r="BD89" s="146">
        <v>1332.3</v>
      </c>
      <c r="BE89" s="146">
        <v>1577.5</v>
      </c>
      <c r="BF89" s="146">
        <v>1803.5</v>
      </c>
      <c r="BG89" s="146">
        <v>2114</v>
      </c>
      <c r="BH89" s="146">
        <v>2749.2</v>
      </c>
      <c r="BI89" s="146">
        <v>3234.4</v>
      </c>
      <c r="BJ89" s="146">
        <v>3673.2</v>
      </c>
      <c r="BK89" s="146">
        <v>5106.2</v>
      </c>
      <c r="BL89" s="146">
        <v>3995</v>
      </c>
      <c r="BM89" s="146">
        <v>485.3</v>
      </c>
      <c r="BN89" s="146">
        <f t="shared" si="38"/>
        <v>320.40000000000003</v>
      </c>
      <c r="BO89" s="146">
        <f t="shared" si="26"/>
        <v>675.3</v>
      </c>
      <c r="BP89" s="146">
        <f t="shared" si="26"/>
        <v>384.20000000000005</v>
      </c>
      <c r="BQ89" s="146">
        <f t="shared" si="26"/>
        <v>512.89999999999986</v>
      </c>
      <c r="BR89" s="146">
        <f t="shared" si="26"/>
        <v>323.20000000000027</v>
      </c>
      <c r="BS89" s="146">
        <f t="shared" si="26"/>
        <v>311.5</v>
      </c>
      <c r="BT89" s="146">
        <f t="shared" si="26"/>
        <v>386.59999999999991</v>
      </c>
      <c r="BU89" s="146">
        <f t="shared" si="26"/>
        <v>427.90000000000009</v>
      </c>
      <c r="BV89" s="146">
        <f t="shared" si="26"/>
        <v>290.69999999999982</v>
      </c>
      <c r="BW89" s="146">
        <f t="shared" si="26"/>
        <v>662</v>
      </c>
      <c r="BX89" s="146">
        <f t="shared" si="26"/>
        <v>326.19999999999982</v>
      </c>
      <c r="BY89" s="146">
        <v>805.7</v>
      </c>
      <c r="BZ89" s="146">
        <v>1481</v>
      </c>
      <c r="CA89" s="146">
        <v>1865.2</v>
      </c>
      <c r="CB89" s="146">
        <v>2378.1</v>
      </c>
      <c r="CC89" s="146">
        <v>2701.3</v>
      </c>
      <c r="CD89" s="146">
        <v>3012.8</v>
      </c>
      <c r="CE89" s="146">
        <v>3399.4</v>
      </c>
      <c r="CF89" s="146">
        <v>3827.3</v>
      </c>
      <c r="CG89" s="146">
        <v>4118</v>
      </c>
      <c r="CH89" s="146">
        <v>4780</v>
      </c>
      <c r="CI89" s="146">
        <v>5106.2</v>
      </c>
      <c r="CJ89" s="146">
        <v>471</v>
      </c>
      <c r="CK89" s="146">
        <v>901.2</v>
      </c>
      <c r="CL89" s="146">
        <v>1246.4000000000001</v>
      </c>
      <c r="CM89" s="146">
        <v>1755.5</v>
      </c>
      <c r="CN89" s="146">
        <v>1914.9</v>
      </c>
      <c r="CO89" s="146">
        <v>2189.1</v>
      </c>
      <c r="CP89" s="146">
        <v>2587.3000000000002</v>
      </c>
      <c r="CQ89" s="146">
        <v>3027</v>
      </c>
      <c r="CR89" s="146">
        <v>3367.6</v>
      </c>
      <c r="CS89" s="146">
        <v>3862</v>
      </c>
      <c r="CT89" s="146">
        <v>4132.4799999999996</v>
      </c>
      <c r="CU89" s="146">
        <v>4573.3999999999996</v>
      </c>
      <c r="CV89" s="146">
        <v>561.6</v>
      </c>
      <c r="CW89" s="146">
        <v>1233</v>
      </c>
      <c r="CX89" s="146">
        <v>1899.3</v>
      </c>
      <c r="CY89" s="146">
        <v>2405.1</v>
      </c>
      <c r="CZ89" s="146">
        <v>2896.7</v>
      </c>
      <c r="DA89" s="146">
        <v>631.56700000000001</v>
      </c>
      <c r="DB89" s="146">
        <v>525.42100000000005</v>
      </c>
      <c r="DC89" s="146">
        <v>640.51300000000003</v>
      </c>
      <c r="DD89" s="146">
        <v>392.05599999999998</v>
      </c>
      <c r="DE89" s="146">
        <v>418.47199999999998</v>
      </c>
      <c r="DF89" s="146">
        <v>888.53300000000002</v>
      </c>
      <c r="DG89" s="146">
        <v>467.77800000000002</v>
      </c>
      <c r="DH89" s="146">
        <f t="shared" si="27"/>
        <v>6861.04</v>
      </c>
      <c r="DI89" s="146">
        <v>447</v>
      </c>
      <c r="DJ89" s="146">
        <v>439.79199999999997</v>
      </c>
      <c r="DK89" s="146">
        <v>731.44899999999996</v>
      </c>
      <c r="DL89" s="146">
        <v>1156.193</v>
      </c>
      <c r="DM89" s="146">
        <v>354.56700000000001</v>
      </c>
      <c r="DN89" s="146">
        <v>647.35400000000004</v>
      </c>
      <c r="DO89" s="146">
        <v>305.34699999999998</v>
      </c>
      <c r="DP89" s="146">
        <v>564.99900000000002</v>
      </c>
      <c r="DQ89" s="146">
        <v>969.87199999999996</v>
      </c>
      <c r="DR89" s="146">
        <v>969.83799999999997</v>
      </c>
      <c r="DS89" s="146">
        <v>861.67600000000004</v>
      </c>
      <c r="DT89" s="146">
        <v>2234.373</v>
      </c>
      <c r="DU89" s="146">
        <f t="shared" si="35"/>
        <v>9682.4600000000009</v>
      </c>
      <c r="DV89" s="146">
        <v>746.52200000000005</v>
      </c>
      <c r="DW89" s="146">
        <v>1053.874</v>
      </c>
      <c r="DX89" s="146">
        <v>795.96799999999996</v>
      </c>
      <c r="DY89" s="146">
        <v>509.10700000000003</v>
      </c>
      <c r="DZ89" s="146">
        <v>1496.2260000000001</v>
      </c>
      <c r="EA89" s="146">
        <v>995.00900000000001</v>
      </c>
      <c r="EB89" s="146">
        <v>996.399</v>
      </c>
      <c r="EC89" s="146">
        <v>970.89300000000003</v>
      </c>
      <c r="ED89" s="146">
        <v>859.64</v>
      </c>
      <c r="EE89" s="146">
        <v>1576.7180000000001</v>
      </c>
      <c r="EF89" s="146">
        <v>694.16199999999969</v>
      </c>
      <c r="EG89" s="146">
        <v>1445.4899999999998</v>
      </c>
      <c r="EH89" s="146">
        <f t="shared" si="28"/>
        <v>12140.008000000002</v>
      </c>
      <c r="EI89" s="146">
        <v>1617.924</v>
      </c>
      <c r="EJ89" s="146">
        <v>979.01700000000005</v>
      </c>
      <c r="EK89" s="146">
        <v>796.23400000000004</v>
      </c>
      <c r="EL89" s="146">
        <v>895.04099999999983</v>
      </c>
      <c r="EM89" s="146">
        <v>770.65499999999997</v>
      </c>
      <c r="EN89" s="146">
        <v>1013.3929999999996</v>
      </c>
      <c r="EO89" s="146">
        <v>795.51</v>
      </c>
      <c r="EP89" s="146">
        <v>641.21299999999997</v>
      </c>
      <c r="EQ89" s="146">
        <v>829.32799999999997</v>
      </c>
      <c r="ER89" s="146">
        <v>1354.912</v>
      </c>
      <c r="ES89" s="146">
        <v>930.54300000000001</v>
      </c>
      <c r="ET89" s="146">
        <v>1035.5419999999999</v>
      </c>
      <c r="EU89" s="146">
        <f t="shared" si="29"/>
        <v>11659.311999999998</v>
      </c>
      <c r="EV89" s="146">
        <v>1123.605</v>
      </c>
      <c r="EW89" s="146">
        <v>928.99300000000005</v>
      </c>
      <c r="EX89" s="146">
        <v>700.245</v>
      </c>
      <c r="EY89" s="146">
        <v>884.09699999999998</v>
      </c>
      <c r="EZ89" s="146">
        <v>623.98900000000003</v>
      </c>
      <c r="FA89" s="146">
        <v>793.63800000000003</v>
      </c>
      <c r="FB89" s="146">
        <v>571.96599999999989</v>
      </c>
      <c r="FC89" s="146">
        <v>754.61599999999999</v>
      </c>
      <c r="FD89" s="146">
        <v>527.48400000000004</v>
      </c>
      <c r="FE89" s="146">
        <v>697.21</v>
      </c>
      <c r="FF89" s="146">
        <v>843.56200000000001</v>
      </c>
      <c r="FG89" s="146">
        <v>1129.8499999999999</v>
      </c>
      <c r="FH89" s="146">
        <f t="shared" si="30"/>
        <v>9579.255000000001</v>
      </c>
      <c r="FI89" s="146">
        <v>672.298</v>
      </c>
      <c r="FJ89" s="146">
        <v>1046.3910000000001</v>
      </c>
      <c r="FK89" s="146">
        <v>737.97</v>
      </c>
      <c r="FL89" s="146">
        <v>794.58600000000001</v>
      </c>
      <c r="FM89" s="146">
        <v>666.03700000000003</v>
      </c>
      <c r="FN89" s="146">
        <v>1105.6949999999999</v>
      </c>
      <c r="FO89" s="146">
        <v>948.91499999999996</v>
      </c>
      <c r="FP89" s="146">
        <v>774.26900000000001</v>
      </c>
      <c r="FQ89" s="146">
        <v>835.375</v>
      </c>
      <c r="FR89" s="146">
        <v>746.01099999999997</v>
      </c>
      <c r="FS89" s="146">
        <v>1927.056</v>
      </c>
      <c r="FT89" s="146">
        <v>2126.6149999999998</v>
      </c>
      <c r="FU89" s="146">
        <f t="shared" si="31"/>
        <v>12381.218000000001</v>
      </c>
      <c r="FV89" s="146">
        <v>1716.2760000000001</v>
      </c>
      <c r="FW89" s="146">
        <v>1382.904</v>
      </c>
      <c r="FX89" s="146">
        <v>1074.1949999999999</v>
      </c>
      <c r="FY89" s="146">
        <v>556.42100000000005</v>
      </c>
      <c r="FZ89" s="146">
        <v>400.26799999999997</v>
      </c>
      <c r="GA89" s="146">
        <v>618.97799999999995</v>
      </c>
      <c r="GB89" s="146">
        <v>385.92500000000001</v>
      </c>
      <c r="GC89" s="146">
        <v>717.40599999999995</v>
      </c>
      <c r="GD89" s="146">
        <v>1184.098</v>
      </c>
      <c r="GE89" s="146">
        <v>682.4</v>
      </c>
      <c r="GF89" s="146">
        <v>1068.8910000000001</v>
      </c>
      <c r="GG89" s="146">
        <v>925.03899999999999</v>
      </c>
      <c r="GH89" s="146">
        <v>760.91200000000003</v>
      </c>
      <c r="GI89" s="146">
        <v>545.49400000000003</v>
      </c>
      <c r="GJ89" s="146">
        <v>1272.873</v>
      </c>
      <c r="GK89" s="146">
        <v>1702.45</v>
      </c>
      <c r="GL89" s="146">
        <v>728.84500000000003</v>
      </c>
      <c r="GM89" s="146">
        <v>759.56399999999996</v>
      </c>
      <c r="GN89" s="146">
        <v>641.89</v>
      </c>
      <c r="GO89" s="146">
        <v>1102.0139999999999</v>
      </c>
      <c r="GP89" s="146">
        <v>1205.116</v>
      </c>
      <c r="GQ89" s="146">
        <v>1343.396</v>
      </c>
      <c r="GR89" s="146">
        <v>1169.5440000000001</v>
      </c>
      <c r="GS89" s="146">
        <v>1718.713</v>
      </c>
      <c r="GT89" s="146">
        <v>1369.59</v>
      </c>
      <c r="GU89" s="146">
        <v>894.06899999999996</v>
      </c>
      <c r="GV89" s="146">
        <v>781.12599999999998</v>
      </c>
      <c r="GW89" s="146">
        <v>584.66200000000003</v>
      </c>
      <c r="GX89" s="146">
        <v>1003.896</v>
      </c>
      <c r="GY89" s="146">
        <v>705.63900000000001</v>
      </c>
      <c r="GZ89" s="146">
        <v>569.21100000000001</v>
      </c>
      <c r="HA89" s="146">
        <v>941.12509999999997</v>
      </c>
      <c r="HB89" s="146">
        <v>793.70500000000004</v>
      </c>
      <c r="HC89" s="146">
        <v>1012.866</v>
      </c>
      <c r="HD89" s="146">
        <v>856.57100000000003</v>
      </c>
      <c r="HE89" s="146">
        <v>502.15899999999999</v>
      </c>
      <c r="HF89" s="146">
        <v>638.59199999999998</v>
      </c>
      <c r="HG89" s="146">
        <v>781.85199999999998</v>
      </c>
      <c r="HH89" s="146">
        <v>1008.091</v>
      </c>
      <c r="HI89" s="146">
        <v>613.28099999999995</v>
      </c>
      <c r="HJ89" s="146">
        <v>697.99300000000005</v>
      </c>
      <c r="HK89" s="146">
        <v>1143.97</v>
      </c>
      <c r="HL89" s="146">
        <v>859.18700000000001</v>
      </c>
      <c r="HM89" s="146">
        <v>823.57600000000002</v>
      </c>
      <c r="HN89" s="146">
        <v>904.08799999999997</v>
      </c>
      <c r="HO89" s="146">
        <v>1035.011</v>
      </c>
      <c r="HP89" s="146">
        <v>754.35</v>
      </c>
      <c r="HQ89" s="146">
        <v>849.13</v>
      </c>
      <c r="HR89" s="146">
        <v>843.26900000000001</v>
      </c>
      <c r="HS89" s="146">
        <v>1084.8130000000001</v>
      </c>
      <c r="HT89" s="146">
        <v>650.30600000000004</v>
      </c>
      <c r="HU89" s="146">
        <v>1029.6579999999999</v>
      </c>
      <c r="HV89" s="146">
        <v>674.24599999999998</v>
      </c>
      <c r="HW89" s="146">
        <v>1526.9970000000001</v>
      </c>
      <c r="HX89" s="146">
        <v>1575.79465</v>
      </c>
      <c r="HY89" s="146">
        <v>720.17448000000002</v>
      </c>
      <c r="HZ89" s="146">
        <v>1988.981413</v>
      </c>
      <c r="IA89" s="146">
        <v>1020.0159900000001</v>
      </c>
      <c r="IB89" s="146">
        <v>932.47153000000003</v>
      </c>
      <c r="IC89" s="146">
        <v>741.35209999999984</v>
      </c>
      <c r="ID89" s="146">
        <v>1959.3531200000004</v>
      </c>
      <c r="IE89" s="146">
        <v>2067.4762700000001</v>
      </c>
      <c r="IF89" s="146">
        <v>884.88234999999997</v>
      </c>
      <c r="IG89" s="146">
        <v>3823.7350499999998</v>
      </c>
      <c r="IH89" s="146">
        <v>807.5376</v>
      </c>
      <c r="II89" s="146">
        <v>839.42046000000005</v>
      </c>
      <c r="IJ89" s="146">
        <v>1925.5451510000005</v>
      </c>
      <c r="IK89" s="146">
        <v>1187.41192</v>
      </c>
      <c r="IL89" s="146">
        <v>773.25348100000008</v>
      </c>
      <c r="IM89" s="146">
        <v>2443.9428700000003</v>
      </c>
      <c r="IN89" s="146">
        <v>1277.0785699999999</v>
      </c>
      <c r="IO89" s="146">
        <v>926.86644000000001</v>
      </c>
      <c r="IP89" s="146">
        <v>755.16835000000015</v>
      </c>
      <c r="IQ89" s="146">
        <v>2445.3820000000001</v>
      </c>
      <c r="IR89" s="146">
        <v>2711.6956399999995</v>
      </c>
      <c r="IS89" s="146">
        <v>1084.8968899999998</v>
      </c>
      <c r="IT89" s="146">
        <v>1642.20901</v>
      </c>
      <c r="IU89" s="146">
        <v>2208.5644700000003</v>
      </c>
      <c r="IV89" s="146">
        <v>1704.90769</v>
      </c>
      <c r="IW89" s="146">
        <v>1551.2180000000001</v>
      </c>
      <c r="IX89" s="146">
        <v>1039.2509050000001</v>
      </c>
      <c r="IY89" s="146">
        <v>864.4483899999999</v>
      </c>
      <c r="IZ89" s="146">
        <v>1693.2750000000001</v>
      </c>
      <c r="JA89" s="146">
        <v>1154.4797400000002</v>
      </c>
      <c r="JB89" s="146">
        <f t="shared" si="36"/>
        <v>18916.503282000001</v>
      </c>
      <c r="JC89" s="146">
        <f t="shared" si="37"/>
        <v>18855.496084999999</v>
      </c>
    </row>
    <row r="90" spans="1:263" ht="18.95" customHeight="1">
      <c r="A90" s="118" t="s">
        <v>225</v>
      </c>
      <c r="B90" s="95" t="s">
        <v>226</v>
      </c>
      <c r="C90" s="82">
        <v>415</v>
      </c>
      <c r="D90" s="82">
        <v>1765</v>
      </c>
      <c r="E90" s="82">
        <v>1451</v>
      </c>
      <c r="F90" s="82">
        <v>736</v>
      </c>
      <c r="G90" s="93">
        <v>258</v>
      </c>
      <c r="H90" s="60">
        <v>374</v>
      </c>
      <c r="I90" s="57">
        <v>397</v>
      </c>
      <c r="J90" s="82">
        <v>506</v>
      </c>
      <c r="K90" s="82">
        <v>472.80599999999998</v>
      </c>
      <c r="L90" s="60">
        <v>881</v>
      </c>
      <c r="M90" s="60">
        <v>1930.9</v>
      </c>
      <c r="N90" s="96">
        <v>458</v>
      </c>
      <c r="O90" s="60">
        <v>563.85</v>
      </c>
      <c r="P90" s="60">
        <v>588.13499999999999</v>
      </c>
      <c r="Q90" s="60">
        <v>1911.8310000000001</v>
      </c>
      <c r="R90" s="97">
        <v>1362.7750000000001</v>
      </c>
      <c r="S90" s="98">
        <v>670.327</v>
      </c>
      <c r="T90" s="98">
        <v>774.39299999999992</v>
      </c>
      <c r="U90" s="98">
        <v>764.32899999999995</v>
      </c>
      <c r="V90" s="98">
        <v>630.61099999999988</v>
      </c>
      <c r="W90" s="98">
        <v>641.50800000000004</v>
      </c>
      <c r="X90" s="98">
        <v>769.64700000000005</v>
      </c>
      <c r="Y90" s="146">
        <v>1154.7895600000002</v>
      </c>
      <c r="Z90" s="146">
        <f t="shared" si="22"/>
        <v>2732.2511400000003</v>
      </c>
      <c r="AA90" s="146">
        <v>22</v>
      </c>
      <c r="AB90" s="146">
        <v>50</v>
      </c>
      <c r="AC90" s="146">
        <v>58.106000000000002</v>
      </c>
      <c r="AD90" s="146">
        <v>19</v>
      </c>
      <c r="AE90" s="146">
        <v>27</v>
      </c>
      <c r="AF90" s="146">
        <v>25</v>
      </c>
      <c r="AG90" s="146">
        <v>2.1</v>
      </c>
      <c r="AH90" s="146">
        <v>23.7</v>
      </c>
      <c r="AI90" s="146">
        <v>31.2</v>
      </c>
      <c r="AJ90" s="146">
        <v>45.2</v>
      </c>
      <c r="AK90" s="146">
        <v>65.5</v>
      </c>
      <c r="AL90" s="146">
        <v>104</v>
      </c>
      <c r="AM90" s="146">
        <f t="shared" si="23"/>
        <v>472.80599999999998</v>
      </c>
      <c r="AN90" s="146">
        <v>25.7</v>
      </c>
      <c r="AO90" s="146">
        <f t="shared" si="32"/>
        <v>52.899999999999991</v>
      </c>
      <c r="AP90" s="146">
        <f t="shared" si="33"/>
        <v>99.5</v>
      </c>
      <c r="AQ90" s="146">
        <f t="shared" si="33"/>
        <v>124.29999999999998</v>
      </c>
      <c r="AR90" s="146">
        <f t="shared" si="24"/>
        <v>36.600000000000023</v>
      </c>
      <c r="AS90" s="146">
        <f t="shared" si="24"/>
        <v>57.5</v>
      </c>
      <c r="AT90" s="146">
        <f t="shared" si="24"/>
        <v>222.20000000000005</v>
      </c>
      <c r="AU90" s="146">
        <f t="shared" si="24"/>
        <v>96.899999999999977</v>
      </c>
      <c r="AV90" s="146">
        <f t="shared" si="24"/>
        <v>43.199999999999932</v>
      </c>
      <c r="AW90" s="146">
        <f t="shared" si="24"/>
        <v>111</v>
      </c>
      <c r="AX90" s="146">
        <f t="shared" si="24"/>
        <v>8</v>
      </c>
      <c r="AY90" s="146">
        <f t="shared" si="34"/>
        <v>3.2000000000000455</v>
      </c>
      <c r="AZ90" s="146">
        <f t="shared" si="25"/>
        <v>881</v>
      </c>
      <c r="BA90" s="146">
        <v>78.599999999999994</v>
      </c>
      <c r="BB90" s="146">
        <v>178.1</v>
      </c>
      <c r="BC90" s="146">
        <v>302.39999999999998</v>
      </c>
      <c r="BD90" s="146">
        <v>339</v>
      </c>
      <c r="BE90" s="146">
        <v>396.5</v>
      </c>
      <c r="BF90" s="146">
        <v>618.70000000000005</v>
      </c>
      <c r="BG90" s="146">
        <v>715.6</v>
      </c>
      <c r="BH90" s="146">
        <v>758.8</v>
      </c>
      <c r="BI90" s="146">
        <v>869.8</v>
      </c>
      <c r="BJ90" s="146">
        <v>877.8</v>
      </c>
      <c r="BK90" s="146">
        <v>1930.9</v>
      </c>
      <c r="BL90" s="146">
        <v>881</v>
      </c>
      <c r="BM90" s="146">
        <v>1037.9000000000001</v>
      </c>
      <c r="BN90" s="146">
        <f t="shared" si="38"/>
        <v>58.899999999999864</v>
      </c>
      <c r="BO90" s="146">
        <f t="shared" si="26"/>
        <v>470.20000000000005</v>
      </c>
      <c r="BP90" s="146">
        <f t="shared" si="26"/>
        <v>19.400000000000091</v>
      </c>
      <c r="BQ90" s="146">
        <f t="shared" si="26"/>
        <v>25.199999999999818</v>
      </c>
      <c r="BR90" s="146">
        <f t="shared" si="26"/>
        <v>125</v>
      </c>
      <c r="BS90" s="146">
        <f t="shared" si="26"/>
        <v>0.8000000000001819</v>
      </c>
      <c r="BT90" s="146">
        <f t="shared" si="26"/>
        <v>111.19999999999982</v>
      </c>
      <c r="BU90" s="146">
        <f t="shared" si="26"/>
        <v>17.100000000000136</v>
      </c>
      <c r="BV90" s="146">
        <f t="shared" si="26"/>
        <v>53.799999999999955</v>
      </c>
      <c r="BW90" s="146">
        <f t="shared" si="26"/>
        <v>4.7999999999999545</v>
      </c>
      <c r="BX90" s="146">
        <f t="shared" si="26"/>
        <v>6.6000000000001364</v>
      </c>
      <c r="BY90" s="146">
        <v>1096.8</v>
      </c>
      <c r="BZ90" s="146">
        <v>1567</v>
      </c>
      <c r="CA90" s="146">
        <v>1586.4</v>
      </c>
      <c r="CB90" s="146">
        <v>1611.6</v>
      </c>
      <c r="CC90" s="146">
        <v>1736.6</v>
      </c>
      <c r="CD90" s="146">
        <v>1737.4</v>
      </c>
      <c r="CE90" s="146">
        <v>1848.6</v>
      </c>
      <c r="CF90" s="146">
        <v>1865.7</v>
      </c>
      <c r="CG90" s="146">
        <v>1919.5</v>
      </c>
      <c r="CH90" s="146">
        <v>1924.3</v>
      </c>
      <c r="CI90" s="146">
        <v>1930.9</v>
      </c>
      <c r="CJ90" s="146">
        <v>14.3</v>
      </c>
      <c r="CK90" s="146">
        <v>88.3</v>
      </c>
      <c r="CL90" s="146">
        <v>157.4</v>
      </c>
      <c r="CM90" s="146">
        <v>191.4</v>
      </c>
      <c r="CN90" s="146">
        <v>226.3</v>
      </c>
      <c r="CO90" s="146">
        <v>236.1</v>
      </c>
      <c r="CP90" s="146">
        <v>260.8</v>
      </c>
      <c r="CQ90" s="146">
        <v>294.89999999999998</v>
      </c>
      <c r="CR90" s="146">
        <v>339.4</v>
      </c>
      <c r="CS90" s="146">
        <v>368.2</v>
      </c>
      <c r="CT90" s="146">
        <v>378.452</v>
      </c>
      <c r="CU90" s="146">
        <v>458</v>
      </c>
      <c r="CV90" s="146">
        <v>20.3</v>
      </c>
      <c r="CW90" s="146">
        <v>103</v>
      </c>
      <c r="CX90" s="146">
        <v>157.5</v>
      </c>
      <c r="CY90" s="146">
        <v>212.2</v>
      </c>
      <c r="CZ90" s="146">
        <v>297.60000000000002</v>
      </c>
      <c r="DA90" s="146">
        <v>28.61</v>
      </c>
      <c r="DB90" s="146">
        <v>39.911000000000001</v>
      </c>
      <c r="DC90" s="146">
        <v>72.489000000000004</v>
      </c>
      <c r="DD90" s="146">
        <v>39.499000000000002</v>
      </c>
      <c r="DE90" s="146">
        <v>46.389000000000003</v>
      </c>
      <c r="DF90" s="146">
        <v>12.651999999999999</v>
      </c>
      <c r="DG90" s="146">
        <v>26.7</v>
      </c>
      <c r="DH90" s="146">
        <f t="shared" si="27"/>
        <v>563.85000000000014</v>
      </c>
      <c r="DI90" s="146">
        <v>32</v>
      </c>
      <c r="DJ90" s="146">
        <v>16.731000000000002</v>
      </c>
      <c r="DK90" s="146">
        <v>50.155999999999999</v>
      </c>
      <c r="DL90" s="146">
        <v>32.088000000000001</v>
      </c>
      <c r="DM90" s="146">
        <v>21.832000000000001</v>
      </c>
      <c r="DN90" s="146">
        <v>76.599999999999994</v>
      </c>
      <c r="DO90" s="146">
        <v>79.331000000000003</v>
      </c>
      <c r="DP90" s="146">
        <v>69.114000000000004</v>
      </c>
      <c r="DQ90" s="146">
        <v>54.454000000000001</v>
      </c>
      <c r="DR90" s="146">
        <v>55.012999999999998</v>
      </c>
      <c r="DS90" s="146">
        <v>34.173999999999999</v>
      </c>
      <c r="DT90" s="146">
        <v>66.641999999999996</v>
      </c>
      <c r="DU90" s="146">
        <f t="shared" si="35"/>
        <v>588.13499999999999</v>
      </c>
      <c r="DV90" s="146">
        <v>746.52200000000005</v>
      </c>
      <c r="DW90" s="146">
        <v>203.999</v>
      </c>
      <c r="DX90" s="146">
        <v>26.798999999999999</v>
      </c>
      <c r="DY90" s="146">
        <v>34.396000000000001</v>
      </c>
      <c r="DZ90" s="146">
        <v>47.71</v>
      </c>
      <c r="EA90" s="146">
        <v>31.803000000000001</v>
      </c>
      <c r="EB90" s="146">
        <v>30.457999999999998</v>
      </c>
      <c r="EC90" s="146">
        <v>150.482</v>
      </c>
      <c r="ED90" s="146">
        <v>62.561999999999998</v>
      </c>
      <c r="EE90" s="146">
        <v>190.14400000000001</v>
      </c>
      <c r="EF90" s="146">
        <v>291.23699999999997</v>
      </c>
      <c r="EG90" s="146">
        <v>95.718999999999994</v>
      </c>
      <c r="EH90" s="146">
        <f t="shared" si="28"/>
        <v>1911.8310000000001</v>
      </c>
      <c r="EI90" s="146">
        <v>80.733000000000004</v>
      </c>
      <c r="EJ90" s="146">
        <v>168.18899999999999</v>
      </c>
      <c r="EK90" s="146">
        <v>26.798999999999999</v>
      </c>
      <c r="EL90" s="146">
        <v>53.236000000000004</v>
      </c>
      <c r="EM90" s="146">
        <v>21.02</v>
      </c>
      <c r="EN90" s="146">
        <v>106.93599999999999</v>
      </c>
      <c r="EO90" s="146">
        <v>172.095</v>
      </c>
      <c r="EP90" s="146">
        <v>109.041</v>
      </c>
      <c r="EQ90" s="146">
        <v>136.28700000000001</v>
      </c>
      <c r="ER90" s="146">
        <v>207.42499999999995</v>
      </c>
      <c r="ES90" s="146">
        <v>236.50899999999999</v>
      </c>
      <c r="ET90" s="146">
        <v>44.505000000000003</v>
      </c>
      <c r="EU90" s="146">
        <f t="shared" si="29"/>
        <v>1362.7750000000001</v>
      </c>
      <c r="EV90" s="146">
        <v>32.845999999999997</v>
      </c>
      <c r="EW90" s="146">
        <v>26.361000000000001</v>
      </c>
      <c r="EX90" s="146">
        <v>55.600999999999999</v>
      </c>
      <c r="EY90" s="146">
        <v>25.824000000000002</v>
      </c>
      <c r="EZ90" s="146">
        <v>98.043999999999997</v>
      </c>
      <c r="FA90" s="146">
        <v>49.173000000000002</v>
      </c>
      <c r="FB90" s="146">
        <v>43.500999999999991</v>
      </c>
      <c r="FC90" s="146">
        <v>57.685000000000002</v>
      </c>
      <c r="FD90" s="146">
        <v>38.311999999999998</v>
      </c>
      <c r="FE90" s="146">
        <v>87.903000000000006</v>
      </c>
      <c r="FF90" s="146">
        <v>69.319999999999993</v>
      </c>
      <c r="FG90" s="146">
        <v>85.757000000000005</v>
      </c>
      <c r="FH90" s="146">
        <f t="shared" si="30"/>
        <v>670.327</v>
      </c>
      <c r="FI90" s="146">
        <v>33.188000000000002</v>
      </c>
      <c r="FJ90" s="146">
        <v>108.80800000000001</v>
      </c>
      <c r="FK90" s="146">
        <v>41.470999999999997</v>
      </c>
      <c r="FL90" s="146">
        <v>37.453000000000003</v>
      </c>
      <c r="FM90" s="146">
        <v>52.002000000000002</v>
      </c>
      <c r="FN90" s="146">
        <v>87.576999999999998</v>
      </c>
      <c r="FO90" s="146">
        <v>40.18</v>
      </c>
      <c r="FP90" s="146">
        <v>47.808</v>
      </c>
      <c r="FQ90" s="146">
        <v>94.319000000000003</v>
      </c>
      <c r="FR90" s="146">
        <v>45.088999999999999</v>
      </c>
      <c r="FS90" s="146">
        <v>102.895</v>
      </c>
      <c r="FT90" s="146">
        <v>83.602999999999994</v>
      </c>
      <c r="FU90" s="146">
        <f t="shared" si="31"/>
        <v>774.39299999999992</v>
      </c>
      <c r="FV90" s="146">
        <v>155.27500000000001</v>
      </c>
      <c r="FW90" s="146">
        <v>88.685000000000002</v>
      </c>
      <c r="FX90" s="146">
        <v>62.234999999999999</v>
      </c>
      <c r="FY90" s="146">
        <v>80.548000000000002</v>
      </c>
      <c r="FZ90" s="146">
        <v>40.023000000000003</v>
      </c>
      <c r="GA90" s="146">
        <v>32.75</v>
      </c>
      <c r="GB90" s="146">
        <v>44.002000000000002</v>
      </c>
      <c r="GC90" s="146">
        <v>64.221000000000004</v>
      </c>
      <c r="GD90" s="146">
        <v>60.348999999999997</v>
      </c>
      <c r="GE90" s="146">
        <v>110.73399999999999</v>
      </c>
      <c r="GF90" s="146">
        <v>117.137</v>
      </c>
      <c r="GG90" s="146">
        <v>53.853000000000002</v>
      </c>
      <c r="GH90" s="146">
        <v>50.887</v>
      </c>
      <c r="GI90" s="146">
        <v>40.886000000000003</v>
      </c>
      <c r="GJ90" s="146">
        <v>69.835999999999999</v>
      </c>
      <c r="GK90" s="146">
        <v>69.06</v>
      </c>
      <c r="GL90" s="146">
        <v>55.194000000000003</v>
      </c>
      <c r="GM90" s="146">
        <v>53.176000000000002</v>
      </c>
      <c r="GN90" s="146">
        <v>22.465</v>
      </c>
      <c r="GO90" s="146">
        <v>48.366999999999997</v>
      </c>
      <c r="GP90" s="146">
        <v>64.063000000000002</v>
      </c>
      <c r="GQ90" s="146">
        <v>13.307</v>
      </c>
      <c r="GR90" s="146">
        <v>44.686</v>
      </c>
      <c r="GS90" s="146">
        <v>98.683999999999997</v>
      </c>
      <c r="GT90" s="146">
        <v>50.005000000000003</v>
      </c>
      <c r="GU90" s="146">
        <v>47.652999999999999</v>
      </c>
      <c r="GV90" s="146">
        <v>40.53</v>
      </c>
      <c r="GW90" s="146">
        <v>33.265000000000001</v>
      </c>
      <c r="GX90" s="146">
        <v>85.518000000000001</v>
      </c>
      <c r="GY90" s="146">
        <v>51.036000000000001</v>
      </c>
      <c r="GZ90" s="146">
        <v>72.328999999999994</v>
      </c>
      <c r="HA90" s="146">
        <v>60.491</v>
      </c>
      <c r="HB90" s="146">
        <v>54.787999999999997</v>
      </c>
      <c r="HC90" s="146">
        <v>28.376000000000001</v>
      </c>
      <c r="HD90" s="146">
        <v>50.283999999999999</v>
      </c>
      <c r="HE90" s="146">
        <v>67.233000000000004</v>
      </c>
      <c r="HF90" s="146">
        <v>45.063000000000002</v>
      </c>
      <c r="HG90" s="146">
        <v>9.8170000000000002</v>
      </c>
      <c r="HH90" s="146">
        <v>80.861000000000004</v>
      </c>
      <c r="HI90" s="146">
        <v>67.009</v>
      </c>
      <c r="HJ90" s="146">
        <v>116.31100000000001</v>
      </c>
      <c r="HK90" s="146">
        <v>45.101999999999997</v>
      </c>
      <c r="HL90" s="146">
        <v>46.87</v>
      </c>
      <c r="HM90" s="146">
        <v>30.922000000000001</v>
      </c>
      <c r="HN90" s="146">
        <v>79.704999999999998</v>
      </c>
      <c r="HO90" s="146">
        <v>93.596999999999994</v>
      </c>
      <c r="HP90" s="146">
        <v>70.769000000000005</v>
      </c>
      <c r="HQ90" s="146">
        <v>83.620999999999995</v>
      </c>
      <c r="HR90" s="146">
        <v>61.054000000000002</v>
      </c>
      <c r="HS90" s="146">
        <v>50.326999999999998</v>
      </c>
      <c r="HT90" s="146">
        <v>81.295000000000002</v>
      </c>
      <c r="HU90" s="146">
        <v>274.161</v>
      </c>
      <c r="HV90" s="146">
        <v>107.60299999999999</v>
      </c>
      <c r="HW90" s="146">
        <v>63.783999999999999</v>
      </c>
      <c r="HX90" s="146">
        <v>124.04970000000002</v>
      </c>
      <c r="HY90" s="146">
        <v>37.877600000000001</v>
      </c>
      <c r="HZ90" s="146">
        <v>69.089199999999991</v>
      </c>
      <c r="IA90" s="146">
        <v>110.5642</v>
      </c>
      <c r="IB90" s="146">
        <v>45.29786</v>
      </c>
      <c r="IC90" s="146">
        <v>129.68700000000001</v>
      </c>
      <c r="ID90" s="146">
        <v>91.221399999999988</v>
      </c>
      <c r="IE90" s="146">
        <v>44.602899999999998</v>
      </c>
      <c r="IF90" s="146">
        <v>45.832949999999997</v>
      </c>
      <c r="IG90" s="146">
        <v>151.4965</v>
      </c>
      <c r="IH90" s="146">
        <v>117.4665</v>
      </c>
      <c r="II90" s="146">
        <v>98.141649999999998</v>
      </c>
      <c r="IJ90" s="146">
        <v>89.832100000000011</v>
      </c>
      <c r="IK90" s="146">
        <v>1326.62156</v>
      </c>
      <c r="IL90" s="146">
        <v>454.95708000000002</v>
      </c>
      <c r="IM90" s="146">
        <v>62.205500000000001</v>
      </c>
      <c r="IN90" s="146">
        <v>146.91999999999999</v>
      </c>
      <c r="IO90" s="146">
        <v>102.953</v>
      </c>
      <c r="IP90" s="146">
        <v>128.89339999999999</v>
      </c>
      <c r="IQ90" s="146">
        <v>290.82799999999997</v>
      </c>
      <c r="IR90" s="146">
        <v>96.634099999999989</v>
      </c>
      <c r="IS90" s="146">
        <v>105.51307000000001</v>
      </c>
      <c r="IT90" s="146">
        <v>138.99050999999997</v>
      </c>
      <c r="IU90" s="146">
        <v>45.89</v>
      </c>
      <c r="IV90" s="146">
        <v>152.04434000000001</v>
      </c>
      <c r="IW90" s="146">
        <v>131.61799999999999</v>
      </c>
      <c r="IX90" s="146">
        <v>67.107699999999994</v>
      </c>
      <c r="IY90" s="146">
        <v>76.441800000000001</v>
      </c>
      <c r="IZ90" s="146">
        <v>117.098</v>
      </c>
      <c r="JA90" s="146">
        <v>52.844099999999997</v>
      </c>
      <c r="JB90" s="146">
        <f t="shared" si="36"/>
        <v>2732.2511400000003</v>
      </c>
      <c r="JC90" s="146">
        <f t="shared" si="37"/>
        <v>1403.90302</v>
      </c>
    </row>
    <row r="91" spans="1:263" ht="18.95" customHeight="1">
      <c r="A91" s="118" t="s">
        <v>227</v>
      </c>
      <c r="B91" s="95" t="s">
        <v>228</v>
      </c>
      <c r="C91" s="82">
        <v>562</v>
      </c>
      <c r="D91" s="82">
        <v>1313</v>
      </c>
      <c r="E91" s="82">
        <v>715</v>
      </c>
      <c r="F91" s="82">
        <v>1527</v>
      </c>
      <c r="G91" s="93">
        <v>1790</v>
      </c>
      <c r="H91" s="60">
        <v>2905</v>
      </c>
      <c r="I91" s="57" t="s">
        <v>71</v>
      </c>
      <c r="J91" s="82">
        <v>290</v>
      </c>
      <c r="K91" s="82">
        <v>48.9</v>
      </c>
      <c r="L91" s="60">
        <v>519</v>
      </c>
      <c r="M91" s="60">
        <v>581.70000000000005</v>
      </c>
      <c r="N91" s="96">
        <v>293</v>
      </c>
      <c r="O91" s="60">
        <v>599.05700000000013</v>
      </c>
      <c r="P91" s="60">
        <v>797.14099999999985</v>
      </c>
      <c r="Q91" s="60">
        <v>1210.999</v>
      </c>
      <c r="R91" s="97">
        <v>571.63200000000006</v>
      </c>
      <c r="S91" s="98">
        <v>551.54</v>
      </c>
      <c r="T91" s="98">
        <v>736.31699999999989</v>
      </c>
      <c r="U91" s="98">
        <v>417.83400000000006</v>
      </c>
      <c r="V91" s="98">
        <v>412.02999999999992</v>
      </c>
      <c r="W91" s="98">
        <v>484.25911999999994</v>
      </c>
      <c r="X91" s="98">
        <v>1186.6770000000001</v>
      </c>
      <c r="Y91" s="146">
        <v>1943.07492</v>
      </c>
      <c r="Z91" s="146">
        <f t="shared" si="22"/>
        <v>1206.686025</v>
      </c>
      <c r="AA91" s="146" t="s">
        <v>71</v>
      </c>
      <c r="AB91" s="146" t="s">
        <v>71</v>
      </c>
      <c r="AC91" s="146">
        <v>0</v>
      </c>
      <c r="AD91" s="146">
        <v>0</v>
      </c>
      <c r="AE91" s="146">
        <v>0</v>
      </c>
      <c r="AF91" s="146">
        <v>0</v>
      </c>
      <c r="AG91" s="146">
        <v>3.6</v>
      </c>
      <c r="AH91" s="146">
        <v>11</v>
      </c>
      <c r="AI91" s="146">
        <v>2</v>
      </c>
      <c r="AJ91" s="146">
        <v>25.4</v>
      </c>
      <c r="AK91" s="146">
        <v>6.9</v>
      </c>
      <c r="AL91" s="146">
        <v>0</v>
      </c>
      <c r="AM91" s="146">
        <f t="shared" si="23"/>
        <v>48.9</v>
      </c>
      <c r="AN91" s="146">
        <v>19.8</v>
      </c>
      <c r="AO91" s="146">
        <f t="shared" si="32"/>
        <v>210.79999999999998</v>
      </c>
      <c r="AP91" s="146">
        <f t="shared" si="33"/>
        <v>54.099999999999994</v>
      </c>
      <c r="AQ91" s="146">
        <f t="shared" si="33"/>
        <v>19.699999999999989</v>
      </c>
      <c r="AR91" s="146">
        <f t="shared" si="33"/>
        <v>5.6000000000000227</v>
      </c>
      <c r="AS91" s="146">
        <f t="shared" si="33"/>
        <v>22</v>
      </c>
      <c r="AT91" s="146">
        <f t="shared" si="33"/>
        <v>18.300000000000011</v>
      </c>
      <c r="AU91" s="146">
        <f t="shared" si="33"/>
        <v>17.699999999999989</v>
      </c>
      <c r="AV91" s="146">
        <f t="shared" si="33"/>
        <v>33</v>
      </c>
      <c r="AW91" s="146">
        <f t="shared" si="33"/>
        <v>104</v>
      </c>
      <c r="AX91" s="146">
        <f t="shared" si="33"/>
        <v>2</v>
      </c>
      <c r="AY91" s="146">
        <f t="shared" si="34"/>
        <v>12</v>
      </c>
      <c r="AZ91" s="146">
        <f t="shared" si="25"/>
        <v>519</v>
      </c>
      <c r="BA91" s="146">
        <v>230.6</v>
      </c>
      <c r="BB91" s="146">
        <v>284.7</v>
      </c>
      <c r="BC91" s="146">
        <v>304.39999999999998</v>
      </c>
      <c r="BD91" s="146">
        <v>310</v>
      </c>
      <c r="BE91" s="146">
        <v>332</v>
      </c>
      <c r="BF91" s="146">
        <v>350.3</v>
      </c>
      <c r="BG91" s="146">
        <v>368</v>
      </c>
      <c r="BH91" s="146">
        <v>401</v>
      </c>
      <c r="BI91" s="146">
        <v>505</v>
      </c>
      <c r="BJ91" s="146">
        <v>507</v>
      </c>
      <c r="BK91" s="146">
        <v>581.70000000000005</v>
      </c>
      <c r="BL91" s="146">
        <v>519</v>
      </c>
      <c r="BM91" s="146">
        <v>59.9</v>
      </c>
      <c r="BN91" s="146">
        <f t="shared" si="38"/>
        <v>141.69999999999999</v>
      </c>
      <c r="BO91" s="146">
        <f t="shared" ref="BO91:BX112" si="39">BZ91-BY91</f>
        <v>17.400000000000006</v>
      </c>
      <c r="BP91" s="146">
        <f t="shared" si="39"/>
        <v>1.5999999999999943</v>
      </c>
      <c r="BQ91" s="146">
        <f t="shared" si="39"/>
        <v>12.400000000000006</v>
      </c>
      <c r="BR91" s="146">
        <f t="shared" si="39"/>
        <v>35.5</v>
      </c>
      <c r="BS91" s="146">
        <f t="shared" si="39"/>
        <v>6</v>
      </c>
      <c r="BT91" s="146">
        <f t="shared" si="39"/>
        <v>33.199999999999989</v>
      </c>
      <c r="BU91" s="146">
        <f t="shared" si="39"/>
        <v>56.100000000000023</v>
      </c>
      <c r="BV91" s="146">
        <f t="shared" si="39"/>
        <v>202.3</v>
      </c>
      <c r="BW91" s="146">
        <f t="shared" si="39"/>
        <v>6.7999999999999545</v>
      </c>
      <c r="BX91" s="146">
        <f t="shared" si="39"/>
        <v>8.8000000000000682</v>
      </c>
      <c r="BY91" s="146">
        <v>201.6</v>
      </c>
      <c r="BZ91" s="146">
        <v>219</v>
      </c>
      <c r="CA91" s="146">
        <v>220.6</v>
      </c>
      <c r="CB91" s="146">
        <v>233</v>
      </c>
      <c r="CC91" s="146">
        <v>268.5</v>
      </c>
      <c r="CD91" s="146">
        <v>274.5</v>
      </c>
      <c r="CE91" s="146">
        <v>307.7</v>
      </c>
      <c r="CF91" s="146">
        <v>363.8</v>
      </c>
      <c r="CG91" s="146">
        <v>566.1</v>
      </c>
      <c r="CH91" s="146">
        <v>572.9</v>
      </c>
      <c r="CI91" s="146">
        <v>581.70000000000005</v>
      </c>
      <c r="CJ91" s="146">
        <v>9.6</v>
      </c>
      <c r="CK91" s="146">
        <v>53.6</v>
      </c>
      <c r="CL91" s="146">
        <v>61.2</v>
      </c>
      <c r="CM91" s="146">
        <v>79.599999999999994</v>
      </c>
      <c r="CN91" s="146">
        <v>112</v>
      </c>
      <c r="CO91" s="146">
        <v>140.4</v>
      </c>
      <c r="CP91" s="146">
        <v>163.6</v>
      </c>
      <c r="CQ91" s="146">
        <v>200.9</v>
      </c>
      <c r="CR91" s="146">
        <v>232.4</v>
      </c>
      <c r="CS91" s="146">
        <v>293</v>
      </c>
      <c r="CT91" s="146">
        <v>293</v>
      </c>
      <c r="CU91" s="146">
        <v>293</v>
      </c>
      <c r="CV91" s="146">
        <v>17.8</v>
      </c>
      <c r="CW91" s="146">
        <v>35</v>
      </c>
      <c r="CX91" s="146">
        <v>152.19999999999999</v>
      </c>
      <c r="CY91" s="146">
        <v>160.9</v>
      </c>
      <c r="CZ91" s="146">
        <v>248.6</v>
      </c>
      <c r="DA91" s="146">
        <v>164.81100000000001</v>
      </c>
      <c r="DB91" s="146">
        <v>9.3089999999999993</v>
      </c>
      <c r="DC91" s="146">
        <v>60.9</v>
      </c>
      <c r="DD91" s="146">
        <v>11.358000000000001</v>
      </c>
      <c r="DE91" s="146">
        <v>37.404000000000003</v>
      </c>
      <c r="DF91" s="146">
        <v>35.954999999999998</v>
      </c>
      <c r="DG91" s="146">
        <v>30.72</v>
      </c>
      <c r="DH91" s="146">
        <f t="shared" si="27"/>
        <v>599.05700000000013</v>
      </c>
      <c r="DI91" s="146">
        <v>18</v>
      </c>
      <c r="DJ91" s="146">
        <v>315.34199999999998</v>
      </c>
      <c r="DK91" s="146">
        <v>24.847999999999999</v>
      </c>
      <c r="DL91" s="146">
        <v>65.736000000000004</v>
      </c>
      <c r="DM91" s="146">
        <v>23.509</v>
      </c>
      <c r="DN91" s="146">
        <v>70.263999999999996</v>
      </c>
      <c r="DO91" s="146">
        <v>6.94</v>
      </c>
      <c r="DP91" s="146">
        <v>53.097000000000001</v>
      </c>
      <c r="DQ91" s="146">
        <v>19.256</v>
      </c>
      <c r="DR91" s="146">
        <v>88.16</v>
      </c>
      <c r="DS91" s="146">
        <v>35.703000000000003</v>
      </c>
      <c r="DT91" s="146">
        <v>76.286000000000001</v>
      </c>
      <c r="DU91" s="146">
        <f t="shared" si="35"/>
        <v>797.14099999999985</v>
      </c>
      <c r="DV91" s="146">
        <v>67.522000000000006</v>
      </c>
      <c r="DW91" s="146">
        <v>78.703000000000003</v>
      </c>
      <c r="DX91" s="146">
        <v>219.35400000000001</v>
      </c>
      <c r="DY91" s="146">
        <v>34.661000000000001</v>
      </c>
      <c r="DZ91" s="146">
        <v>266.93700000000001</v>
      </c>
      <c r="EA91" s="146">
        <v>195.67</v>
      </c>
      <c r="EB91" s="146">
        <v>38.01</v>
      </c>
      <c r="EC91" s="146">
        <v>94.495999999999995</v>
      </c>
      <c r="ED91" s="146">
        <v>29.664000000000001</v>
      </c>
      <c r="EE91" s="146">
        <v>124.68300000000001</v>
      </c>
      <c r="EF91" s="146">
        <v>25.121999999999996</v>
      </c>
      <c r="EG91" s="146">
        <v>36.177</v>
      </c>
      <c r="EH91" s="146">
        <f t="shared" si="28"/>
        <v>1210.999</v>
      </c>
      <c r="EI91" s="146">
        <v>17.687999999999999</v>
      </c>
      <c r="EJ91" s="146">
        <v>120.011</v>
      </c>
      <c r="EK91" s="146">
        <v>42.295000000000002</v>
      </c>
      <c r="EL91" s="146">
        <v>32.910000000000004</v>
      </c>
      <c r="EM91" s="146">
        <v>56.021999999999998</v>
      </c>
      <c r="EN91" s="146">
        <v>42.443999999999996</v>
      </c>
      <c r="EO91" s="146">
        <v>58.49</v>
      </c>
      <c r="EP91" s="146">
        <v>56.238999999999997</v>
      </c>
      <c r="EQ91" s="146">
        <v>26.631</v>
      </c>
      <c r="ER91" s="146">
        <v>42.921999999999997</v>
      </c>
      <c r="ES91" s="146">
        <v>43.691000000000003</v>
      </c>
      <c r="ET91" s="146">
        <v>32.289000000000001</v>
      </c>
      <c r="EU91" s="146">
        <f t="shared" si="29"/>
        <v>571.63200000000006</v>
      </c>
      <c r="EV91" s="146">
        <v>173.923</v>
      </c>
      <c r="EW91" s="146">
        <v>37.353000000000002</v>
      </c>
      <c r="EX91" s="146">
        <v>51.367999999999988</v>
      </c>
      <c r="EY91" s="146">
        <v>10.026</v>
      </c>
      <c r="EZ91" s="146">
        <v>14.429</v>
      </c>
      <c r="FA91" s="146">
        <v>103.592</v>
      </c>
      <c r="FB91" s="146">
        <v>29.773999999999997</v>
      </c>
      <c r="FC91" s="146">
        <v>35.639000000000003</v>
      </c>
      <c r="FD91" s="146">
        <v>36.625999999999998</v>
      </c>
      <c r="FE91" s="146">
        <v>22.521999999999998</v>
      </c>
      <c r="FF91" s="146">
        <v>12.872</v>
      </c>
      <c r="FG91" s="146">
        <v>23.416</v>
      </c>
      <c r="FH91" s="146">
        <f t="shared" si="30"/>
        <v>551.54</v>
      </c>
      <c r="FI91" s="146">
        <v>59.306000000000004</v>
      </c>
      <c r="FJ91" s="146">
        <v>170.08099999999999</v>
      </c>
      <c r="FK91" s="146">
        <v>37.187000000000012</v>
      </c>
      <c r="FL91" s="146">
        <v>95.828999999999994</v>
      </c>
      <c r="FM91" s="146">
        <v>19.250999999999994</v>
      </c>
      <c r="FN91" s="146">
        <v>26.911999999999999</v>
      </c>
      <c r="FO91" s="146">
        <v>132.066</v>
      </c>
      <c r="FP91" s="146">
        <v>29.424999999999997</v>
      </c>
      <c r="FQ91" s="146">
        <v>22.032000000000011</v>
      </c>
      <c r="FR91" s="146">
        <v>39.929000000000009</v>
      </c>
      <c r="FS91" s="146">
        <v>77.621000000000009</v>
      </c>
      <c r="FT91" s="146">
        <v>26.678000000000004</v>
      </c>
      <c r="FU91" s="146">
        <f t="shared" si="31"/>
        <v>736.31699999999989</v>
      </c>
      <c r="FV91" s="146">
        <v>53.450000000000045</v>
      </c>
      <c r="FW91" s="146">
        <v>44.518999999999984</v>
      </c>
      <c r="FX91" s="146">
        <v>64.850999999999999</v>
      </c>
      <c r="FY91" s="146">
        <v>43.922000000000004</v>
      </c>
      <c r="FZ91" s="146">
        <v>24.121000000000002</v>
      </c>
      <c r="GA91" s="146">
        <v>30.644999999999968</v>
      </c>
      <c r="GB91" s="146">
        <v>5.2170000000000014</v>
      </c>
      <c r="GC91" s="146">
        <v>10.118</v>
      </c>
      <c r="GD91" s="146">
        <v>36.231999999999992</v>
      </c>
      <c r="GE91" s="146">
        <v>38.451000000000022</v>
      </c>
      <c r="GF91" s="146">
        <v>41.189000000000007</v>
      </c>
      <c r="GG91" s="146">
        <v>32.078000000000003</v>
      </c>
      <c r="GH91" s="146">
        <v>18.854000000000003</v>
      </c>
      <c r="GI91" s="146">
        <v>48.783999999999992</v>
      </c>
      <c r="GJ91" s="146">
        <v>35.387999999999998</v>
      </c>
      <c r="GK91" s="146">
        <v>30.347999999999999</v>
      </c>
      <c r="GL91" s="146">
        <v>44.794999999999959</v>
      </c>
      <c r="GM91" s="146">
        <v>38.537999999999954</v>
      </c>
      <c r="GN91" s="146">
        <v>39.408000000000001</v>
      </c>
      <c r="GO91" s="146">
        <v>45.244</v>
      </c>
      <c r="GP91" s="146">
        <v>33.032000000000004</v>
      </c>
      <c r="GQ91" s="146">
        <v>34.89200000000001</v>
      </c>
      <c r="GR91" s="146">
        <v>26.423000000000002</v>
      </c>
      <c r="GS91" s="146">
        <v>16.323999999999998</v>
      </c>
      <c r="GT91" s="146">
        <v>65.075999999999993</v>
      </c>
      <c r="GU91" s="146">
        <v>25.674000000000035</v>
      </c>
      <c r="GV91" s="146">
        <v>29.654999999999994</v>
      </c>
      <c r="GW91" s="146">
        <v>27.526</v>
      </c>
      <c r="GX91" s="146">
        <v>44.644999999999982</v>
      </c>
      <c r="GY91" s="146">
        <v>36.179000000000002</v>
      </c>
      <c r="GZ91" s="146">
        <v>74.447999999999979</v>
      </c>
      <c r="HA91" s="146">
        <v>16.310039999999997</v>
      </c>
      <c r="HB91" s="146">
        <v>53.35408000000001</v>
      </c>
      <c r="HC91" s="146">
        <v>50.367999999999995</v>
      </c>
      <c r="HD91" s="146">
        <v>23.260999999999992</v>
      </c>
      <c r="HE91" s="146">
        <v>37.763000000000005</v>
      </c>
      <c r="HF91" s="146">
        <v>29.007999999999996</v>
      </c>
      <c r="HG91" s="146">
        <v>147.29400000000001</v>
      </c>
      <c r="HH91" s="146">
        <v>42.189</v>
      </c>
      <c r="HI91" s="146">
        <v>28.180999999999997</v>
      </c>
      <c r="HJ91" s="146">
        <v>44.498999999999995</v>
      </c>
      <c r="HK91" s="146">
        <v>68.065000000000026</v>
      </c>
      <c r="HL91" s="146">
        <v>171.57200000000003</v>
      </c>
      <c r="HM91" s="146">
        <v>137.30300000000003</v>
      </c>
      <c r="HN91" s="146">
        <v>158.19100000000003</v>
      </c>
      <c r="HO91" s="146">
        <v>132.33499999999998</v>
      </c>
      <c r="HP91" s="146">
        <v>121.92400000000001</v>
      </c>
      <c r="HQ91" s="146">
        <v>106.11599999999999</v>
      </c>
      <c r="HR91" s="146">
        <v>240.44</v>
      </c>
      <c r="HS91" s="146">
        <v>348.71799999999996</v>
      </c>
      <c r="HT91" s="146">
        <v>182.16200000000001</v>
      </c>
      <c r="HU91" s="146">
        <v>146.88799999999998</v>
      </c>
      <c r="HV91" s="146">
        <v>201.72500000000002</v>
      </c>
      <c r="HW91" s="146">
        <v>122.08799999999999</v>
      </c>
      <c r="HX91" s="146">
        <v>73.356000000000009</v>
      </c>
      <c r="HY91" s="146">
        <v>59.439</v>
      </c>
      <c r="HZ91" s="146">
        <v>96.202120000000008</v>
      </c>
      <c r="IA91" s="146">
        <v>156.98060000000004</v>
      </c>
      <c r="IB91" s="146">
        <v>158.64320000000004</v>
      </c>
      <c r="IC91" s="146">
        <v>156.43300000000002</v>
      </c>
      <c r="ID91" s="146">
        <v>138.36940000000001</v>
      </c>
      <c r="IE91" s="146">
        <v>46.198000000000022</v>
      </c>
      <c r="IF91" s="146">
        <v>37.690000000000012</v>
      </c>
      <c r="IG91" s="146">
        <v>61.850999999999999</v>
      </c>
      <c r="IH91" s="146">
        <v>42.392999999999994</v>
      </c>
      <c r="II91" s="146">
        <v>54.63709999999999</v>
      </c>
      <c r="IJ91" s="146">
        <v>54.426000000000016</v>
      </c>
      <c r="IK91" s="146">
        <v>45.884000000000015</v>
      </c>
      <c r="IL91" s="146">
        <v>94.379500000000007</v>
      </c>
      <c r="IM91" s="146">
        <v>227.11240000000001</v>
      </c>
      <c r="IN91" s="146">
        <v>207.65362499999998</v>
      </c>
      <c r="IO91" s="146">
        <v>196.09200000000001</v>
      </c>
      <c r="IP91" s="146">
        <v>562.89330000000018</v>
      </c>
      <c r="IQ91" s="146">
        <v>298.79100000000005</v>
      </c>
      <c r="IR91" s="146">
        <v>129.53570000000002</v>
      </c>
      <c r="IS91" s="146">
        <v>80.242260000000002</v>
      </c>
      <c r="IT91" s="146">
        <v>97.082000000000008</v>
      </c>
      <c r="IU91" s="146">
        <v>58.863300000000002</v>
      </c>
      <c r="IV91" s="146">
        <v>117.953</v>
      </c>
      <c r="IW91" s="146">
        <v>109.86800000000001</v>
      </c>
      <c r="IX91" s="146">
        <v>121.70549999999999</v>
      </c>
      <c r="IY91" s="146">
        <v>44.443500000000007</v>
      </c>
      <c r="IZ91" s="146">
        <v>88.693999999999988</v>
      </c>
      <c r="JA91" s="146">
        <v>120.72609999999999</v>
      </c>
      <c r="JB91" s="146">
        <f t="shared" si="36"/>
        <v>1206.686025</v>
      </c>
      <c r="JC91" s="146">
        <f t="shared" si="37"/>
        <v>1830.7976600000004</v>
      </c>
    </row>
    <row r="92" spans="1:263" ht="18.95" customHeight="1">
      <c r="A92" s="118" t="s">
        <v>229</v>
      </c>
      <c r="B92" s="95" t="s">
        <v>230</v>
      </c>
      <c r="C92" s="82">
        <v>37</v>
      </c>
      <c r="D92" s="82">
        <v>81</v>
      </c>
      <c r="E92" s="82">
        <v>75</v>
      </c>
      <c r="F92" s="82">
        <v>93</v>
      </c>
      <c r="G92" s="93">
        <v>221</v>
      </c>
      <c r="H92" s="60">
        <v>359</v>
      </c>
      <c r="I92" s="57">
        <v>2209</v>
      </c>
      <c r="J92" s="82">
        <v>1623</v>
      </c>
      <c r="K92" s="82">
        <v>1825.498</v>
      </c>
      <c r="L92" s="60">
        <v>774</v>
      </c>
      <c r="M92" s="60">
        <v>334.5</v>
      </c>
      <c r="N92" s="96">
        <v>750.8</v>
      </c>
      <c r="O92" s="60">
        <v>400.904</v>
      </c>
      <c r="P92" s="60">
        <v>187.03800000000001</v>
      </c>
      <c r="Q92" s="60">
        <v>31.608999999999998</v>
      </c>
      <c r="R92" s="97">
        <v>537.95700000000011</v>
      </c>
      <c r="S92" s="98">
        <v>405.05899999999997</v>
      </c>
      <c r="T92" s="98">
        <v>436.31700000000006</v>
      </c>
      <c r="U92" s="98">
        <v>596.43100000000004</v>
      </c>
      <c r="V92" s="98">
        <v>911.03399999999999</v>
      </c>
      <c r="W92" s="98">
        <v>1135.2339999999999</v>
      </c>
      <c r="X92" s="98">
        <v>963.11099999999999</v>
      </c>
      <c r="Y92" s="146">
        <v>1283.816</v>
      </c>
      <c r="Z92" s="146">
        <f t="shared" si="22"/>
        <v>1368.5111999999997</v>
      </c>
      <c r="AA92" s="146">
        <v>59</v>
      </c>
      <c r="AB92" s="146">
        <v>125</v>
      </c>
      <c r="AC92" s="146">
        <v>302.99799999999999</v>
      </c>
      <c r="AD92" s="146">
        <v>134</v>
      </c>
      <c r="AE92" s="146">
        <v>313</v>
      </c>
      <c r="AF92" s="146">
        <v>275</v>
      </c>
      <c r="AG92" s="146">
        <v>116</v>
      </c>
      <c r="AH92" s="146">
        <v>99.3</v>
      </c>
      <c r="AI92" s="146">
        <v>1</v>
      </c>
      <c r="AJ92" s="146">
        <v>63</v>
      </c>
      <c r="AK92" s="146">
        <v>177.2</v>
      </c>
      <c r="AL92" s="146">
        <v>160</v>
      </c>
      <c r="AM92" s="146">
        <f t="shared" si="23"/>
        <v>1825.498</v>
      </c>
      <c r="AN92" s="146">
        <v>195</v>
      </c>
      <c r="AO92" s="146">
        <f t="shared" si="32"/>
        <v>66.399999999999977</v>
      </c>
      <c r="AP92" s="146">
        <f t="shared" si="33"/>
        <v>1.1000000000000227</v>
      </c>
      <c r="AQ92" s="146">
        <f t="shared" si="33"/>
        <v>45.199999999999989</v>
      </c>
      <c r="AR92" s="146">
        <f t="shared" si="33"/>
        <v>131.40000000000003</v>
      </c>
      <c r="AS92" s="146">
        <f t="shared" si="33"/>
        <v>0.59999999999996589</v>
      </c>
      <c r="AT92" s="146">
        <f t="shared" si="33"/>
        <v>112.40000000000003</v>
      </c>
      <c r="AU92" s="146">
        <f t="shared" si="33"/>
        <v>29.899999999999977</v>
      </c>
      <c r="AV92" s="146">
        <f t="shared" si="33"/>
        <v>18</v>
      </c>
      <c r="AW92" s="146">
        <f t="shared" si="33"/>
        <v>23</v>
      </c>
      <c r="AX92" s="146">
        <f t="shared" si="33"/>
        <v>29</v>
      </c>
      <c r="AY92" s="146">
        <f t="shared" si="34"/>
        <v>122</v>
      </c>
      <c r="AZ92" s="146">
        <f t="shared" si="25"/>
        <v>774</v>
      </c>
      <c r="BA92" s="146">
        <v>261.39999999999998</v>
      </c>
      <c r="BB92" s="146">
        <v>262.5</v>
      </c>
      <c r="BC92" s="146">
        <v>307.7</v>
      </c>
      <c r="BD92" s="146">
        <v>439.1</v>
      </c>
      <c r="BE92" s="146">
        <v>439.7</v>
      </c>
      <c r="BF92" s="146">
        <v>552.1</v>
      </c>
      <c r="BG92" s="146">
        <v>582</v>
      </c>
      <c r="BH92" s="146">
        <v>600</v>
      </c>
      <c r="BI92" s="146">
        <v>623</v>
      </c>
      <c r="BJ92" s="146">
        <v>652</v>
      </c>
      <c r="BK92" s="146">
        <v>334.5</v>
      </c>
      <c r="BL92" s="146">
        <v>774</v>
      </c>
      <c r="BM92" s="146" t="s">
        <v>72</v>
      </c>
      <c r="BN92" s="146" t="e">
        <f t="shared" si="38"/>
        <v>#VALUE!</v>
      </c>
      <c r="BO92" s="146">
        <f t="shared" si="39"/>
        <v>48</v>
      </c>
      <c r="BP92" s="146">
        <f t="shared" si="39"/>
        <v>22.900000000000006</v>
      </c>
      <c r="BQ92" s="146">
        <f t="shared" si="39"/>
        <v>48.3</v>
      </c>
      <c r="BR92" s="146">
        <f t="shared" si="39"/>
        <v>53.3</v>
      </c>
      <c r="BS92" s="146">
        <f t="shared" si="39"/>
        <v>22.599999999999994</v>
      </c>
      <c r="BT92" s="146">
        <f t="shared" si="39"/>
        <v>47.599999999999994</v>
      </c>
      <c r="BU92" s="146">
        <f t="shared" si="39"/>
        <v>0.80000000000001137</v>
      </c>
      <c r="BV92" s="146">
        <f t="shared" si="39"/>
        <v>0</v>
      </c>
      <c r="BW92" s="146">
        <f t="shared" si="39"/>
        <v>90</v>
      </c>
      <c r="BX92" s="146">
        <f t="shared" si="39"/>
        <v>0</v>
      </c>
      <c r="BY92" s="146">
        <v>1</v>
      </c>
      <c r="BZ92" s="146">
        <v>49</v>
      </c>
      <c r="CA92" s="146">
        <v>71.900000000000006</v>
      </c>
      <c r="CB92" s="146">
        <v>120.2</v>
      </c>
      <c r="CC92" s="146">
        <v>173.5</v>
      </c>
      <c r="CD92" s="146">
        <v>196.1</v>
      </c>
      <c r="CE92" s="146">
        <v>243.7</v>
      </c>
      <c r="CF92" s="146">
        <v>244.5</v>
      </c>
      <c r="CG92" s="146">
        <v>244.5</v>
      </c>
      <c r="CH92" s="146">
        <v>334.5</v>
      </c>
      <c r="CI92" s="146">
        <v>334.5</v>
      </c>
      <c r="CJ92" s="146">
        <v>47.4</v>
      </c>
      <c r="CK92" s="146">
        <v>122.5</v>
      </c>
      <c r="CL92" s="146">
        <v>260.39999999999998</v>
      </c>
      <c r="CM92" s="146">
        <v>330.6</v>
      </c>
      <c r="CN92" s="146">
        <v>421.7</v>
      </c>
      <c r="CO92" s="146">
        <v>448.4</v>
      </c>
      <c r="CP92" s="146">
        <v>450.2</v>
      </c>
      <c r="CQ92" s="146">
        <v>625.9</v>
      </c>
      <c r="CR92" s="146">
        <v>701</v>
      </c>
      <c r="CS92" s="146">
        <v>703</v>
      </c>
      <c r="CT92" s="146">
        <v>737.49</v>
      </c>
      <c r="CU92" s="146">
        <v>750.8</v>
      </c>
      <c r="CV92" s="146">
        <v>34.700000000000003</v>
      </c>
      <c r="CW92" s="146">
        <v>135</v>
      </c>
      <c r="CX92" s="146">
        <v>272</v>
      </c>
      <c r="CY92" s="146">
        <v>277.89999999999998</v>
      </c>
      <c r="CZ92" s="146">
        <v>373.2</v>
      </c>
      <c r="DA92" s="146">
        <v>0</v>
      </c>
      <c r="DB92" s="146">
        <v>0</v>
      </c>
      <c r="DC92" s="146">
        <v>0</v>
      </c>
      <c r="DD92" s="146">
        <v>0</v>
      </c>
      <c r="DE92" s="146">
        <v>0</v>
      </c>
      <c r="DF92" s="146">
        <v>27.704000000000001</v>
      </c>
      <c r="DG92" s="146">
        <v>0</v>
      </c>
      <c r="DH92" s="146">
        <f t="shared" si="27"/>
        <v>400.904</v>
      </c>
      <c r="DI92" s="146">
        <v>110</v>
      </c>
      <c r="DJ92" s="146">
        <v>0</v>
      </c>
      <c r="DK92" s="146">
        <v>5.81</v>
      </c>
      <c r="DL92" s="146">
        <v>7.2510000000000003</v>
      </c>
      <c r="DM92" s="146">
        <v>0</v>
      </c>
      <c r="DN92" s="146">
        <v>0</v>
      </c>
      <c r="DO92" s="146">
        <v>0</v>
      </c>
      <c r="DP92" s="146">
        <v>0</v>
      </c>
      <c r="DQ92" s="146">
        <v>0</v>
      </c>
      <c r="DR92" s="146">
        <v>7.9050000000000002</v>
      </c>
      <c r="DS92" s="146">
        <v>5.3289999999999997</v>
      </c>
      <c r="DT92" s="146">
        <v>50.743000000000002</v>
      </c>
      <c r="DU92" s="146">
        <f t="shared" si="35"/>
        <v>187.03800000000001</v>
      </c>
      <c r="DV92" s="146" t="s">
        <v>71</v>
      </c>
      <c r="DW92" s="146" t="s">
        <v>71</v>
      </c>
      <c r="DX92" s="146">
        <v>0</v>
      </c>
      <c r="DY92" s="146">
        <v>0</v>
      </c>
      <c r="DZ92" s="146">
        <v>1.696</v>
      </c>
      <c r="EA92" s="146">
        <v>0.5</v>
      </c>
      <c r="EB92" s="146">
        <v>0.2</v>
      </c>
      <c r="EC92" s="146">
        <v>8.0079999999999991</v>
      </c>
      <c r="ED92" s="146">
        <v>1.506</v>
      </c>
      <c r="EE92" s="146">
        <v>16.123999999999999</v>
      </c>
      <c r="EF92" s="146">
        <v>1.55</v>
      </c>
      <c r="EG92" s="146">
        <v>2.0249999999999999</v>
      </c>
      <c r="EH92" s="146" t="e">
        <f t="shared" si="28"/>
        <v>#VALUE!</v>
      </c>
      <c r="EI92" s="146">
        <v>83.504999999999995</v>
      </c>
      <c r="EJ92" s="146" t="s">
        <v>71</v>
      </c>
      <c r="EK92" s="146">
        <v>177.209</v>
      </c>
      <c r="EL92" s="146">
        <v>3.5000000000000003E-2</v>
      </c>
      <c r="EM92" s="146">
        <v>0.04</v>
      </c>
      <c r="EN92" s="146">
        <v>80.334000000000003</v>
      </c>
      <c r="EO92" s="146">
        <v>15.13</v>
      </c>
      <c r="EP92" s="146">
        <v>71.42</v>
      </c>
      <c r="EQ92" s="146">
        <v>15.25</v>
      </c>
      <c r="ER92" s="146">
        <v>11.603</v>
      </c>
      <c r="ES92" s="146">
        <v>23.47</v>
      </c>
      <c r="ET92" s="146">
        <v>59.960999999999999</v>
      </c>
      <c r="EU92" s="146">
        <f t="shared" si="29"/>
        <v>537.95700000000011</v>
      </c>
      <c r="EV92" s="146">
        <v>2.2559999999999998</v>
      </c>
      <c r="EW92" s="146">
        <v>56.761000000000003</v>
      </c>
      <c r="EX92" s="146">
        <v>12.02</v>
      </c>
      <c r="EY92" s="146">
        <v>0.84499999999999997</v>
      </c>
      <c r="EZ92" s="146">
        <v>63.585000000000001</v>
      </c>
      <c r="FA92" s="146">
        <v>116.804</v>
      </c>
      <c r="FB92" s="146">
        <v>13.2</v>
      </c>
      <c r="FC92" s="146">
        <v>0.80600000000000005</v>
      </c>
      <c r="FD92" s="146">
        <v>1.526</v>
      </c>
      <c r="FE92" s="146">
        <v>1.6890000000000001</v>
      </c>
      <c r="FF92" s="146">
        <v>51.851999999999997</v>
      </c>
      <c r="FG92" s="146">
        <v>83.715000000000003</v>
      </c>
      <c r="FH92" s="146">
        <f t="shared" si="30"/>
        <v>405.05899999999997</v>
      </c>
      <c r="FI92" s="146">
        <v>20.9</v>
      </c>
      <c r="FJ92" s="146">
        <v>9.66</v>
      </c>
      <c r="FK92" s="146">
        <v>7.4880000000000004</v>
      </c>
      <c r="FL92" s="146">
        <v>6.7800000000000011</v>
      </c>
      <c r="FM92" s="146">
        <v>6.2939999999999996</v>
      </c>
      <c r="FN92" s="146">
        <v>51.38</v>
      </c>
      <c r="FO92" s="146">
        <v>144.59</v>
      </c>
      <c r="FP92" s="146">
        <v>7.327</v>
      </c>
      <c r="FQ92" s="146">
        <v>40.884999999999998</v>
      </c>
      <c r="FR92" s="146">
        <v>43.643999999999998</v>
      </c>
      <c r="FS92" s="146">
        <v>44.177</v>
      </c>
      <c r="FT92" s="146">
        <v>53.192</v>
      </c>
      <c r="FU92" s="146">
        <f t="shared" si="31"/>
        <v>436.31700000000006</v>
      </c>
      <c r="FV92" s="146">
        <v>128.43299999999999</v>
      </c>
      <c r="FW92" s="146">
        <v>49.4</v>
      </c>
      <c r="FX92" s="146">
        <v>87.87</v>
      </c>
      <c r="FY92" s="146">
        <v>7.57</v>
      </c>
      <c r="FZ92" s="146">
        <v>3.5049999999999999</v>
      </c>
      <c r="GA92" s="146">
        <v>102.98</v>
      </c>
      <c r="GB92" s="146">
        <v>6.258</v>
      </c>
      <c r="GC92" s="146">
        <v>0.73399999999999999</v>
      </c>
      <c r="GD92" s="146">
        <v>49.508000000000003</v>
      </c>
      <c r="GE92" s="146">
        <v>129.15199999999999</v>
      </c>
      <c r="GF92" s="146">
        <v>11.346</v>
      </c>
      <c r="GG92" s="146">
        <v>28.486999999999998</v>
      </c>
      <c r="GH92" s="146">
        <v>29.66</v>
      </c>
      <c r="GI92" s="146">
        <v>177.50399999999999</v>
      </c>
      <c r="GJ92" s="146">
        <v>29.15</v>
      </c>
      <c r="GK92" s="146">
        <v>44.8</v>
      </c>
      <c r="GL92" s="146">
        <v>214.584</v>
      </c>
      <c r="GM92" s="146">
        <v>103.12</v>
      </c>
      <c r="GN92" s="146">
        <v>69.680000000000007</v>
      </c>
      <c r="GO92" s="146">
        <v>6.84</v>
      </c>
      <c r="GP92" s="146">
        <v>55.776000000000003</v>
      </c>
      <c r="GQ92" s="146">
        <v>58.11</v>
      </c>
      <c r="GR92" s="146">
        <v>54.25</v>
      </c>
      <c r="GS92" s="146">
        <v>67.56</v>
      </c>
      <c r="GT92" s="146">
        <v>114.661</v>
      </c>
      <c r="GU92" s="146">
        <v>147.751</v>
      </c>
      <c r="GV92" s="146">
        <v>58.231000000000002</v>
      </c>
      <c r="GW92" s="146">
        <v>0.22500000000000001</v>
      </c>
      <c r="GX92" s="146">
        <v>177.99700000000001</v>
      </c>
      <c r="GY92" s="146">
        <v>3.11</v>
      </c>
      <c r="GZ92" s="146">
        <v>221.71600000000001</v>
      </c>
      <c r="HA92" s="146">
        <v>2.5870000000000002</v>
      </c>
      <c r="HB92" s="146">
        <v>167.595</v>
      </c>
      <c r="HC92" s="146">
        <v>73.991</v>
      </c>
      <c r="HD92" s="146">
        <v>29.568000000000001</v>
      </c>
      <c r="HE92" s="146">
        <v>137.80199999999999</v>
      </c>
      <c r="HF92" s="146">
        <v>121.39700000000001</v>
      </c>
      <c r="HG92" s="146">
        <v>78.102999999999994</v>
      </c>
      <c r="HH92" s="146">
        <v>34.372999999999998</v>
      </c>
      <c r="HI92" s="146">
        <v>16.445</v>
      </c>
      <c r="HJ92" s="146">
        <v>6.4</v>
      </c>
      <c r="HK92" s="146">
        <v>150.56399999999999</v>
      </c>
      <c r="HL92" s="146">
        <v>89.629000000000005</v>
      </c>
      <c r="HM92" s="146">
        <v>93.603999999999999</v>
      </c>
      <c r="HN92" s="146">
        <v>118.101</v>
      </c>
      <c r="HO92" s="146">
        <v>192.53399999999999</v>
      </c>
      <c r="HP92" s="146">
        <v>61.841000000000001</v>
      </c>
      <c r="HQ92" s="146">
        <v>0.12</v>
      </c>
      <c r="HR92" s="146">
        <v>158.364</v>
      </c>
      <c r="HS92" s="146">
        <v>266.68599999999998</v>
      </c>
      <c r="HT92" s="146">
        <v>150.273</v>
      </c>
      <c r="HU92" s="146">
        <v>101.791</v>
      </c>
      <c r="HV92" s="146">
        <v>112.95699999999999</v>
      </c>
      <c r="HW92" s="146">
        <v>87.391000000000005</v>
      </c>
      <c r="HX92" s="146">
        <v>59.603999999999999</v>
      </c>
      <c r="HY92" s="146">
        <v>2.319</v>
      </c>
      <c r="HZ92" s="146">
        <v>63.296999999999997</v>
      </c>
      <c r="IA92" s="146">
        <v>104.066</v>
      </c>
      <c r="IB92" s="146">
        <v>85.721000000000004</v>
      </c>
      <c r="IC92" s="146">
        <v>91.346999999999994</v>
      </c>
      <c r="ID92" s="146">
        <v>244.453</v>
      </c>
      <c r="IE92" s="146">
        <v>76.994</v>
      </c>
      <c r="IF92" s="146">
        <v>43.301000000000002</v>
      </c>
      <c r="IG92" s="146">
        <v>15.882999999999999</v>
      </c>
      <c r="IH92" s="146">
        <v>25.798999999999999</v>
      </c>
      <c r="II92" s="146">
        <v>82.114999999999995</v>
      </c>
      <c r="IJ92" s="146">
        <v>126.892</v>
      </c>
      <c r="IK92" s="146">
        <v>203.77199999999999</v>
      </c>
      <c r="IL92" s="146">
        <v>114.02500000000001</v>
      </c>
      <c r="IM92" s="146">
        <v>179.00389999999999</v>
      </c>
      <c r="IN92" s="146">
        <v>131.9478</v>
      </c>
      <c r="IO92" s="146">
        <v>124.32550000000001</v>
      </c>
      <c r="IP92" s="146">
        <v>498.63329999999996</v>
      </c>
      <c r="IQ92" s="146">
        <v>286.726</v>
      </c>
      <c r="IR92" s="146">
        <v>39.978000000000002</v>
      </c>
      <c r="IS92" s="146">
        <v>38.396999999999998</v>
      </c>
      <c r="IT92" s="146">
        <v>41.850999999999999</v>
      </c>
      <c r="IU92" s="146">
        <v>28.927</v>
      </c>
      <c r="IV92" s="146">
        <v>38.605499999999999</v>
      </c>
      <c r="IW92" s="146">
        <v>39.354999999999997</v>
      </c>
      <c r="IX92" s="146">
        <v>27.111000000000001</v>
      </c>
      <c r="IY92" s="146">
        <v>3.113</v>
      </c>
      <c r="IZ92" s="146">
        <v>5.62</v>
      </c>
      <c r="JA92" s="146">
        <v>8.0280000000000005</v>
      </c>
      <c r="JB92" s="146">
        <f t="shared" si="36"/>
        <v>1368.5111999999997</v>
      </c>
      <c r="JC92" s="146">
        <f t="shared" si="37"/>
        <v>1056.3448000000001</v>
      </c>
    </row>
    <row r="93" spans="1:263" ht="18.95" customHeight="1">
      <c r="A93" s="118" t="s">
        <v>231</v>
      </c>
      <c r="B93" s="95" t="s">
        <v>232</v>
      </c>
      <c r="C93" s="82">
        <v>15</v>
      </c>
      <c r="D93" s="82">
        <v>13</v>
      </c>
      <c r="E93" s="82">
        <v>3</v>
      </c>
      <c r="F93" s="82">
        <v>18</v>
      </c>
      <c r="G93" s="93">
        <v>7</v>
      </c>
      <c r="H93" s="60">
        <v>10</v>
      </c>
      <c r="I93" s="86">
        <v>20</v>
      </c>
      <c r="J93" s="86">
        <v>9</v>
      </c>
      <c r="K93" s="86">
        <v>19.61</v>
      </c>
      <c r="L93" s="60">
        <v>23</v>
      </c>
      <c r="M93" s="60">
        <v>26.4</v>
      </c>
      <c r="N93" s="96">
        <v>19.5</v>
      </c>
      <c r="O93" s="60">
        <v>28.009000000000004</v>
      </c>
      <c r="P93" s="60">
        <v>73.39500000000001</v>
      </c>
      <c r="Q93" s="60">
        <v>43.739000000000004</v>
      </c>
      <c r="R93" s="97">
        <v>67.35499999999999</v>
      </c>
      <c r="S93" s="98">
        <v>84.891999999999996</v>
      </c>
      <c r="T93" s="98">
        <v>73.115000000000009</v>
      </c>
      <c r="U93" s="98">
        <v>56.837000000000003</v>
      </c>
      <c r="V93" s="98">
        <v>71.896000000000001</v>
      </c>
      <c r="W93" s="98">
        <v>90.542000000000002</v>
      </c>
      <c r="X93" s="98">
        <v>67.7</v>
      </c>
      <c r="Y93" s="146">
        <v>78.520099999999999</v>
      </c>
      <c r="Z93" s="146">
        <f t="shared" si="22"/>
        <v>65.036900000000003</v>
      </c>
      <c r="AA93" s="146">
        <v>1</v>
      </c>
      <c r="AB93" s="146" t="s">
        <v>71</v>
      </c>
      <c r="AC93" s="146">
        <v>1.71</v>
      </c>
      <c r="AD93" s="146">
        <v>0</v>
      </c>
      <c r="AE93" s="146">
        <v>4</v>
      </c>
      <c r="AF93" s="146">
        <v>5</v>
      </c>
      <c r="AG93" s="146">
        <v>0</v>
      </c>
      <c r="AH93" s="146">
        <v>6.3</v>
      </c>
      <c r="AI93" s="146">
        <v>0</v>
      </c>
      <c r="AJ93" s="146">
        <v>0.10000000000000053</v>
      </c>
      <c r="AK93" s="146">
        <v>0.5</v>
      </c>
      <c r="AL93" s="146">
        <v>1</v>
      </c>
      <c r="AM93" s="146">
        <f t="shared" si="23"/>
        <v>19.610000000000003</v>
      </c>
      <c r="AN93" s="146">
        <v>5</v>
      </c>
      <c r="AO93" s="146">
        <f t="shared" si="32"/>
        <v>2.9000000000000004</v>
      </c>
      <c r="AP93" s="146">
        <f t="shared" si="33"/>
        <v>0.69999999999999929</v>
      </c>
      <c r="AQ93" s="146">
        <f t="shared" si="33"/>
        <v>2.7000000000000011</v>
      </c>
      <c r="AR93" s="146">
        <f t="shared" si="33"/>
        <v>2.6999999999999993</v>
      </c>
      <c r="AS93" s="146">
        <f t="shared" si="33"/>
        <v>0</v>
      </c>
      <c r="AT93" s="146">
        <f t="shared" si="33"/>
        <v>5.1000000000000014</v>
      </c>
      <c r="AU93" s="146">
        <f t="shared" si="33"/>
        <v>0.19999999999999929</v>
      </c>
      <c r="AV93" s="146">
        <f t="shared" si="33"/>
        <v>0.19999999999999929</v>
      </c>
      <c r="AW93" s="146">
        <f t="shared" si="33"/>
        <v>0.30000000000000071</v>
      </c>
      <c r="AX93" s="146">
        <f t="shared" si="33"/>
        <v>3.5</v>
      </c>
      <c r="AY93" s="146">
        <f t="shared" si="34"/>
        <v>-0.30000000000000071</v>
      </c>
      <c r="AZ93" s="146">
        <f t="shared" si="25"/>
        <v>23</v>
      </c>
      <c r="BA93" s="146">
        <v>7.9</v>
      </c>
      <c r="BB93" s="146">
        <v>8.6</v>
      </c>
      <c r="BC93" s="146">
        <v>11.3</v>
      </c>
      <c r="BD93" s="146">
        <v>14</v>
      </c>
      <c r="BE93" s="146">
        <v>14</v>
      </c>
      <c r="BF93" s="146">
        <v>19.100000000000001</v>
      </c>
      <c r="BG93" s="146">
        <v>19.3</v>
      </c>
      <c r="BH93" s="146">
        <v>19.5</v>
      </c>
      <c r="BI93" s="146">
        <v>19.8</v>
      </c>
      <c r="BJ93" s="146">
        <v>23.3</v>
      </c>
      <c r="BK93" s="146">
        <v>26.4</v>
      </c>
      <c r="BL93" s="146">
        <v>23</v>
      </c>
      <c r="BM93" s="146" t="s">
        <v>71</v>
      </c>
      <c r="BN93" s="146" t="e">
        <f t="shared" si="38"/>
        <v>#VALUE!</v>
      </c>
      <c r="BO93" s="146">
        <f t="shared" si="39"/>
        <v>5</v>
      </c>
      <c r="BP93" s="146">
        <f t="shared" si="39"/>
        <v>0.90000000000000036</v>
      </c>
      <c r="BQ93" s="146">
        <f t="shared" si="39"/>
        <v>0.5</v>
      </c>
      <c r="BR93" s="146">
        <f t="shared" si="39"/>
        <v>0.59999999999999964</v>
      </c>
      <c r="BS93" s="146">
        <f t="shared" si="39"/>
        <v>0</v>
      </c>
      <c r="BT93" s="146">
        <f t="shared" si="39"/>
        <v>0</v>
      </c>
      <c r="BU93" s="146">
        <f t="shared" si="39"/>
        <v>1.1999999999999993</v>
      </c>
      <c r="BV93" s="146">
        <f t="shared" si="39"/>
        <v>14.3</v>
      </c>
      <c r="BW93" s="146">
        <f t="shared" si="39"/>
        <v>0.69999999999999929</v>
      </c>
      <c r="BX93" s="146">
        <f t="shared" si="39"/>
        <v>1.1999999999999993</v>
      </c>
      <c r="BY93" s="146">
        <v>2</v>
      </c>
      <c r="BZ93" s="146">
        <v>7</v>
      </c>
      <c r="CA93" s="146">
        <v>7.9</v>
      </c>
      <c r="CB93" s="146">
        <v>8.4</v>
      </c>
      <c r="CC93" s="146">
        <v>9</v>
      </c>
      <c r="CD93" s="146">
        <v>9</v>
      </c>
      <c r="CE93" s="146">
        <v>9</v>
      </c>
      <c r="CF93" s="146">
        <v>10.199999999999999</v>
      </c>
      <c r="CG93" s="146">
        <v>24.5</v>
      </c>
      <c r="CH93" s="146">
        <v>25.2</v>
      </c>
      <c r="CI93" s="146">
        <v>26.4</v>
      </c>
      <c r="CJ93" s="146" t="s">
        <v>71</v>
      </c>
      <c r="CK93" s="146" t="s">
        <v>71</v>
      </c>
      <c r="CL93" s="146">
        <v>4.3</v>
      </c>
      <c r="CM93" s="146">
        <v>4.5999999999999996</v>
      </c>
      <c r="CN93" s="146">
        <v>7.2</v>
      </c>
      <c r="CO93" s="146">
        <v>9.6</v>
      </c>
      <c r="CP93" s="146">
        <v>9.8000000000000007</v>
      </c>
      <c r="CQ93" s="146">
        <v>10.3</v>
      </c>
      <c r="CR93" s="146">
        <v>14</v>
      </c>
      <c r="CS93" s="146">
        <v>17.600000000000001</v>
      </c>
      <c r="CT93" s="146">
        <v>17.72</v>
      </c>
      <c r="CU93" s="146">
        <v>19.5</v>
      </c>
      <c r="CV93" s="146">
        <v>0.6</v>
      </c>
      <c r="CW93" s="146">
        <v>6</v>
      </c>
      <c r="CX93" s="146">
        <v>6.4</v>
      </c>
      <c r="CY93" s="146">
        <v>7.9</v>
      </c>
      <c r="CZ93" s="146">
        <v>10.7</v>
      </c>
      <c r="DA93" s="146">
        <v>0.05</v>
      </c>
      <c r="DB93" s="146">
        <v>6.9809999999999999</v>
      </c>
      <c r="DC93" s="146">
        <v>0.4</v>
      </c>
      <c r="DD93" s="146">
        <v>7.3579999999999997</v>
      </c>
      <c r="DE93" s="146">
        <v>0</v>
      </c>
      <c r="DF93" s="146">
        <v>0.42</v>
      </c>
      <c r="DG93" s="146">
        <v>2.1</v>
      </c>
      <c r="DH93" s="146">
        <f t="shared" si="27"/>
        <v>28.009000000000004</v>
      </c>
      <c r="DI93" s="146">
        <v>5</v>
      </c>
      <c r="DJ93" s="146">
        <v>5.9630000000000001</v>
      </c>
      <c r="DK93" s="146">
        <v>0.2</v>
      </c>
      <c r="DL93" s="146">
        <v>5.5049999999999999</v>
      </c>
      <c r="DM93" s="146">
        <v>2.66</v>
      </c>
      <c r="DN93" s="146">
        <v>2.3769999999999998</v>
      </c>
      <c r="DO93" s="146">
        <v>3</v>
      </c>
      <c r="DP93" s="146">
        <v>11.608000000000001</v>
      </c>
      <c r="DQ93" s="146">
        <v>4.5</v>
      </c>
      <c r="DR93" s="146">
        <v>11.856999999999999</v>
      </c>
      <c r="DS93" s="146">
        <v>7.835</v>
      </c>
      <c r="DT93" s="146">
        <v>12.89</v>
      </c>
      <c r="DU93" s="146">
        <f t="shared" si="35"/>
        <v>73.39500000000001</v>
      </c>
      <c r="DV93" s="146">
        <v>5.4119999999999999</v>
      </c>
      <c r="DW93" s="146">
        <v>1.77</v>
      </c>
      <c r="DX93" s="146">
        <v>0.65900000000000003</v>
      </c>
      <c r="DY93" s="146">
        <v>1.85</v>
      </c>
      <c r="DZ93" s="146">
        <v>1.7999999999999999E-2</v>
      </c>
      <c r="EA93" s="146">
        <v>3.3250000000000002</v>
      </c>
      <c r="EB93" s="146">
        <v>0</v>
      </c>
      <c r="EC93" s="146">
        <v>6.2</v>
      </c>
      <c r="ED93" s="146">
        <v>0.38900000000000001</v>
      </c>
      <c r="EE93" s="146">
        <v>2.335</v>
      </c>
      <c r="EF93" s="146">
        <v>4.1900000000000004</v>
      </c>
      <c r="EG93" s="146">
        <v>17.591000000000001</v>
      </c>
      <c r="EH93" s="146">
        <f t="shared" si="28"/>
        <v>43.739000000000004</v>
      </c>
      <c r="EI93" s="146">
        <v>3.82</v>
      </c>
      <c r="EJ93" s="146">
        <v>24.012</v>
      </c>
      <c r="EK93" s="146">
        <v>0.65900000000000003</v>
      </c>
      <c r="EL93" s="146">
        <v>3.1590000000000003</v>
      </c>
      <c r="EM93" s="146">
        <v>3.62</v>
      </c>
      <c r="EN93" s="146">
        <v>3.55</v>
      </c>
      <c r="EO93" s="146">
        <v>6.76</v>
      </c>
      <c r="EP93" s="146">
        <v>2.7149999999999999</v>
      </c>
      <c r="EQ93" s="146">
        <v>6.9539999999999997</v>
      </c>
      <c r="ER93" s="146">
        <v>6.3659999999999997</v>
      </c>
      <c r="ES93" s="146">
        <v>1.7</v>
      </c>
      <c r="ET93" s="146">
        <v>4.04</v>
      </c>
      <c r="EU93" s="146">
        <f t="shared" si="29"/>
        <v>67.35499999999999</v>
      </c>
      <c r="EV93" s="146">
        <v>2.4849999999999999</v>
      </c>
      <c r="EW93" s="146">
        <v>3.82</v>
      </c>
      <c r="EX93" s="146">
        <v>2.6</v>
      </c>
      <c r="EY93" s="146">
        <v>9.5500000000000007</v>
      </c>
      <c r="EZ93" s="146">
        <v>3.27</v>
      </c>
      <c r="FA93" s="146">
        <v>6.6449999999999996</v>
      </c>
      <c r="FB93" s="146">
        <v>1.2530000000000001</v>
      </c>
      <c r="FC93" s="146">
        <v>7.2960000000000003</v>
      </c>
      <c r="FD93" s="146">
        <v>20.308</v>
      </c>
      <c r="FE93" s="146">
        <v>3.31</v>
      </c>
      <c r="FF93" s="146">
        <v>16.324999999999999</v>
      </c>
      <c r="FG93" s="146">
        <v>8.0299999999999994</v>
      </c>
      <c r="FH93" s="146">
        <f t="shared" si="30"/>
        <v>84.891999999999996</v>
      </c>
      <c r="FI93" s="146">
        <v>6.4249999999999998</v>
      </c>
      <c r="FJ93" s="146">
        <v>6.7380000000000004</v>
      </c>
      <c r="FK93" s="146">
        <v>8.3580000000000005</v>
      </c>
      <c r="FL93" s="146">
        <v>7.8520000000000003</v>
      </c>
      <c r="FM93" s="146">
        <v>2.2050000000000001</v>
      </c>
      <c r="FN93" s="146">
        <v>3.5249999999999999</v>
      </c>
      <c r="FO93" s="146">
        <v>4.1369999999999996</v>
      </c>
      <c r="FP93" s="146">
        <v>4.9480000000000004</v>
      </c>
      <c r="FQ93" s="146">
        <v>0.21099999999999999</v>
      </c>
      <c r="FR93" s="146">
        <v>3.85</v>
      </c>
      <c r="FS93" s="146">
        <v>15.47</v>
      </c>
      <c r="FT93" s="146">
        <v>9.3960000000000008</v>
      </c>
      <c r="FU93" s="146">
        <f t="shared" si="31"/>
        <v>73.115000000000009</v>
      </c>
      <c r="FV93" s="146">
        <v>3.2930000000000001</v>
      </c>
      <c r="FW93" s="146">
        <v>0.64700000000000002</v>
      </c>
      <c r="FX93" s="146">
        <v>4.7050000000000001</v>
      </c>
      <c r="FY93" s="146">
        <v>1.794</v>
      </c>
      <c r="FZ93" s="146">
        <v>2.37</v>
      </c>
      <c r="GA93" s="146">
        <v>1.1140000000000001</v>
      </c>
      <c r="GB93" s="146">
        <v>7.6509999999999998</v>
      </c>
      <c r="GC93" s="146">
        <v>7.4349999999999996</v>
      </c>
      <c r="GD93" s="146">
        <v>8.7050000000000001</v>
      </c>
      <c r="GE93" s="146">
        <v>0.70499999999999996</v>
      </c>
      <c r="GF93" s="146">
        <v>6.4119999999999999</v>
      </c>
      <c r="GG93" s="146">
        <v>5.5670000000000002</v>
      </c>
      <c r="GH93" s="146">
        <v>2.56</v>
      </c>
      <c r="GI93" s="146">
        <v>11.28</v>
      </c>
      <c r="GJ93" s="146">
        <v>2.5760000000000001</v>
      </c>
      <c r="GK93" s="146">
        <v>6.3239999999999998</v>
      </c>
      <c r="GL93" s="146">
        <v>1.6419999999999999</v>
      </c>
      <c r="GM93" s="146">
        <v>4.5190000000000001</v>
      </c>
      <c r="GN93" s="146">
        <v>1.966</v>
      </c>
      <c r="GO93" s="146">
        <v>6.7949999999999999</v>
      </c>
      <c r="GP93" s="146">
        <v>1.83</v>
      </c>
      <c r="GQ93" s="146">
        <v>5.1289999999999996</v>
      </c>
      <c r="GR93" s="146">
        <v>13.47</v>
      </c>
      <c r="GS93" s="146">
        <v>13.805</v>
      </c>
      <c r="GT93" s="146">
        <v>5.4080000000000004</v>
      </c>
      <c r="GU93" s="146">
        <v>18.920000000000002</v>
      </c>
      <c r="GV93" s="146">
        <v>6.6020000000000003</v>
      </c>
      <c r="GW93" s="146">
        <v>5.25</v>
      </c>
      <c r="GX93" s="146">
        <v>9.4450000000000003</v>
      </c>
      <c r="GY93" s="146">
        <v>19.852</v>
      </c>
      <c r="GZ93" s="146">
        <v>0.68</v>
      </c>
      <c r="HA93" s="146">
        <v>2.395</v>
      </c>
      <c r="HB93" s="146">
        <v>1.353</v>
      </c>
      <c r="HC93" s="146">
        <v>8.9939999999999998</v>
      </c>
      <c r="HD93" s="146">
        <v>3.6930000000000001</v>
      </c>
      <c r="HE93" s="146">
        <v>7.95</v>
      </c>
      <c r="HF93" s="146">
        <v>12.27</v>
      </c>
      <c r="HG93" s="146">
        <v>8.5739999999999998</v>
      </c>
      <c r="HH93" s="146">
        <v>6.23</v>
      </c>
      <c r="HI93" s="146">
        <v>4.1619999999999999</v>
      </c>
      <c r="HJ93" s="146">
        <v>6.15</v>
      </c>
      <c r="HK93" s="146">
        <v>3.81</v>
      </c>
      <c r="HL93" s="146">
        <v>8.1649999999999991</v>
      </c>
      <c r="HM93" s="146">
        <v>2.278</v>
      </c>
      <c r="HN93" s="146">
        <v>7.0309999999999997</v>
      </c>
      <c r="HO93" s="146">
        <v>2.4620000000000002</v>
      </c>
      <c r="HP93" s="146">
        <v>2.3980000000000001</v>
      </c>
      <c r="HQ93" s="146">
        <v>4.17</v>
      </c>
      <c r="HR93" s="146">
        <v>0.92200000000000004</v>
      </c>
      <c r="HS93" s="146">
        <v>7.9820000000000002</v>
      </c>
      <c r="HT93" s="146">
        <v>6.2779999999999996</v>
      </c>
      <c r="HU93" s="146">
        <v>6.9470000000000001</v>
      </c>
      <c r="HV93" s="146">
        <v>1.84</v>
      </c>
      <c r="HW93" s="146">
        <v>10.795</v>
      </c>
      <c r="HX93" s="146">
        <v>3.532</v>
      </c>
      <c r="HY93" s="146">
        <v>8.1999999999999993</v>
      </c>
      <c r="HZ93" s="146">
        <v>2.2320000000000002</v>
      </c>
      <c r="IA93" s="146">
        <v>12.2681</v>
      </c>
      <c r="IB93" s="146">
        <v>10.420999999999999</v>
      </c>
      <c r="IC93" s="146">
        <v>7.1029999999999998</v>
      </c>
      <c r="ID93" s="146">
        <v>9.7590000000000003</v>
      </c>
      <c r="IE93" s="146">
        <v>3.3620000000000001</v>
      </c>
      <c r="IF93" s="146">
        <v>4.2806000000000006</v>
      </c>
      <c r="IG93" s="146">
        <v>6.7</v>
      </c>
      <c r="IH93" s="146">
        <v>0.77100000000000002</v>
      </c>
      <c r="II93" s="146">
        <v>2.0270000000000001</v>
      </c>
      <c r="IJ93" s="146">
        <v>3.6709999999999998</v>
      </c>
      <c r="IK93" s="146">
        <v>6.3413000000000004</v>
      </c>
      <c r="IL93" s="146">
        <v>6.73</v>
      </c>
      <c r="IM93" s="146">
        <v>10.586499999999999</v>
      </c>
      <c r="IN93" s="146">
        <v>4.6864999999999997</v>
      </c>
      <c r="IO93" s="146">
        <v>6.1219999999999999</v>
      </c>
      <c r="IP93" s="146">
        <v>2.7469999999999999</v>
      </c>
      <c r="IQ93" s="146">
        <v>17.02</v>
      </c>
      <c r="IR93" s="146">
        <v>4.5465</v>
      </c>
      <c r="IS93" s="146">
        <v>3.0960000000000001</v>
      </c>
      <c r="IT93" s="146">
        <v>2.2759999999999998</v>
      </c>
      <c r="IU93" s="146">
        <v>2.7469999999999999</v>
      </c>
      <c r="IV93" s="146">
        <v>3.8090000000000002</v>
      </c>
      <c r="IW93" s="146">
        <v>3.927</v>
      </c>
      <c r="IX93" s="146">
        <v>5.6886999999999999</v>
      </c>
      <c r="IY93" s="146">
        <v>4.3570000000000002</v>
      </c>
      <c r="IZ93" s="146">
        <v>0.224</v>
      </c>
      <c r="JA93" s="146">
        <v>5.2123100000000004</v>
      </c>
      <c r="JB93" s="146">
        <f t="shared" si="36"/>
        <v>65.036900000000003</v>
      </c>
      <c r="JC93" s="146">
        <f t="shared" si="37"/>
        <v>55.65050999999999</v>
      </c>
    </row>
    <row r="94" spans="1:263" ht="18.95" customHeight="1">
      <c r="A94" s="118" t="s">
        <v>233</v>
      </c>
      <c r="B94" s="95" t="s">
        <v>234</v>
      </c>
      <c r="C94" s="82">
        <v>260</v>
      </c>
      <c r="D94" s="82">
        <v>159</v>
      </c>
      <c r="E94" s="82">
        <v>150</v>
      </c>
      <c r="F94" s="82">
        <v>252</v>
      </c>
      <c r="G94" s="93">
        <v>207</v>
      </c>
      <c r="H94" s="60">
        <v>273</v>
      </c>
      <c r="I94" s="86">
        <v>515</v>
      </c>
      <c r="J94" s="86">
        <v>630</v>
      </c>
      <c r="K94" s="86">
        <v>739.33</v>
      </c>
      <c r="L94" s="60">
        <v>1040</v>
      </c>
      <c r="M94" s="60">
        <v>1184.0999999999999</v>
      </c>
      <c r="N94" s="96">
        <v>873.6</v>
      </c>
      <c r="O94" s="60">
        <v>1247.2979999999998</v>
      </c>
      <c r="P94" s="60">
        <v>1721.2670000000003</v>
      </c>
      <c r="Q94" s="60">
        <v>1513.4119999999998</v>
      </c>
      <c r="R94" s="97">
        <v>1393.3040000000001</v>
      </c>
      <c r="S94" s="98">
        <v>1163.67</v>
      </c>
      <c r="T94" s="98">
        <v>1630.364454</v>
      </c>
      <c r="U94" s="98">
        <v>1544.154</v>
      </c>
      <c r="V94" s="98">
        <v>1602.6440000000002</v>
      </c>
      <c r="W94" s="98">
        <v>2257.0379999999996</v>
      </c>
      <c r="X94" s="98">
        <v>1835.8300000000002</v>
      </c>
      <c r="Y94" s="146">
        <v>1997.5465000000002</v>
      </c>
      <c r="Z94" s="146">
        <f t="shared" si="22"/>
        <v>2632.3061600000001</v>
      </c>
      <c r="AA94" s="146">
        <v>32</v>
      </c>
      <c r="AB94" s="146">
        <v>94</v>
      </c>
      <c r="AC94" s="146">
        <v>33.03</v>
      </c>
      <c r="AD94" s="146">
        <v>47</v>
      </c>
      <c r="AE94" s="146">
        <v>95</v>
      </c>
      <c r="AF94" s="146">
        <v>108</v>
      </c>
      <c r="AG94" s="146">
        <v>67.7</v>
      </c>
      <c r="AH94" s="146">
        <v>78.7</v>
      </c>
      <c r="AI94" s="146">
        <v>51</v>
      </c>
      <c r="AJ94" s="146">
        <v>79.2</v>
      </c>
      <c r="AK94" s="146">
        <v>32.700000000000003</v>
      </c>
      <c r="AL94" s="146">
        <v>21</v>
      </c>
      <c r="AM94" s="146">
        <f t="shared" si="23"/>
        <v>739.33</v>
      </c>
      <c r="AN94" s="146">
        <v>76.8</v>
      </c>
      <c r="AO94" s="146">
        <f t="shared" si="32"/>
        <v>61.000000000000014</v>
      </c>
      <c r="AP94" s="146">
        <f t="shared" si="33"/>
        <v>50.699999999999989</v>
      </c>
      <c r="AQ94" s="146">
        <f t="shared" si="33"/>
        <v>152.5</v>
      </c>
      <c r="AR94" s="146">
        <f t="shared" si="33"/>
        <v>86.199999999999989</v>
      </c>
      <c r="AS94" s="146">
        <f t="shared" si="33"/>
        <v>156.50000000000006</v>
      </c>
      <c r="AT94" s="146">
        <f t="shared" si="33"/>
        <v>182.39999999999998</v>
      </c>
      <c r="AU94" s="146">
        <f t="shared" si="33"/>
        <v>82.899999999999977</v>
      </c>
      <c r="AV94" s="146">
        <f t="shared" si="33"/>
        <v>77.899999999999977</v>
      </c>
      <c r="AW94" s="146">
        <f t="shared" si="33"/>
        <v>18.600000000000023</v>
      </c>
      <c r="AX94" s="146">
        <f t="shared" si="33"/>
        <v>37.100000000000023</v>
      </c>
      <c r="AY94" s="146">
        <f t="shared" si="34"/>
        <v>57.399999999999977</v>
      </c>
      <c r="AZ94" s="146">
        <f t="shared" si="25"/>
        <v>1040</v>
      </c>
      <c r="BA94" s="146">
        <v>137.80000000000001</v>
      </c>
      <c r="BB94" s="146">
        <v>188.5</v>
      </c>
      <c r="BC94" s="146">
        <v>341</v>
      </c>
      <c r="BD94" s="146">
        <v>427.2</v>
      </c>
      <c r="BE94" s="146">
        <v>583.70000000000005</v>
      </c>
      <c r="BF94" s="146">
        <v>766.1</v>
      </c>
      <c r="BG94" s="146">
        <v>849</v>
      </c>
      <c r="BH94" s="146">
        <v>926.9</v>
      </c>
      <c r="BI94" s="146">
        <v>945.5</v>
      </c>
      <c r="BJ94" s="146">
        <v>982.6</v>
      </c>
      <c r="BK94" s="146">
        <v>1184.0999999999999</v>
      </c>
      <c r="BL94" s="146">
        <v>1040</v>
      </c>
      <c r="BM94" s="146">
        <v>63.4</v>
      </c>
      <c r="BN94" s="146">
        <f t="shared" si="38"/>
        <v>137.29999999999998</v>
      </c>
      <c r="BO94" s="146">
        <f t="shared" si="39"/>
        <v>64.300000000000011</v>
      </c>
      <c r="BP94" s="146">
        <f t="shared" si="39"/>
        <v>186.60000000000002</v>
      </c>
      <c r="BQ94" s="146">
        <f t="shared" si="39"/>
        <v>17.299999999999955</v>
      </c>
      <c r="BR94" s="146">
        <f t="shared" si="39"/>
        <v>164.70000000000005</v>
      </c>
      <c r="BS94" s="146">
        <f t="shared" si="39"/>
        <v>46.299999999999955</v>
      </c>
      <c r="BT94" s="146">
        <f t="shared" si="39"/>
        <v>40.200000000000045</v>
      </c>
      <c r="BU94" s="146">
        <f t="shared" si="39"/>
        <v>196.5</v>
      </c>
      <c r="BV94" s="146">
        <f t="shared" si="39"/>
        <v>165.19999999999993</v>
      </c>
      <c r="BW94" s="146">
        <f t="shared" si="39"/>
        <v>96.700000000000045</v>
      </c>
      <c r="BX94" s="146">
        <f t="shared" si="39"/>
        <v>5.5999999999999091</v>
      </c>
      <c r="BY94" s="146">
        <v>200.7</v>
      </c>
      <c r="BZ94" s="146">
        <v>265</v>
      </c>
      <c r="CA94" s="146">
        <v>451.6</v>
      </c>
      <c r="CB94" s="146">
        <v>468.9</v>
      </c>
      <c r="CC94" s="146">
        <v>633.6</v>
      </c>
      <c r="CD94" s="146">
        <v>679.9</v>
      </c>
      <c r="CE94" s="146">
        <v>720.1</v>
      </c>
      <c r="CF94" s="146">
        <v>916.6</v>
      </c>
      <c r="CG94" s="146">
        <v>1081.8</v>
      </c>
      <c r="CH94" s="146">
        <v>1178.5</v>
      </c>
      <c r="CI94" s="146">
        <v>1184.0999999999999</v>
      </c>
      <c r="CJ94" s="146">
        <v>83.1</v>
      </c>
      <c r="CK94" s="146">
        <v>87.4</v>
      </c>
      <c r="CL94" s="146">
        <v>101.6</v>
      </c>
      <c r="CM94" s="146">
        <v>236</v>
      </c>
      <c r="CN94" s="146">
        <v>313.8</v>
      </c>
      <c r="CO94" s="146">
        <v>326.5</v>
      </c>
      <c r="CP94" s="146">
        <v>349.1</v>
      </c>
      <c r="CQ94" s="146">
        <v>395.1</v>
      </c>
      <c r="CR94" s="146">
        <v>536.4</v>
      </c>
      <c r="CS94" s="146">
        <v>715.9</v>
      </c>
      <c r="CT94" s="146">
        <v>754.92399999999998</v>
      </c>
      <c r="CU94" s="146">
        <v>873.6</v>
      </c>
      <c r="CV94" s="146">
        <v>125.9</v>
      </c>
      <c r="CW94" s="146">
        <v>204</v>
      </c>
      <c r="CX94" s="146">
        <v>313.2</v>
      </c>
      <c r="CY94" s="146">
        <v>340.6</v>
      </c>
      <c r="CZ94" s="146">
        <v>500.5</v>
      </c>
      <c r="DA94" s="146">
        <v>144.61600000000001</v>
      </c>
      <c r="DB94" s="146">
        <v>52.603000000000002</v>
      </c>
      <c r="DC94" s="146">
        <v>97.897000000000006</v>
      </c>
      <c r="DD94" s="146">
        <v>45.877000000000002</v>
      </c>
      <c r="DE94" s="146">
        <v>26.506</v>
      </c>
      <c r="DF94" s="146">
        <v>122.699</v>
      </c>
      <c r="DG94" s="146">
        <v>256.60000000000002</v>
      </c>
      <c r="DH94" s="146">
        <f t="shared" si="27"/>
        <v>1247.2979999999998</v>
      </c>
      <c r="DI94" s="146">
        <v>59</v>
      </c>
      <c r="DJ94" s="146">
        <v>48.938000000000002</v>
      </c>
      <c r="DK94" s="146">
        <v>205.27699999999999</v>
      </c>
      <c r="DL94" s="146">
        <v>150.50399999999999</v>
      </c>
      <c r="DM94" s="146">
        <v>50.002000000000002</v>
      </c>
      <c r="DN94" s="146">
        <v>331.76900000000001</v>
      </c>
      <c r="DO94" s="146">
        <v>212.37799999999999</v>
      </c>
      <c r="DP94" s="146">
        <v>211.65299999999999</v>
      </c>
      <c r="DQ94" s="146">
        <v>90.62</v>
      </c>
      <c r="DR94" s="146">
        <v>219.04400000000001</v>
      </c>
      <c r="DS94" s="146">
        <v>77.22</v>
      </c>
      <c r="DT94" s="146">
        <v>64.861999999999995</v>
      </c>
      <c r="DU94" s="146">
        <f t="shared" si="35"/>
        <v>1721.2670000000003</v>
      </c>
      <c r="DV94" s="146" t="s">
        <v>71</v>
      </c>
      <c r="DW94" s="146">
        <v>190</v>
      </c>
      <c r="DX94" s="146">
        <v>88.875</v>
      </c>
      <c r="DY94" s="146">
        <v>17.065999999999999</v>
      </c>
      <c r="DZ94" s="146">
        <v>75.695999999999998</v>
      </c>
      <c r="EA94" s="146">
        <v>181.999</v>
      </c>
      <c r="EB94" s="146">
        <v>82.031999999999996</v>
      </c>
      <c r="EC94" s="146">
        <v>192.16900000000001</v>
      </c>
      <c r="ED94" s="146">
        <v>224.096</v>
      </c>
      <c r="EE94" s="146">
        <v>129.751</v>
      </c>
      <c r="EF94" s="146">
        <v>13.426</v>
      </c>
      <c r="EG94" s="146">
        <v>318.30199999999996</v>
      </c>
      <c r="EH94" s="146" t="e">
        <f t="shared" si="28"/>
        <v>#VALUE!</v>
      </c>
      <c r="EI94" s="146">
        <v>34.28</v>
      </c>
      <c r="EJ94" s="146">
        <v>186.50899999999999</v>
      </c>
      <c r="EK94" s="146">
        <v>88.875</v>
      </c>
      <c r="EL94" s="146">
        <v>50.125000000000007</v>
      </c>
      <c r="EM94" s="146">
        <v>61.776000000000003</v>
      </c>
      <c r="EN94" s="146">
        <v>184.08299999999997</v>
      </c>
      <c r="EO94" s="146">
        <v>39.051000000000002</v>
      </c>
      <c r="EP94" s="146">
        <v>39.171999999999997</v>
      </c>
      <c r="EQ94" s="146">
        <v>238.69800000000001</v>
      </c>
      <c r="ER94" s="146">
        <v>74.782999999999987</v>
      </c>
      <c r="ES94" s="146">
        <v>284.995</v>
      </c>
      <c r="ET94" s="146">
        <v>110.95699999999999</v>
      </c>
      <c r="EU94" s="146">
        <f t="shared" si="29"/>
        <v>1393.3040000000001</v>
      </c>
      <c r="EV94" s="146">
        <v>266.084</v>
      </c>
      <c r="EW94" s="146">
        <v>37.613999999999997</v>
      </c>
      <c r="EX94" s="146">
        <v>35.891999999999996</v>
      </c>
      <c r="EY94" s="146">
        <v>60.917999999999999</v>
      </c>
      <c r="EZ94" s="146">
        <v>29.006</v>
      </c>
      <c r="FA94" s="146">
        <v>43.426000000000002</v>
      </c>
      <c r="FB94" s="146">
        <v>217.34299999999999</v>
      </c>
      <c r="FC94" s="146">
        <v>42.936999999999998</v>
      </c>
      <c r="FD94" s="146">
        <v>28.561</v>
      </c>
      <c r="FE94" s="146">
        <v>34.652000000000001</v>
      </c>
      <c r="FF94" s="146">
        <v>211.066</v>
      </c>
      <c r="FG94" s="146">
        <v>156.17099999999999</v>
      </c>
      <c r="FH94" s="146">
        <f t="shared" si="30"/>
        <v>1163.67</v>
      </c>
      <c r="FI94" s="146">
        <v>194.51</v>
      </c>
      <c r="FJ94" s="146">
        <v>338.93045400000005</v>
      </c>
      <c r="FK94" s="146">
        <v>48.799000000000007</v>
      </c>
      <c r="FL94" s="146">
        <v>49.36</v>
      </c>
      <c r="FM94" s="146">
        <v>30.797000000000001</v>
      </c>
      <c r="FN94" s="146">
        <v>122.41400000000002</v>
      </c>
      <c r="FO94" s="146">
        <v>49.111999999999995</v>
      </c>
      <c r="FP94" s="146">
        <v>204.39</v>
      </c>
      <c r="FQ94" s="146">
        <v>386.55600000000004</v>
      </c>
      <c r="FR94" s="146">
        <v>42.483999999999995</v>
      </c>
      <c r="FS94" s="146">
        <v>34.777000000000001</v>
      </c>
      <c r="FT94" s="146">
        <v>128.23500000000001</v>
      </c>
      <c r="FU94" s="146">
        <f t="shared" si="31"/>
        <v>1630.364454</v>
      </c>
      <c r="FV94" s="146">
        <v>63.630999999999993</v>
      </c>
      <c r="FW94" s="146">
        <v>166.18100000000001</v>
      </c>
      <c r="FX94" s="146">
        <v>108.65300000000001</v>
      </c>
      <c r="FY94" s="146">
        <v>44.380999999999993</v>
      </c>
      <c r="FZ94" s="146">
        <v>79.710000000000008</v>
      </c>
      <c r="GA94" s="146">
        <v>267.01700000000005</v>
      </c>
      <c r="GB94" s="146">
        <v>167.69200000000001</v>
      </c>
      <c r="GC94" s="146">
        <v>102.07900000000001</v>
      </c>
      <c r="GD94" s="146">
        <v>178.50900000000001</v>
      </c>
      <c r="GE94" s="146">
        <v>110.81400000000002</v>
      </c>
      <c r="GF94" s="146">
        <v>114.39099999999999</v>
      </c>
      <c r="GG94" s="146">
        <v>213.24099999999999</v>
      </c>
      <c r="GH94" s="146">
        <v>168.9</v>
      </c>
      <c r="GI94" s="146">
        <v>242.26099999999997</v>
      </c>
      <c r="GJ94" s="146">
        <v>79.178000000000011</v>
      </c>
      <c r="GK94" s="146">
        <v>25.009999999999998</v>
      </c>
      <c r="GL94" s="146">
        <v>153.28200000000001</v>
      </c>
      <c r="GM94" s="146">
        <v>74.47</v>
      </c>
      <c r="GN94" s="146">
        <v>186.125</v>
      </c>
      <c r="GO94" s="146">
        <v>174.39400000000001</v>
      </c>
      <c r="GP94" s="146">
        <v>104.741</v>
      </c>
      <c r="GQ94" s="146">
        <v>141.53</v>
      </c>
      <c r="GR94" s="146">
        <v>116.53100000000001</v>
      </c>
      <c r="GS94" s="146">
        <v>136.22200000000001</v>
      </c>
      <c r="GT94" s="146">
        <v>242.82599999999996</v>
      </c>
      <c r="GU94" s="146">
        <v>238.77500000000003</v>
      </c>
      <c r="GV94" s="146">
        <v>161.11500000000001</v>
      </c>
      <c r="GW94" s="146">
        <v>103.279</v>
      </c>
      <c r="GX94" s="146">
        <v>163.68299999999999</v>
      </c>
      <c r="GY94" s="146">
        <v>91.189000000000007</v>
      </c>
      <c r="GZ94" s="146">
        <v>99.447000000000003</v>
      </c>
      <c r="HA94" s="146">
        <v>252.68899999999999</v>
      </c>
      <c r="HB94" s="146">
        <v>305.66799999999995</v>
      </c>
      <c r="HC94" s="146">
        <v>64.650000000000006</v>
      </c>
      <c r="HD94" s="146">
        <v>64.912000000000006</v>
      </c>
      <c r="HE94" s="146">
        <v>464.40499999999997</v>
      </c>
      <c r="HF94" s="146">
        <v>206.369</v>
      </c>
      <c r="HG94" s="146">
        <v>53.420999999999992</v>
      </c>
      <c r="HH94" s="146">
        <v>61.24</v>
      </c>
      <c r="HI94" s="146">
        <v>43.690000000000005</v>
      </c>
      <c r="HJ94" s="146">
        <v>177.84500000000003</v>
      </c>
      <c r="HK94" s="146">
        <v>238.83</v>
      </c>
      <c r="HL94" s="146">
        <v>243.471</v>
      </c>
      <c r="HM94" s="146">
        <v>379.48399999999998</v>
      </c>
      <c r="HN94" s="146">
        <v>93.693000000000012</v>
      </c>
      <c r="HO94" s="146">
        <v>119.00599999999999</v>
      </c>
      <c r="HP94" s="146">
        <v>47.937999999999995</v>
      </c>
      <c r="HQ94" s="146">
        <v>170.84299999999999</v>
      </c>
      <c r="HR94" s="146">
        <v>80.971000000000004</v>
      </c>
      <c r="HS94" s="146">
        <v>357.16700000000003</v>
      </c>
      <c r="HT94" s="146">
        <v>109.77399999999999</v>
      </c>
      <c r="HU94" s="146">
        <v>96.492999999999995</v>
      </c>
      <c r="HV94" s="146">
        <v>338.58299999999997</v>
      </c>
      <c r="HW94" s="146">
        <v>183.35600000000002</v>
      </c>
      <c r="HX94" s="146">
        <v>118.6919</v>
      </c>
      <c r="HY94" s="146">
        <v>182.99699999999999</v>
      </c>
      <c r="HZ94" s="146">
        <v>55.060999999999993</v>
      </c>
      <c r="IA94" s="146">
        <v>113.807</v>
      </c>
      <c r="IB94" s="146">
        <v>312.38499999999999</v>
      </c>
      <c r="IC94" s="146">
        <v>48.260600000000004</v>
      </c>
      <c r="ID94" s="146">
        <v>360.66649999999998</v>
      </c>
      <c r="IE94" s="146">
        <v>184.80200000000002</v>
      </c>
      <c r="IF94" s="146">
        <v>188.58</v>
      </c>
      <c r="IG94" s="146">
        <v>69.051999999999992</v>
      </c>
      <c r="IH94" s="146">
        <v>103.07199999999999</v>
      </c>
      <c r="II94" s="146">
        <v>118.92916999999998</v>
      </c>
      <c r="IJ94" s="146">
        <v>518.90629999999999</v>
      </c>
      <c r="IK94" s="146">
        <v>84.479680000000002</v>
      </c>
      <c r="IL94" s="146">
        <v>71.669000000000011</v>
      </c>
      <c r="IM94" s="146">
        <v>536.21500000000003</v>
      </c>
      <c r="IN94" s="146">
        <v>149.54701</v>
      </c>
      <c r="IO94" s="146">
        <v>246.38749999999999</v>
      </c>
      <c r="IP94" s="146">
        <v>516.61399999999992</v>
      </c>
      <c r="IQ94" s="146">
        <v>132.48099999999999</v>
      </c>
      <c r="IR94" s="146">
        <v>100.08606799999997</v>
      </c>
      <c r="IS94" s="146">
        <v>119.18260000000001</v>
      </c>
      <c r="IT94" s="146">
        <v>351.75340000000006</v>
      </c>
      <c r="IU94" s="146">
        <v>35.890400000000007</v>
      </c>
      <c r="IV94" s="146">
        <v>249.55899999999997</v>
      </c>
      <c r="IW94" s="146">
        <v>314.58299999999997</v>
      </c>
      <c r="IX94" s="146">
        <v>302.07900000000001</v>
      </c>
      <c r="IY94" s="146">
        <v>47.028100000000009</v>
      </c>
      <c r="IZ94" s="146">
        <v>345.40800000000002</v>
      </c>
      <c r="JA94" s="146">
        <v>89.93</v>
      </c>
      <c r="JB94" s="146">
        <f t="shared" si="36"/>
        <v>2632.3061600000001</v>
      </c>
      <c r="JC94" s="146">
        <f t="shared" si="37"/>
        <v>2604.594568</v>
      </c>
    </row>
    <row r="95" spans="1:263" ht="18.95" customHeight="1">
      <c r="A95" s="118" t="s">
        <v>235</v>
      </c>
      <c r="B95" s="95" t="s">
        <v>236</v>
      </c>
      <c r="C95" s="82">
        <v>68</v>
      </c>
      <c r="D95" s="82">
        <v>186</v>
      </c>
      <c r="E95" s="82">
        <v>124</v>
      </c>
      <c r="F95" s="82">
        <v>243</v>
      </c>
      <c r="G95" s="93">
        <v>176</v>
      </c>
      <c r="H95" s="60">
        <v>121</v>
      </c>
      <c r="I95" s="86">
        <v>174</v>
      </c>
      <c r="J95" s="86">
        <v>252</v>
      </c>
      <c r="K95" s="86">
        <v>243.83600000000001</v>
      </c>
      <c r="L95" s="60">
        <v>219</v>
      </c>
      <c r="M95" s="60">
        <v>199.2</v>
      </c>
      <c r="N95" s="96">
        <v>197.2</v>
      </c>
      <c r="O95" s="60">
        <v>152.62</v>
      </c>
      <c r="P95" s="60">
        <v>352.65499999999997</v>
      </c>
      <c r="Q95" s="60">
        <v>506.15099999999995</v>
      </c>
      <c r="R95" s="97">
        <v>298.94400000000007</v>
      </c>
      <c r="S95" s="98">
        <v>470.34200000000004</v>
      </c>
      <c r="T95" s="98">
        <v>343.44</v>
      </c>
      <c r="U95" s="98">
        <v>338.81099999999998</v>
      </c>
      <c r="V95" s="98">
        <v>381.57300000000004</v>
      </c>
      <c r="W95" s="98">
        <v>357.38342</v>
      </c>
      <c r="X95" s="98">
        <v>487.84000000000003</v>
      </c>
      <c r="Y95" s="146">
        <v>646.92060000000004</v>
      </c>
      <c r="Z95" s="146">
        <f t="shared" si="22"/>
        <v>483.71139999999997</v>
      </c>
      <c r="AA95" s="146">
        <v>20</v>
      </c>
      <c r="AB95" s="146">
        <v>15</v>
      </c>
      <c r="AC95" s="146">
        <v>4.5359999999999996</v>
      </c>
      <c r="AD95" s="146">
        <v>16</v>
      </c>
      <c r="AE95" s="146">
        <v>34</v>
      </c>
      <c r="AF95" s="146">
        <v>27</v>
      </c>
      <c r="AG95" s="146">
        <v>3.9</v>
      </c>
      <c r="AH95" s="146">
        <v>12.9</v>
      </c>
      <c r="AI95" s="146">
        <v>20.9</v>
      </c>
      <c r="AJ95" s="146">
        <v>58.4</v>
      </c>
      <c r="AK95" s="146">
        <v>11.2</v>
      </c>
      <c r="AL95" s="146">
        <v>20</v>
      </c>
      <c r="AM95" s="146">
        <f t="shared" si="23"/>
        <v>243.83600000000001</v>
      </c>
      <c r="AN95" s="146">
        <v>18.899999999999999</v>
      </c>
      <c r="AO95" s="146">
        <f t="shared" si="32"/>
        <v>4.8000000000000007</v>
      </c>
      <c r="AP95" s="146">
        <f t="shared" si="33"/>
        <v>19.900000000000002</v>
      </c>
      <c r="AQ95" s="146">
        <f t="shared" si="33"/>
        <v>35.699999999999996</v>
      </c>
      <c r="AR95" s="146">
        <f t="shared" si="33"/>
        <v>14</v>
      </c>
      <c r="AS95" s="146">
        <f t="shared" si="33"/>
        <v>34.400000000000006</v>
      </c>
      <c r="AT95" s="146">
        <f t="shared" si="33"/>
        <v>28.499999999999986</v>
      </c>
      <c r="AU95" s="146">
        <f t="shared" si="33"/>
        <v>7.9000000000000057</v>
      </c>
      <c r="AV95" s="146">
        <f t="shared" si="33"/>
        <v>23.900000000000006</v>
      </c>
      <c r="AW95" s="146">
        <f t="shared" si="33"/>
        <v>7.3000000000000114</v>
      </c>
      <c r="AX95" s="146">
        <f t="shared" si="33"/>
        <v>4.0999999999999943</v>
      </c>
      <c r="AY95" s="146">
        <f t="shared" si="34"/>
        <v>19.599999999999994</v>
      </c>
      <c r="AZ95" s="146">
        <f t="shared" si="25"/>
        <v>219</v>
      </c>
      <c r="BA95" s="146">
        <v>23.7</v>
      </c>
      <c r="BB95" s="146">
        <v>43.6</v>
      </c>
      <c r="BC95" s="146">
        <v>79.3</v>
      </c>
      <c r="BD95" s="146">
        <v>93.3</v>
      </c>
      <c r="BE95" s="146">
        <v>127.7</v>
      </c>
      <c r="BF95" s="146">
        <v>156.19999999999999</v>
      </c>
      <c r="BG95" s="146">
        <v>164.1</v>
      </c>
      <c r="BH95" s="146">
        <v>188</v>
      </c>
      <c r="BI95" s="146">
        <v>195.3</v>
      </c>
      <c r="BJ95" s="146">
        <v>199.4</v>
      </c>
      <c r="BK95" s="146">
        <v>199.2</v>
      </c>
      <c r="BL95" s="146">
        <v>219</v>
      </c>
      <c r="BM95" s="146">
        <v>21.1</v>
      </c>
      <c r="BN95" s="146">
        <f t="shared" si="38"/>
        <v>2</v>
      </c>
      <c r="BO95" s="146">
        <f t="shared" si="39"/>
        <v>29.9</v>
      </c>
      <c r="BP95" s="146">
        <f t="shared" si="39"/>
        <v>14.799999999999997</v>
      </c>
      <c r="BQ95" s="146">
        <f t="shared" si="39"/>
        <v>17.600000000000009</v>
      </c>
      <c r="BR95" s="146">
        <f t="shared" si="39"/>
        <v>30.5</v>
      </c>
      <c r="BS95" s="146">
        <f t="shared" si="39"/>
        <v>6.0999999999999943</v>
      </c>
      <c r="BT95" s="146">
        <f t="shared" si="39"/>
        <v>23.5</v>
      </c>
      <c r="BU95" s="146">
        <f t="shared" si="39"/>
        <v>14.900000000000006</v>
      </c>
      <c r="BV95" s="146">
        <f t="shared" si="39"/>
        <v>22.5</v>
      </c>
      <c r="BW95" s="146">
        <f t="shared" si="39"/>
        <v>8</v>
      </c>
      <c r="BX95" s="146">
        <f t="shared" si="39"/>
        <v>8.2999999999999829</v>
      </c>
      <c r="BY95" s="146">
        <v>23.1</v>
      </c>
      <c r="BZ95" s="146">
        <v>53</v>
      </c>
      <c r="CA95" s="146">
        <v>67.8</v>
      </c>
      <c r="CB95" s="146">
        <v>85.4</v>
      </c>
      <c r="CC95" s="146">
        <v>115.9</v>
      </c>
      <c r="CD95" s="146">
        <v>122</v>
      </c>
      <c r="CE95" s="146">
        <v>145.5</v>
      </c>
      <c r="CF95" s="146">
        <v>160.4</v>
      </c>
      <c r="CG95" s="146">
        <v>182.9</v>
      </c>
      <c r="CH95" s="146">
        <v>190.9</v>
      </c>
      <c r="CI95" s="146">
        <v>199.2</v>
      </c>
      <c r="CJ95" s="146">
        <v>7.7</v>
      </c>
      <c r="CK95" s="146">
        <v>19.2</v>
      </c>
      <c r="CL95" s="146">
        <v>32.1</v>
      </c>
      <c r="CM95" s="146">
        <v>60.4</v>
      </c>
      <c r="CN95" s="146">
        <v>92.3</v>
      </c>
      <c r="CO95" s="146">
        <v>101.6</v>
      </c>
      <c r="CP95" s="146">
        <v>128.30000000000001</v>
      </c>
      <c r="CQ95" s="146">
        <v>140.6</v>
      </c>
      <c r="CR95" s="146">
        <v>149.4</v>
      </c>
      <c r="CS95" s="146">
        <v>174.7</v>
      </c>
      <c r="CT95" s="146">
        <v>179.184</v>
      </c>
      <c r="CU95" s="146">
        <v>197.2</v>
      </c>
      <c r="CV95" s="146">
        <v>17</v>
      </c>
      <c r="CW95" s="146">
        <v>38</v>
      </c>
      <c r="CX95" s="146">
        <v>59.7</v>
      </c>
      <c r="CY95" s="146">
        <v>67.5</v>
      </c>
      <c r="CZ95" s="146">
        <v>73.900000000000006</v>
      </c>
      <c r="DA95" s="146">
        <v>14.773</v>
      </c>
      <c r="DB95" s="146">
        <v>9.3089999999999993</v>
      </c>
      <c r="DC95" s="146">
        <v>23.283999999999999</v>
      </c>
      <c r="DD95" s="146">
        <v>24.564</v>
      </c>
      <c r="DE95" s="146">
        <v>4.41</v>
      </c>
      <c r="DF95" s="146">
        <v>1.31</v>
      </c>
      <c r="DG95" s="146">
        <v>1.07</v>
      </c>
      <c r="DH95" s="146">
        <f t="shared" si="27"/>
        <v>152.61999999999998</v>
      </c>
      <c r="DI95" s="146">
        <v>37</v>
      </c>
      <c r="DJ95" s="146">
        <v>18.283000000000001</v>
      </c>
      <c r="DK95" s="146">
        <v>16.436</v>
      </c>
      <c r="DL95" s="146">
        <v>21.135000000000002</v>
      </c>
      <c r="DM95" s="146">
        <v>21.527000000000001</v>
      </c>
      <c r="DN95" s="146">
        <v>24.056999999999999</v>
      </c>
      <c r="DO95" s="146">
        <v>6.6479999999999997</v>
      </c>
      <c r="DP95" s="146">
        <v>22.145</v>
      </c>
      <c r="DQ95" s="146">
        <v>36.125999999999998</v>
      </c>
      <c r="DR95" s="146">
        <v>53.042000000000002</v>
      </c>
      <c r="DS95" s="146">
        <v>28.936</v>
      </c>
      <c r="DT95" s="146">
        <v>67.319999999999993</v>
      </c>
      <c r="DU95" s="146">
        <f t="shared" si="35"/>
        <v>352.65499999999997</v>
      </c>
      <c r="DV95" s="146">
        <v>41.517000000000003</v>
      </c>
      <c r="DW95" s="146">
        <v>19.739999999999998</v>
      </c>
      <c r="DX95" s="146">
        <v>12.689</v>
      </c>
      <c r="DY95" s="146">
        <v>224.03100000000001</v>
      </c>
      <c r="DZ95" s="146">
        <v>12.72</v>
      </c>
      <c r="EA95" s="146">
        <v>26.603000000000002</v>
      </c>
      <c r="EB95" s="146">
        <v>66.584000000000003</v>
      </c>
      <c r="EC95" s="146">
        <v>49.012999999999998</v>
      </c>
      <c r="ED95" s="146">
        <v>13.054</v>
      </c>
      <c r="EE95" s="146">
        <v>14.565</v>
      </c>
      <c r="EF95" s="146">
        <v>11.074999999999998</v>
      </c>
      <c r="EG95" s="146">
        <v>14.56</v>
      </c>
      <c r="EH95" s="146">
        <f t="shared" si="28"/>
        <v>506.15099999999995</v>
      </c>
      <c r="EI95" s="146">
        <v>18.571000000000002</v>
      </c>
      <c r="EJ95" s="146">
        <v>22.148</v>
      </c>
      <c r="EK95" s="146">
        <v>12.689</v>
      </c>
      <c r="EL95" s="146">
        <v>26.375999999999998</v>
      </c>
      <c r="EM95" s="146">
        <v>15.771000000000001</v>
      </c>
      <c r="EN95" s="146">
        <v>27.915999999999997</v>
      </c>
      <c r="EO95" s="146">
        <v>21.184000000000001</v>
      </c>
      <c r="EP95" s="146">
        <v>15.78</v>
      </c>
      <c r="EQ95" s="146">
        <v>57.866999999999997</v>
      </c>
      <c r="ER95" s="146">
        <v>48.774000000000001</v>
      </c>
      <c r="ES95" s="146">
        <v>16.273</v>
      </c>
      <c r="ET95" s="146">
        <v>15.595000000000001</v>
      </c>
      <c r="EU95" s="146">
        <f t="shared" si="29"/>
        <v>298.94400000000007</v>
      </c>
      <c r="EV95" s="146">
        <v>146.89099999999999</v>
      </c>
      <c r="EW95" s="146">
        <v>22.914000000000001</v>
      </c>
      <c r="EX95" s="146">
        <v>29.601000000000003</v>
      </c>
      <c r="EY95" s="146">
        <v>15.048999999999999</v>
      </c>
      <c r="EZ95" s="146">
        <v>14.666</v>
      </c>
      <c r="FA95" s="146">
        <v>44.87</v>
      </c>
      <c r="FB95" s="146">
        <v>30.042000000000002</v>
      </c>
      <c r="FC95" s="146">
        <v>50.805</v>
      </c>
      <c r="FD95" s="146">
        <v>26.443000000000001</v>
      </c>
      <c r="FE95" s="146">
        <v>32.728000000000002</v>
      </c>
      <c r="FF95" s="146">
        <v>21.216000000000001</v>
      </c>
      <c r="FG95" s="146">
        <v>35.116999999999997</v>
      </c>
      <c r="FH95" s="146">
        <f t="shared" si="30"/>
        <v>470.34200000000004</v>
      </c>
      <c r="FI95" s="146">
        <v>30.881</v>
      </c>
      <c r="FJ95" s="146">
        <v>37.545999999999999</v>
      </c>
      <c r="FK95" s="146">
        <v>23.138999999999999</v>
      </c>
      <c r="FL95" s="146">
        <v>17.492000000000001</v>
      </c>
      <c r="FM95" s="146">
        <v>29.776</v>
      </c>
      <c r="FN95" s="146">
        <v>16.891999999999999</v>
      </c>
      <c r="FO95" s="146">
        <v>22.687999999999999</v>
      </c>
      <c r="FP95" s="146">
        <v>46.119</v>
      </c>
      <c r="FQ95" s="146">
        <v>31.690999999999999</v>
      </c>
      <c r="FR95" s="146">
        <v>25.373000000000001</v>
      </c>
      <c r="FS95" s="146">
        <v>25.510999999999999</v>
      </c>
      <c r="FT95" s="146">
        <v>36.332000000000001</v>
      </c>
      <c r="FU95" s="146">
        <f t="shared" si="31"/>
        <v>343.44</v>
      </c>
      <c r="FV95" s="146">
        <v>49.475000000000001</v>
      </c>
      <c r="FW95" s="146">
        <v>27.125</v>
      </c>
      <c r="FX95" s="146">
        <v>33.622</v>
      </c>
      <c r="FY95" s="146">
        <v>22.466000000000001</v>
      </c>
      <c r="FZ95" s="146">
        <v>1.1120000000000001</v>
      </c>
      <c r="GA95" s="146">
        <v>11.929</v>
      </c>
      <c r="GB95" s="146">
        <v>22.931999999999999</v>
      </c>
      <c r="GC95" s="146">
        <v>13.718999999999999</v>
      </c>
      <c r="GD95" s="146">
        <v>24.492999999999999</v>
      </c>
      <c r="GE95" s="146">
        <v>43.283999999999999</v>
      </c>
      <c r="GF95" s="146">
        <v>27.327000000000002</v>
      </c>
      <c r="GG95" s="146">
        <v>67.296000000000006</v>
      </c>
      <c r="GH95" s="146">
        <v>18.838999999999999</v>
      </c>
      <c r="GI95" s="146">
        <v>45.115000000000002</v>
      </c>
      <c r="GJ95" s="146">
        <v>82.33</v>
      </c>
      <c r="GK95" s="146">
        <v>13.365</v>
      </c>
      <c r="GL95" s="146">
        <v>35.822000000000003</v>
      </c>
      <c r="GM95" s="146">
        <v>23.498999999999999</v>
      </c>
      <c r="GN95" s="146">
        <v>37.61</v>
      </c>
      <c r="GO95" s="146">
        <v>41.015999999999998</v>
      </c>
      <c r="GP95" s="146">
        <v>15.351000000000001</v>
      </c>
      <c r="GQ95" s="146">
        <v>17.449000000000002</v>
      </c>
      <c r="GR95" s="146">
        <v>19.736999999999998</v>
      </c>
      <c r="GS95" s="146">
        <v>31.44</v>
      </c>
      <c r="GT95" s="146">
        <v>25.67</v>
      </c>
      <c r="GU95" s="146">
        <v>26.558</v>
      </c>
      <c r="GV95" s="146">
        <v>37.478999999999999</v>
      </c>
      <c r="GW95" s="146">
        <v>14.989000000000001</v>
      </c>
      <c r="GX95" s="146">
        <v>9.6790000000000003</v>
      </c>
      <c r="GY95" s="146">
        <v>24.641999999999999</v>
      </c>
      <c r="GZ95" s="146">
        <v>48.957000000000001</v>
      </c>
      <c r="HA95" s="146">
        <v>44.305419999999998</v>
      </c>
      <c r="HB95" s="146">
        <v>40.6</v>
      </c>
      <c r="HC95" s="146">
        <v>24.25</v>
      </c>
      <c r="HD95" s="146">
        <v>22.5</v>
      </c>
      <c r="HE95" s="146">
        <v>37.753999999999998</v>
      </c>
      <c r="HF95" s="146">
        <v>32.451000000000001</v>
      </c>
      <c r="HG95" s="146">
        <v>65.004000000000005</v>
      </c>
      <c r="HH95" s="146">
        <v>21.481000000000002</v>
      </c>
      <c r="HI95" s="146">
        <v>27.829000000000001</v>
      </c>
      <c r="HJ95" s="146">
        <v>61.192999999999998</v>
      </c>
      <c r="HK95" s="146">
        <v>48.677</v>
      </c>
      <c r="HL95" s="146">
        <v>46.67</v>
      </c>
      <c r="HM95" s="146">
        <v>30.77</v>
      </c>
      <c r="HN95" s="146">
        <v>50.405000000000001</v>
      </c>
      <c r="HO95" s="146">
        <v>36.706000000000003</v>
      </c>
      <c r="HP95" s="146">
        <v>32.832000000000001</v>
      </c>
      <c r="HQ95" s="146">
        <v>33.822000000000003</v>
      </c>
      <c r="HR95" s="146">
        <v>76.543000000000006</v>
      </c>
      <c r="HS95" s="146">
        <v>76.034999999999997</v>
      </c>
      <c r="HT95" s="146">
        <v>29.241</v>
      </c>
      <c r="HU95" s="146">
        <v>39.018999999999998</v>
      </c>
      <c r="HV95" s="146">
        <v>54.822000000000003</v>
      </c>
      <c r="HW95" s="146">
        <v>40.622999999999998</v>
      </c>
      <c r="HX95" s="146">
        <v>60.457999999999998</v>
      </c>
      <c r="HY95" s="146">
        <v>41.417000000000002</v>
      </c>
      <c r="HZ95" s="146">
        <v>69.106800000000007</v>
      </c>
      <c r="IA95" s="146">
        <v>37.412999999999997</v>
      </c>
      <c r="IB95" s="146">
        <v>65.485799999999998</v>
      </c>
      <c r="IC95" s="146">
        <v>56.756999999999998</v>
      </c>
      <c r="ID95" s="146">
        <v>105.24</v>
      </c>
      <c r="IE95" s="146">
        <v>56.777200000000001</v>
      </c>
      <c r="IF95" s="146">
        <v>39.19</v>
      </c>
      <c r="IG95" s="146">
        <v>26.074999999999999</v>
      </c>
      <c r="IH95" s="146">
        <v>75.902000000000001</v>
      </c>
      <c r="II95" s="146">
        <v>25.706</v>
      </c>
      <c r="IJ95" s="146">
        <v>38.507199999999997</v>
      </c>
      <c r="IK95" s="146">
        <v>66.094999999999999</v>
      </c>
      <c r="IL95" s="146">
        <v>50.219000000000001</v>
      </c>
      <c r="IM95" s="146">
        <v>0</v>
      </c>
      <c r="IN95" s="146">
        <v>0</v>
      </c>
      <c r="IO95" s="146">
        <v>0</v>
      </c>
      <c r="IP95" s="146">
        <v>37.527000000000001</v>
      </c>
      <c r="IQ95" s="146">
        <v>92.418000000000006</v>
      </c>
      <c r="IR95" s="146">
        <v>85.953287000000003</v>
      </c>
      <c r="IS95" s="146">
        <v>23.284099999999999</v>
      </c>
      <c r="IT95" s="146">
        <v>63.866</v>
      </c>
      <c r="IU95" s="146">
        <v>29.355499999999999</v>
      </c>
      <c r="IV95" s="146">
        <v>91.781000000000006</v>
      </c>
      <c r="IW95" s="146">
        <v>70.397999999999996</v>
      </c>
      <c r="IX95" s="146">
        <v>36.246000000000002</v>
      </c>
      <c r="IY95" s="146">
        <v>26.093</v>
      </c>
      <c r="IZ95" s="146">
        <v>54.996000000000002</v>
      </c>
      <c r="JA95" s="146">
        <v>57.481999999999999</v>
      </c>
      <c r="JB95" s="146">
        <f t="shared" si="36"/>
        <v>483.71139999999997</v>
      </c>
      <c r="JC95" s="146">
        <f t="shared" si="37"/>
        <v>669.39988699999992</v>
      </c>
    </row>
    <row r="96" spans="1:263" ht="18.95" customHeight="1">
      <c r="A96" s="118" t="s">
        <v>237</v>
      </c>
      <c r="B96" s="95" t="s">
        <v>238</v>
      </c>
      <c r="C96" s="82">
        <v>454</v>
      </c>
      <c r="D96" s="82">
        <v>663</v>
      </c>
      <c r="E96" s="82">
        <v>625</v>
      </c>
      <c r="F96" s="82">
        <v>1131</v>
      </c>
      <c r="G96" s="93">
        <v>816</v>
      </c>
      <c r="H96" s="60">
        <v>997</v>
      </c>
      <c r="I96" s="86">
        <v>1139</v>
      </c>
      <c r="J96" s="86">
        <v>1129</v>
      </c>
      <c r="K96" s="86">
        <v>2466.6509999999998</v>
      </c>
      <c r="L96" s="60">
        <v>2006</v>
      </c>
      <c r="M96" s="60">
        <v>1639.1</v>
      </c>
      <c r="N96" s="96">
        <v>4055.2</v>
      </c>
      <c r="O96" s="60">
        <v>3086.8560000000007</v>
      </c>
      <c r="P96" s="60">
        <v>3744.7749999999996</v>
      </c>
      <c r="Q96" s="60">
        <v>6154.1849999999995</v>
      </c>
      <c r="R96" s="97">
        <v>5129.7849999999999</v>
      </c>
      <c r="S96" s="98">
        <v>4327.951</v>
      </c>
      <c r="T96" s="98">
        <v>5162.1019999999999</v>
      </c>
      <c r="U96" s="98">
        <v>5762.6809999999996</v>
      </c>
      <c r="V96" s="98">
        <v>3684.9719999999998</v>
      </c>
      <c r="W96" s="98">
        <v>4520.5034999999989</v>
      </c>
      <c r="X96" s="98">
        <v>7368.3974999999991</v>
      </c>
      <c r="Y96" s="146">
        <v>7331.7912999999999</v>
      </c>
      <c r="Z96" s="146">
        <f t="shared" si="22"/>
        <v>11164.909231000001</v>
      </c>
      <c r="AA96" s="146">
        <v>201</v>
      </c>
      <c r="AB96" s="146">
        <v>130</v>
      </c>
      <c r="AC96" s="146">
        <v>126.551</v>
      </c>
      <c r="AD96" s="146">
        <v>494</v>
      </c>
      <c r="AE96" s="146">
        <v>101</v>
      </c>
      <c r="AF96" s="146">
        <v>277</v>
      </c>
      <c r="AG96" s="146">
        <v>110.8</v>
      </c>
      <c r="AH96" s="146">
        <v>136.80000000000001</v>
      </c>
      <c r="AI96" s="146">
        <v>277.8</v>
      </c>
      <c r="AJ96" s="146">
        <v>194.9</v>
      </c>
      <c r="AK96" s="146">
        <v>298.8</v>
      </c>
      <c r="AL96" s="146">
        <v>118</v>
      </c>
      <c r="AM96" s="146">
        <f t="shared" si="23"/>
        <v>2466.6509999999998</v>
      </c>
      <c r="AN96" s="146">
        <v>93.4</v>
      </c>
      <c r="AO96" s="146">
        <f t="shared" si="32"/>
        <v>168.99999999999997</v>
      </c>
      <c r="AP96" s="146">
        <f t="shared" si="33"/>
        <v>203.40000000000003</v>
      </c>
      <c r="AQ96" s="146">
        <f t="shared" si="33"/>
        <v>207.59999999999997</v>
      </c>
      <c r="AR96" s="146">
        <f t="shared" si="33"/>
        <v>94.200000000000045</v>
      </c>
      <c r="AS96" s="146">
        <f t="shared" si="33"/>
        <v>130.5</v>
      </c>
      <c r="AT96" s="146">
        <f t="shared" si="33"/>
        <v>215.89999999999998</v>
      </c>
      <c r="AU96" s="146">
        <f t="shared" si="33"/>
        <v>147</v>
      </c>
      <c r="AV96" s="146">
        <f t="shared" si="33"/>
        <v>124.59999999999991</v>
      </c>
      <c r="AW96" s="146">
        <f t="shared" si="33"/>
        <v>153</v>
      </c>
      <c r="AX96" s="146">
        <f t="shared" si="33"/>
        <v>179.80000000000018</v>
      </c>
      <c r="AY96" s="146">
        <f t="shared" si="34"/>
        <v>287.59999999999991</v>
      </c>
      <c r="AZ96" s="146">
        <f t="shared" si="25"/>
        <v>2006</v>
      </c>
      <c r="BA96" s="146">
        <v>262.39999999999998</v>
      </c>
      <c r="BB96" s="146">
        <v>465.8</v>
      </c>
      <c r="BC96" s="146">
        <v>673.4</v>
      </c>
      <c r="BD96" s="146">
        <v>767.6</v>
      </c>
      <c r="BE96" s="146">
        <v>898.1</v>
      </c>
      <c r="BF96" s="146">
        <v>1114</v>
      </c>
      <c r="BG96" s="146">
        <v>1261</v>
      </c>
      <c r="BH96" s="146">
        <v>1385.6</v>
      </c>
      <c r="BI96" s="146">
        <v>1538.6</v>
      </c>
      <c r="BJ96" s="146">
        <v>1718.4</v>
      </c>
      <c r="BK96" s="146">
        <v>1639.1</v>
      </c>
      <c r="BL96" s="146">
        <v>2006</v>
      </c>
      <c r="BM96" s="146">
        <v>136.80000000000001</v>
      </c>
      <c r="BN96" s="146">
        <f t="shared" si="38"/>
        <v>113.19999999999999</v>
      </c>
      <c r="BO96" s="146">
        <f t="shared" si="39"/>
        <v>150</v>
      </c>
      <c r="BP96" s="146">
        <f t="shared" si="39"/>
        <v>72.600000000000023</v>
      </c>
      <c r="BQ96" s="146">
        <f t="shared" si="39"/>
        <v>156.29999999999995</v>
      </c>
      <c r="BR96" s="146">
        <f t="shared" si="39"/>
        <v>160</v>
      </c>
      <c r="BS96" s="146">
        <f t="shared" si="39"/>
        <v>182.39999999999998</v>
      </c>
      <c r="BT96" s="146">
        <f t="shared" si="39"/>
        <v>150</v>
      </c>
      <c r="BU96" s="146">
        <f t="shared" si="39"/>
        <v>127.90000000000009</v>
      </c>
      <c r="BV96" s="146">
        <f t="shared" si="39"/>
        <v>154.89999999999986</v>
      </c>
      <c r="BW96" s="146">
        <f t="shared" si="39"/>
        <v>143.10000000000014</v>
      </c>
      <c r="BX96" s="146">
        <f t="shared" si="39"/>
        <v>91.899999999999864</v>
      </c>
      <c r="BY96" s="146">
        <v>250</v>
      </c>
      <c r="BZ96" s="146">
        <v>400</v>
      </c>
      <c r="CA96" s="146">
        <v>472.6</v>
      </c>
      <c r="CB96" s="146">
        <v>628.9</v>
      </c>
      <c r="CC96" s="146">
        <v>788.9</v>
      </c>
      <c r="CD96" s="146">
        <v>971.3</v>
      </c>
      <c r="CE96" s="146">
        <v>1121.3</v>
      </c>
      <c r="CF96" s="146">
        <v>1249.2</v>
      </c>
      <c r="CG96" s="146">
        <v>1404.1</v>
      </c>
      <c r="CH96" s="146">
        <v>1547.2</v>
      </c>
      <c r="CI96" s="146">
        <v>1639.1</v>
      </c>
      <c r="CJ96" s="146">
        <v>137.69999999999999</v>
      </c>
      <c r="CK96" s="146">
        <v>381.3</v>
      </c>
      <c r="CL96" s="146">
        <v>545.79999999999995</v>
      </c>
      <c r="CM96" s="146">
        <v>1195.4000000000001</v>
      </c>
      <c r="CN96" s="146">
        <v>1408.1</v>
      </c>
      <c r="CO96" s="146">
        <v>1557.9</v>
      </c>
      <c r="CP96" s="146">
        <v>1882.6</v>
      </c>
      <c r="CQ96" s="146">
        <v>2248</v>
      </c>
      <c r="CR96" s="146">
        <v>3072.7</v>
      </c>
      <c r="CS96" s="146">
        <v>3586.5</v>
      </c>
      <c r="CT96" s="146">
        <v>3819.415</v>
      </c>
      <c r="CU96" s="146">
        <v>4055.2</v>
      </c>
      <c r="CV96" s="146">
        <v>283.39999999999998</v>
      </c>
      <c r="CW96" s="146">
        <v>563</v>
      </c>
      <c r="CX96" s="146">
        <v>883.8</v>
      </c>
      <c r="CY96" s="146">
        <v>1288</v>
      </c>
      <c r="CZ96" s="146">
        <v>1545.6</v>
      </c>
      <c r="DA96" s="146">
        <v>201.85300000000001</v>
      </c>
      <c r="DB96" s="146">
        <v>212.80199999999999</v>
      </c>
      <c r="DC96" s="146">
        <v>177.79</v>
      </c>
      <c r="DD96" s="146">
        <v>185.65199999999999</v>
      </c>
      <c r="DE96" s="146">
        <v>228.84700000000001</v>
      </c>
      <c r="DF96" s="146">
        <v>284.87799999999999</v>
      </c>
      <c r="DG96" s="146">
        <v>249.434</v>
      </c>
      <c r="DH96" s="146">
        <f t="shared" si="27"/>
        <v>3086.8560000000007</v>
      </c>
      <c r="DI96" s="146">
        <v>303</v>
      </c>
      <c r="DJ96" s="146">
        <v>188.684</v>
      </c>
      <c r="DK96" s="146">
        <v>289.05099999999999</v>
      </c>
      <c r="DL96" s="146">
        <v>311.64299999999997</v>
      </c>
      <c r="DM96" s="146">
        <v>185.60400000000001</v>
      </c>
      <c r="DN96" s="146">
        <v>261.53500000000003</v>
      </c>
      <c r="DO96" s="146">
        <v>214.512</v>
      </c>
      <c r="DP96" s="146">
        <v>302.35500000000002</v>
      </c>
      <c r="DQ96" s="146">
        <v>675.34900000000005</v>
      </c>
      <c r="DR96" s="146">
        <v>456.74</v>
      </c>
      <c r="DS96" s="146">
        <v>269.47699999999998</v>
      </c>
      <c r="DT96" s="146">
        <v>286.82499999999999</v>
      </c>
      <c r="DU96" s="146">
        <f t="shared" si="35"/>
        <v>3744.7749999999996</v>
      </c>
      <c r="DV96" s="146">
        <v>389.48500000000001</v>
      </c>
      <c r="DW96" s="146">
        <v>310.24599999999998</v>
      </c>
      <c r="DX96" s="146">
        <v>298.54399999999998</v>
      </c>
      <c r="DY96" s="146">
        <v>253.31399999999999</v>
      </c>
      <c r="DZ96" s="146">
        <v>818.57500000000005</v>
      </c>
      <c r="EA96" s="146">
        <v>260.04899999999998</v>
      </c>
      <c r="EB96" s="146">
        <v>306.55</v>
      </c>
      <c r="EC96" s="146">
        <v>577.93600000000004</v>
      </c>
      <c r="ED96" s="146">
        <v>447.80500000000001</v>
      </c>
      <c r="EE96" s="146">
        <v>855.54</v>
      </c>
      <c r="EF96" s="146">
        <v>821.03499999999985</v>
      </c>
      <c r="EG96" s="146">
        <v>815.10599999999954</v>
      </c>
      <c r="EH96" s="146">
        <f t="shared" si="28"/>
        <v>6154.1849999999995</v>
      </c>
      <c r="EI96" s="146">
        <v>539.24199999999996</v>
      </c>
      <c r="EJ96" s="146">
        <v>536.28399999999999</v>
      </c>
      <c r="EK96" s="146">
        <v>298.54399999999998</v>
      </c>
      <c r="EL96" s="146">
        <v>587.25899999999979</v>
      </c>
      <c r="EM96" s="146">
        <v>468.56799999999998</v>
      </c>
      <c r="EN96" s="146">
        <v>330.435</v>
      </c>
      <c r="EO96" s="146">
        <v>367.22</v>
      </c>
      <c r="EP96" s="146">
        <v>238.499</v>
      </c>
      <c r="EQ96" s="146">
        <v>799.99800000000005</v>
      </c>
      <c r="ER96" s="146">
        <v>312.57599999999996</v>
      </c>
      <c r="ES96" s="146">
        <v>386.04199999999997</v>
      </c>
      <c r="ET96" s="146">
        <v>265.11799999999999</v>
      </c>
      <c r="EU96" s="146">
        <f t="shared" si="29"/>
        <v>5129.7849999999999</v>
      </c>
      <c r="EV96" s="146">
        <v>315.197</v>
      </c>
      <c r="EW96" s="146">
        <v>345.274</v>
      </c>
      <c r="EX96" s="146">
        <v>411.37299999999999</v>
      </c>
      <c r="EY96" s="146">
        <v>270.70999999999998</v>
      </c>
      <c r="EZ96" s="146">
        <v>282.83499999999998</v>
      </c>
      <c r="FA96" s="146">
        <v>436.88900000000001</v>
      </c>
      <c r="FB96" s="146">
        <v>369.99499999999995</v>
      </c>
      <c r="FC96" s="146">
        <v>432.20800000000003</v>
      </c>
      <c r="FD96" s="146">
        <v>470.62200000000001</v>
      </c>
      <c r="FE96" s="146">
        <v>359.745</v>
      </c>
      <c r="FF96" s="146">
        <v>236.43199999999999</v>
      </c>
      <c r="FG96" s="146">
        <v>396.67099999999999</v>
      </c>
      <c r="FH96" s="146">
        <f t="shared" si="30"/>
        <v>4327.951</v>
      </c>
      <c r="FI96" s="146">
        <v>310.11399999999998</v>
      </c>
      <c r="FJ96" s="146">
        <v>256.005</v>
      </c>
      <c r="FK96" s="146">
        <v>428.44099999999997</v>
      </c>
      <c r="FL96" s="146">
        <v>390.24299999999999</v>
      </c>
      <c r="FM96" s="146">
        <v>376.69299999999998</v>
      </c>
      <c r="FN96" s="146">
        <v>507.73500000000001</v>
      </c>
      <c r="FO96" s="146">
        <v>298.68400000000003</v>
      </c>
      <c r="FP96" s="146">
        <v>347.642</v>
      </c>
      <c r="FQ96" s="146">
        <v>272.5</v>
      </c>
      <c r="FR96" s="146">
        <v>1134.3130000000001</v>
      </c>
      <c r="FS96" s="146">
        <v>452.40800000000002</v>
      </c>
      <c r="FT96" s="146">
        <v>387.32400000000001</v>
      </c>
      <c r="FU96" s="146">
        <f t="shared" si="31"/>
        <v>5162.1019999999999</v>
      </c>
      <c r="FV96" s="146">
        <v>880.995</v>
      </c>
      <c r="FW96" s="146">
        <v>1121.569</v>
      </c>
      <c r="FX96" s="146">
        <v>891.995</v>
      </c>
      <c r="FY96" s="146">
        <v>524.399</v>
      </c>
      <c r="FZ96" s="146">
        <v>415.834</v>
      </c>
      <c r="GA96" s="146">
        <v>495.25700000000001</v>
      </c>
      <c r="GB96" s="146">
        <v>338.24</v>
      </c>
      <c r="GC96" s="146">
        <v>274.779</v>
      </c>
      <c r="GD96" s="146">
        <v>376.77199999999999</v>
      </c>
      <c r="GE96" s="146">
        <v>223.059</v>
      </c>
      <c r="GF96" s="146">
        <v>198.828</v>
      </c>
      <c r="GG96" s="146">
        <v>246.68700000000001</v>
      </c>
      <c r="GH96" s="146">
        <v>228.44300000000001</v>
      </c>
      <c r="GI96" s="146">
        <v>277.74900000000002</v>
      </c>
      <c r="GJ96" s="146">
        <v>256.30700000000002</v>
      </c>
      <c r="GK96" s="146">
        <v>271.75200000000001</v>
      </c>
      <c r="GL96" s="146">
        <v>216.386</v>
      </c>
      <c r="GM96" s="146">
        <v>286.07600000000002</v>
      </c>
      <c r="GN96" s="146">
        <v>485.76100000000002</v>
      </c>
      <c r="GO96" s="146">
        <v>321.79000000000002</v>
      </c>
      <c r="GP96" s="146">
        <v>336.464</v>
      </c>
      <c r="GQ96" s="146">
        <v>532.22</v>
      </c>
      <c r="GR96" s="146">
        <v>174.93100000000001</v>
      </c>
      <c r="GS96" s="146">
        <v>297.09300000000002</v>
      </c>
      <c r="GT96" s="146">
        <v>362.62799999999999</v>
      </c>
      <c r="GU96" s="146">
        <v>315.55900000000003</v>
      </c>
      <c r="GV96" s="146">
        <v>388.80399999999997</v>
      </c>
      <c r="GW96" s="146">
        <v>533.85599999999999</v>
      </c>
      <c r="GX96" s="146">
        <v>213.215</v>
      </c>
      <c r="GY96" s="146">
        <v>358.19099999999997</v>
      </c>
      <c r="GZ96" s="146">
        <v>140.673</v>
      </c>
      <c r="HA96" s="146">
        <v>412.66899999999998</v>
      </c>
      <c r="HB96" s="146">
        <v>522.10649999999998</v>
      </c>
      <c r="HC96" s="146">
        <v>382.74400000000003</v>
      </c>
      <c r="HD96" s="146">
        <v>486.39100000000002</v>
      </c>
      <c r="HE96" s="146">
        <v>406.44</v>
      </c>
      <c r="HF96" s="146">
        <v>449.53899999999999</v>
      </c>
      <c r="HG96" s="146">
        <v>817.82600000000002</v>
      </c>
      <c r="HH96" s="146">
        <v>365.77300000000002</v>
      </c>
      <c r="HI96" s="146">
        <v>353.928</v>
      </c>
      <c r="HJ96" s="146">
        <v>713.97649999999999</v>
      </c>
      <c r="HK96" s="146">
        <v>441.43700000000001</v>
      </c>
      <c r="HL96" s="146">
        <v>895.76700000000005</v>
      </c>
      <c r="HM96" s="146">
        <v>468.35700000000003</v>
      </c>
      <c r="HN96" s="146">
        <v>283.60300000000001</v>
      </c>
      <c r="HO96" s="146">
        <v>732.7</v>
      </c>
      <c r="HP96" s="146">
        <v>1209.8130000000001</v>
      </c>
      <c r="HQ96" s="146">
        <v>635.678</v>
      </c>
      <c r="HR96" s="146">
        <v>413.30799999999999</v>
      </c>
      <c r="HS96" s="146">
        <v>880.57500000000005</v>
      </c>
      <c r="HT96" s="146">
        <v>451.58600000000001</v>
      </c>
      <c r="HU96" s="146">
        <v>379.39100000000002</v>
      </c>
      <c r="HV96" s="146">
        <v>550.77300000000002</v>
      </c>
      <c r="HW96" s="146">
        <v>546.80200000000002</v>
      </c>
      <c r="HX96" s="146">
        <v>938.50807000000009</v>
      </c>
      <c r="HY96" s="146">
        <v>549.46484999999984</v>
      </c>
      <c r="HZ96" s="146">
        <v>758.92614999999989</v>
      </c>
      <c r="IA96" s="146">
        <v>393.02190999999999</v>
      </c>
      <c r="IB96" s="146">
        <v>924.5077399999999</v>
      </c>
      <c r="IC96" s="146">
        <v>544.92757999999992</v>
      </c>
      <c r="ID96" s="146">
        <v>1143.22964</v>
      </c>
      <c r="IE96" s="146">
        <v>568.646208</v>
      </c>
      <c r="IF96" s="146">
        <v>1350.7220000000002</v>
      </c>
      <c r="IG96" s="146">
        <v>1536.27952</v>
      </c>
      <c r="IH96" s="146">
        <v>766.79104000000007</v>
      </c>
      <c r="II96" s="146">
        <v>719.16548999999998</v>
      </c>
      <c r="IJ96" s="146">
        <v>712.04565000000002</v>
      </c>
      <c r="IK96" s="146">
        <v>903.81602999999996</v>
      </c>
      <c r="IL96" s="146">
        <v>834.52153299999986</v>
      </c>
      <c r="IM96" s="146">
        <v>917.26610999999991</v>
      </c>
      <c r="IN96" s="146">
        <v>827.69383499999969</v>
      </c>
      <c r="IO96" s="146">
        <v>884.7321750000001</v>
      </c>
      <c r="IP96" s="146">
        <v>673.43553999999995</v>
      </c>
      <c r="IQ96" s="146">
        <v>952.33100000000002</v>
      </c>
      <c r="IR96" s="146">
        <v>1289.819528</v>
      </c>
      <c r="IS96" s="146">
        <v>955.33945499999959</v>
      </c>
      <c r="IT96" s="146">
        <v>1200.2806200000005</v>
      </c>
      <c r="IU96" s="146">
        <v>882.23415</v>
      </c>
      <c r="IV96" s="146">
        <v>1461.5953149999998</v>
      </c>
      <c r="IW96" s="146">
        <v>1534.0022900000001</v>
      </c>
      <c r="IX96" s="146">
        <v>991.00774999999999</v>
      </c>
      <c r="IY96" s="146">
        <v>832.25069000000008</v>
      </c>
      <c r="IZ96" s="146">
        <v>979.43899999999996</v>
      </c>
      <c r="JA96" s="146">
        <v>835.77671000000021</v>
      </c>
      <c r="JB96" s="146">
        <f t="shared" si="36"/>
        <v>11164.909231000001</v>
      </c>
      <c r="JC96" s="146">
        <f t="shared" si="37"/>
        <v>12587.512048000002</v>
      </c>
    </row>
    <row r="97" spans="1:263" ht="18.95" customHeight="1">
      <c r="A97" s="118" t="s">
        <v>239</v>
      </c>
      <c r="B97" s="95" t="s">
        <v>240</v>
      </c>
      <c r="C97" s="82">
        <v>3</v>
      </c>
      <c r="D97" s="82">
        <v>46</v>
      </c>
      <c r="E97" s="82">
        <v>15</v>
      </c>
      <c r="F97" s="82">
        <v>17</v>
      </c>
      <c r="G97" s="93">
        <v>47</v>
      </c>
      <c r="H97" s="60">
        <v>14</v>
      </c>
      <c r="I97" s="86">
        <v>23</v>
      </c>
      <c r="J97" s="86">
        <v>7</v>
      </c>
      <c r="K97" s="86">
        <v>23.29</v>
      </c>
      <c r="L97" s="60">
        <v>39</v>
      </c>
      <c r="M97" s="60">
        <v>21.6</v>
      </c>
      <c r="N97" s="96">
        <v>158</v>
      </c>
      <c r="O97" s="60">
        <v>82.706000000000003</v>
      </c>
      <c r="P97" s="60">
        <v>81.402999999999992</v>
      </c>
      <c r="Q97" s="60">
        <v>252.56</v>
      </c>
      <c r="R97" s="97">
        <v>177.34900000000002</v>
      </c>
      <c r="S97" s="98">
        <v>90.230000000000018</v>
      </c>
      <c r="T97" s="98">
        <v>64.301999999999992</v>
      </c>
      <c r="U97" s="98">
        <v>334.68</v>
      </c>
      <c r="V97" s="98">
        <v>13.657</v>
      </c>
      <c r="W97" s="98">
        <v>54.61</v>
      </c>
      <c r="X97" s="98">
        <v>33.384</v>
      </c>
      <c r="Y97" s="146">
        <v>190.94553000000002</v>
      </c>
      <c r="Z97" s="146">
        <f t="shared" si="22"/>
        <v>101.8409</v>
      </c>
      <c r="AA97" s="146" t="s">
        <v>71</v>
      </c>
      <c r="AB97" s="146" t="s">
        <v>72</v>
      </c>
      <c r="AC97" s="146">
        <v>0.39</v>
      </c>
      <c r="AD97" s="146">
        <v>2</v>
      </c>
      <c r="AE97" s="146">
        <v>0</v>
      </c>
      <c r="AF97" s="146">
        <v>2</v>
      </c>
      <c r="AG97" s="146">
        <v>0</v>
      </c>
      <c r="AH97" s="146">
        <v>0.3</v>
      </c>
      <c r="AI97" s="146">
        <v>3.4</v>
      </c>
      <c r="AJ97" s="146">
        <v>0.7</v>
      </c>
      <c r="AK97" s="146">
        <v>11.5</v>
      </c>
      <c r="AL97" s="146">
        <v>3</v>
      </c>
      <c r="AM97" s="146">
        <f t="shared" si="23"/>
        <v>23.29</v>
      </c>
      <c r="AN97" s="146" t="s">
        <v>72</v>
      </c>
      <c r="AO97" s="146" t="e">
        <f t="shared" si="32"/>
        <v>#VALUE!</v>
      </c>
      <c r="AP97" s="146">
        <f t="shared" si="33"/>
        <v>0.70000000000000107</v>
      </c>
      <c r="AQ97" s="146">
        <f t="shared" si="33"/>
        <v>0.69999999999999929</v>
      </c>
      <c r="AR97" s="146">
        <f t="shared" si="33"/>
        <v>2.6999999999999993</v>
      </c>
      <c r="AS97" s="146">
        <f t="shared" si="33"/>
        <v>4</v>
      </c>
      <c r="AT97" s="146">
        <f t="shared" si="33"/>
        <v>1.1000000000000014</v>
      </c>
      <c r="AU97" s="146">
        <f t="shared" si="33"/>
        <v>6.0999999999999979</v>
      </c>
      <c r="AV97" s="146">
        <f t="shared" si="33"/>
        <v>8.8000000000000043</v>
      </c>
      <c r="AW97" s="146">
        <f t="shared" si="33"/>
        <v>3.5999999999999943</v>
      </c>
      <c r="AX97" s="146">
        <f t="shared" si="33"/>
        <v>2.4000000000000057</v>
      </c>
      <c r="AY97" s="146">
        <f t="shared" si="34"/>
        <v>0.29999999999999716</v>
      </c>
      <c r="AZ97" s="146" t="e">
        <f t="shared" si="25"/>
        <v>#VALUE!</v>
      </c>
      <c r="BA97" s="146">
        <v>8.6</v>
      </c>
      <c r="BB97" s="146">
        <v>9.3000000000000007</v>
      </c>
      <c r="BC97" s="146">
        <v>10</v>
      </c>
      <c r="BD97" s="146">
        <v>12.7</v>
      </c>
      <c r="BE97" s="146">
        <v>16.7</v>
      </c>
      <c r="BF97" s="146">
        <v>17.8</v>
      </c>
      <c r="BG97" s="146">
        <v>23.9</v>
      </c>
      <c r="BH97" s="146">
        <v>32.700000000000003</v>
      </c>
      <c r="BI97" s="146">
        <v>36.299999999999997</v>
      </c>
      <c r="BJ97" s="146">
        <v>38.700000000000003</v>
      </c>
      <c r="BK97" s="146">
        <v>21.6</v>
      </c>
      <c r="BL97" s="146">
        <v>39</v>
      </c>
      <c r="BM97" s="146">
        <v>3.2</v>
      </c>
      <c r="BN97" s="146">
        <f t="shared" si="38"/>
        <v>0.89999999999999947</v>
      </c>
      <c r="BO97" s="146">
        <f t="shared" si="39"/>
        <v>-9.9999999999999645E-2</v>
      </c>
      <c r="BP97" s="146">
        <f t="shared" si="39"/>
        <v>2.7</v>
      </c>
      <c r="BQ97" s="146">
        <f t="shared" si="39"/>
        <v>6.2</v>
      </c>
      <c r="BR97" s="146">
        <f t="shared" si="39"/>
        <v>1.9000000000000004</v>
      </c>
      <c r="BS97" s="146">
        <f t="shared" si="39"/>
        <v>0.19999999999999929</v>
      </c>
      <c r="BT97" s="146">
        <f t="shared" si="39"/>
        <v>0</v>
      </c>
      <c r="BU97" s="146">
        <f t="shared" si="39"/>
        <v>9.9999999999999645E-2</v>
      </c>
      <c r="BV97" s="146">
        <f t="shared" si="39"/>
        <v>6.5000000000000018</v>
      </c>
      <c r="BW97" s="146">
        <f t="shared" si="39"/>
        <v>0</v>
      </c>
      <c r="BX97" s="146">
        <f t="shared" si="39"/>
        <v>0</v>
      </c>
      <c r="BY97" s="146">
        <v>4.0999999999999996</v>
      </c>
      <c r="BZ97" s="146">
        <v>4</v>
      </c>
      <c r="CA97" s="146">
        <v>6.7</v>
      </c>
      <c r="CB97" s="146">
        <v>12.9</v>
      </c>
      <c r="CC97" s="146">
        <v>14.8</v>
      </c>
      <c r="CD97" s="146">
        <v>15</v>
      </c>
      <c r="CE97" s="146">
        <v>15</v>
      </c>
      <c r="CF97" s="146">
        <v>15.1</v>
      </c>
      <c r="CG97" s="146">
        <v>21.6</v>
      </c>
      <c r="CH97" s="146">
        <v>21.6</v>
      </c>
      <c r="CI97" s="146">
        <v>21.6</v>
      </c>
      <c r="CJ97" s="146">
        <v>1.8</v>
      </c>
      <c r="CK97" s="146">
        <v>7.7</v>
      </c>
      <c r="CL97" s="146">
        <v>11.7</v>
      </c>
      <c r="CM97" s="146">
        <v>12.8</v>
      </c>
      <c r="CN97" s="146">
        <v>19.2</v>
      </c>
      <c r="CO97" s="146">
        <v>19.399999999999999</v>
      </c>
      <c r="CP97" s="146">
        <v>31.2</v>
      </c>
      <c r="CQ97" s="146">
        <v>36.9</v>
      </c>
      <c r="CR97" s="146">
        <v>37.4</v>
      </c>
      <c r="CS97" s="146">
        <v>149.1</v>
      </c>
      <c r="CT97" s="146">
        <v>149.82</v>
      </c>
      <c r="CU97" s="146">
        <v>158</v>
      </c>
      <c r="CV97" s="146">
        <v>6.9</v>
      </c>
      <c r="CW97" s="146">
        <v>23</v>
      </c>
      <c r="CX97" s="146">
        <v>26.5</v>
      </c>
      <c r="CY97" s="146">
        <v>26.8</v>
      </c>
      <c r="CZ97" s="146">
        <v>47.1</v>
      </c>
      <c r="DA97" s="146">
        <v>7.3570000000000002</v>
      </c>
      <c r="DB97" s="146">
        <v>2.7959999999999998</v>
      </c>
      <c r="DC97" s="146">
        <v>3.3319999999999999</v>
      </c>
      <c r="DD97" s="146">
        <v>1</v>
      </c>
      <c r="DE97" s="146">
        <v>14.75</v>
      </c>
      <c r="DF97" s="146">
        <v>0.252</v>
      </c>
      <c r="DG97" s="146">
        <v>6.1189999999999998</v>
      </c>
      <c r="DH97" s="146">
        <f t="shared" si="27"/>
        <v>82.706000000000003</v>
      </c>
      <c r="DI97" s="146">
        <v>9</v>
      </c>
      <c r="DJ97" s="146">
        <v>0.81799999999999995</v>
      </c>
      <c r="DK97" s="146">
        <v>5.8170000000000002</v>
      </c>
      <c r="DL97" s="146">
        <v>13.1</v>
      </c>
      <c r="DM97" s="146">
        <v>4.9939999999999998</v>
      </c>
      <c r="DN97" s="146">
        <v>4.6829999999999998</v>
      </c>
      <c r="DO97" s="146">
        <v>15.61</v>
      </c>
      <c r="DP97" s="146">
        <v>1.4319999999999999</v>
      </c>
      <c r="DQ97" s="146">
        <v>3.34</v>
      </c>
      <c r="DR97" s="146">
        <v>7.3090000000000002</v>
      </c>
      <c r="DS97" s="146">
        <v>2.02</v>
      </c>
      <c r="DT97" s="146">
        <v>13.28</v>
      </c>
      <c r="DU97" s="146">
        <f t="shared" si="35"/>
        <v>81.402999999999992</v>
      </c>
      <c r="DV97" s="146">
        <v>2.3130000000000002</v>
      </c>
      <c r="DW97" s="146">
        <v>5.3</v>
      </c>
      <c r="DX97" s="146">
        <v>2.92</v>
      </c>
      <c r="DY97" s="146">
        <v>4.9939999999999998</v>
      </c>
      <c r="DZ97" s="146">
        <v>76.322999999999993</v>
      </c>
      <c r="EA97" s="146">
        <v>1.8360000000000001</v>
      </c>
      <c r="EB97" s="146">
        <v>4.8719999999999999</v>
      </c>
      <c r="EC97" s="146">
        <v>3.38</v>
      </c>
      <c r="ED97" s="146">
        <v>84.695999999999998</v>
      </c>
      <c r="EE97" s="146">
        <v>1.6060000000000001</v>
      </c>
      <c r="EF97" s="146">
        <v>14.257999999999999</v>
      </c>
      <c r="EG97" s="146">
        <v>50.062000000000005</v>
      </c>
      <c r="EH97" s="146">
        <f t="shared" si="28"/>
        <v>252.56</v>
      </c>
      <c r="EI97" s="146">
        <v>4.5739999999999998</v>
      </c>
      <c r="EJ97" s="146" t="s">
        <v>71</v>
      </c>
      <c r="EK97" s="146">
        <v>2.92</v>
      </c>
      <c r="EL97" s="146">
        <v>5.2320000000000002</v>
      </c>
      <c r="EM97" s="146">
        <v>11.193</v>
      </c>
      <c r="EN97" s="146">
        <v>74.424000000000007</v>
      </c>
      <c r="EO97" s="146">
        <v>7.3390000000000004</v>
      </c>
      <c r="EP97" s="146">
        <v>10.912000000000001</v>
      </c>
      <c r="EQ97" s="146">
        <v>3.4729999999999999</v>
      </c>
      <c r="ER97" s="146">
        <v>6.4420000000000002</v>
      </c>
      <c r="ES97" s="146">
        <v>5.81</v>
      </c>
      <c r="ET97" s="146">
        <v>45.03</v>
      </c>
      <c r="EU97" s="146">
        <f t="shared" si="29"/>
        <v>177.34900000000002</v>
      </c>
      <c r="EV97" s="146">
        <v>13.824</v>
      </c>
      <c r="EW97" s="146">
        <v>3.5350000000000001</v>
      </c>
      <c r="EX97" s="146">
        <v>10.039</v>
      </c>
      <c r="EY97" s="146">
        <v>29.718</v>
      </c>
      <c r="EZ97" s="146">
        <v>11.127000000000001</v>
      </c>
      <c r="FA97" s="146">
        <v>0.56499999999999995</v>
      </c>
      <c r="FB97" s="146">
        <v>13.64</v>
      </c>
      <c r="FC97" s="146">
        <v>2.8079999999999998</v>
      </c>
      <c r="FD97" s="146">
        <v>3.4889999999999999</v>
      </c>
      <c r="FE97" s="146">
        <v>0.2</v>
      </c>
      <c r="FF97" s="146">
        <v>1.01</v>
      </c>
      <c r="FG97" s="146">
        <v>0.27500000000000002</v>
      </c>
      <c r="FH97" s="146">
        <f t="shared" si="30"/>
        <v>90.230000000000018</v>
      </c>
      <c r="FI97" s="146">
        <v>1.105</v>
      </c>
      <c r="FJ97" s="146">
        <v>5.1269999999999998</v>
      </c>
      <c r="FK97" s="146">
        <v>2.87</v>
      </c>
      <c r="FL97" s="146">
        <v>6.2619999999999996</v>
      </c>
      <c r="FM97" s="146">
        <v>1.9730000000000001</v>
      </c>
      <c r="FN97" s="146">
        <v>2</v>
      </c>
      <c r="FO97" s="146">
        <v>0.73599999999999999</v>
      </c>
      <c r="FP97" s="146">
        <v>3.8889999999999998</v>
      </c>
      <c r="FQ97" s="146">
        <v>3.2669999999999999</v>
      </c>
      <c r="FR97" s="146">
        <v>6.157</v>
      </c>
      <c r="FS97" s="146">
        <v>1.204</v>
      </c>
      <c r="FT97" s="146">
        <v>29.712</v>
      </c>
      <c r="FU97" s="146">
        <f t="shared" si="31"/>
        <v>64.301999999999992</v>
      </c>
      <c r="FV97" s="146">
        <v>102.428</v>
      </c>
      <c r="FW97" s="146">
        <v>151.892</v>
      </c>
      <c r="FX97" s="146">
        <v>53.929000000000002</v>
      </c>
      <c r="FY97" s="146">
        <v>22.082000000000001</v>
      </c>
      <c r="FZ97" s="146">
        <v>0.32300000000000001</v>
      </c>
      <c r="GA97" s="146">
        <v>3.3740000000000001</v>
      </c>
      <c r="GB97" s="146">
        <v>0.15</v>
      </c>
      <c r="GC97" s="146">
        <v>0.122</v>
      </c>
      <c r="GD97" s="146">
        <v>1.28</v>
      </c>
      <c r="GE97" s="146"/>
      <c r="GF97" s="146">
        <v>3.94</v>
      </c>
      <c r="GG97" s="146">
        <v>1.9</v>
      </c>
      <c r="GH97" s="146">
        <v>9.0459999999999994</v>
      </c>
      <c r="GI97" s="146">
        <v>0.5</v>
      </c>
      <c r="GJ97" s="146">
        <v>0.15</v>
      </c>
      <c r="GK97" s="146">
        <v>0.66300000000000003</v>
      </c>
      <c r="GL97" s="146">
        <v>0.23899999999999999</v>
      </c>
      <c r="GM97" s="146">
        <v>0.1</v>
      </c>
      <c r="GN97" s="146">
        <v>1.9419999999999999</v>
      </c>
      <c r="GO97" s="146">
        <v>0.113</v>
      </c>
      <c r="GP97" s="146">
        <v>0.129</v>
      </c>
      <c r="GQ97" s="146">
        <v>0.63</v>
      </c>
      <c r="GR97" s="146">
        <v>0.1</v>
      </c>
      <c r="GS97" s="146">
        <v>4.4999999999999998E-2</v>
      </c>
      <c r="GT97" s="146">
        <v>2.3319999999999999</v>
      </c>
      <c r="GU97" s="146">
        <v>2.9</v>
      </c>
      <c r="GV97" s="146">
        <v>3.1160000000000001</v>
      </c>
      <c r="GW97" s="146">
        <v>2.3130000000000002</v>
      </c>
      <c r="GX97" s="146">
        <v>12.817</v>
      </c>
      <c r="GY97" s="146">
        <v>7.0000000000000007E-2</v>
      </c>
      <c r="GZ97" s="146">
        <v>0.749</v>
      </c>
      <c r="HA97" s="146">
        <v>8.2379999999999995</v>
      </c>
      <c r="HB97" s="146">
        <v>2.9119999999999999</v>
      </c>
      <c r="HC97" s="146">
        <v>9.17</v>
      </c>
      <c r="HD97" s="146">
        <v>7.8940000000000001</v>
      </c>
      <c r="HE97" s="146">
        <v>2.0990000000000002</v>
      </c>
      <c r="HF97" s="146">
        <v>1.1950000000000001</v>
      </c>
      <c r="HG97" s="146">
        <v>11.896000000000001</v>
      </c>
      <c r="HH97" s="146">
        <v>0.114</v>
      </c>
      <c r="HI97" s="146">
        <v>0.47199999999999998</v>
      </c>
      <c r="HJ97" s="146">
        <v>2.6320000000000001</v>
      </c>
      <c r="HK97" s="146">
        <v>1.345</v>
      </c>
      <c r="HL97" s="146">
        <v>1.8720000000000001</v>
      </c>
      <c r="HM97" s="146">
        <v>0.89800000000000002</v>
      </c>
      <c r="HN97" s="146">
        <v>5.024</v>
      </c>
      <c r="HO97" s="146">
        <v>2.363</v>
      </c>
      <c r="HP97" s="146">
        <v>1.603</v>
      </c>
      <c r="HQ97" s="146">
        <v>3.97</v>
      </c>
      <c r="HR97" s="146">
        <v>8.0749999999999993</v>
      </c>
      <c r="HS97" s="146">
        <v>1.9339999999999999</v>
      </c>
      <c r="HT97" s="146">
        <v>4.6070000000000002</v>
      </c>
      <c r="HU97" s="146">
        <v>4.5220000000000002</v>
      </c>
      <c r="HV97" s="146">
        <v>3.74</v>
      </c>
      <c r="HW97" s="146">
        <v>100.42100000000001</v>
      </c>
      <c r="HX97" s="146">
        <v>1.4239999999999999</v>
      </c>
      <c r="HY97" s="146">
        <v>25.734999999999999</v>
      </c>
      <c r="HZ97" s="146">
        <v>7.1660000000000004</v>
      </c>
      <c r="IA97" s="146">
        <v>27.571000000000002</v>
      </c>
      <c r="IB97" s="146">
        <v>4.0105300000000002</v>
      </c>
      <c r="IC97" s="146">
        <v>1.74</v>
      </c>
      <c r="ID97" s="146">
        <v>9.3420000000000005</v>
      </c>
      <c r="IE97" s="146">
        <v>15.598000000000001</v>
      </c>
      <c r="IF97" s="146">
        <v>10.782</v>
      </c>
      <c r="IG97" s="146">
        <v>5.7320000000000002</v>
      </c>
      <c r="IH97" s="146">
        <v>4.1420000000000003</v>
      </c>
      <c r="II97" s="146">
        <v>15.952</v>
      </c>
      <c r="IJ97" s="146">
        <v>2.0499999999999998</v>
      </c>
      <c r="IK97" s="146">
        <v>4.0030000000000001</v>
      </c>
      <c r="IL97" s="146">
        <v>1.216</v>
      </c>
      <c r="IM97" s="146">
        <v>4.4000000000000004</v>
      </c>
      <c r="IN97" s="146">
        <v>10.83</v>
      </c>
      <c r="IO97" s="146">
        <v>17.793900000000001</v>
      </c>
      <c r="IP97" s="146">
        <v>1.8243</v>
      </c>
      <c r="IQ97" s="146">
        <v>13.474</v>
      </c>
      <c r="IR97" s="146">
        <v>5.9219999999999997</v>
      </c>
      <c r="IS97" s="146">
        <v>0.94599999999999995</v>
      </c>
      <c r="IT97" s="146">
        <v>1.41256</v>
      </c>
      <c r="IU97" s="146">
        <v>286.94799999999998</v>
      </c>
      <c r="IV97" s="146">
        <v>2.5084</v>
      </c>
      <c r="IW97" s="146">
        <v>51.008000000000003</v>
      </c>
      <c r="IX97" s="146">
        <v>19.399999999999999</v>
      </c>
      <c r="IY97" s="146">
        <v>3.5720000000000001</v>
      </c>
      <c r="IZ97" s="146">
        <v>41.073</v>
      </c>
      <c r="JA97" s="146">
        <v>3.4990000000000001</v>
      </c>
      <c r="JB97" s="146">
        <f t="shared" si="36"/>
        <v>101.8409</v>
      </c>
      <c r="JC97" s="146">
        <f t="shared" si="37"/>
        <v>431.58725999999996</v>
      </c>
    </row>
    <row r="98" spans="1:263" ht="18.95" customHeight="1">
      <c r="A98" s="118" t="s">
        <v>241</v>
      </c>
      <c r="B98" s="95" t="s">
        <v>242</v>
      </c>
      <c r="C98" s="82">
        <v>19</v>
      </c>
      <c r="D98" s="82">
        <v>61</v>
      </c>
      <c r="E98" s="82">
        <v>274</v>
      </c>
      <c r="F98" s="82">
        <v>37</v>
      </c>
      <c r="G98" s="93">
        <v>37</v>
      </c>
      <c r="H98" s="60">
        <v>77</v>
      </c>
      <c r="I98" s="86">
        <v>60</v>
      </c>
      <c r="J98" s="86">
        <v>31</v>
      </c>
      <c r="K98" s="86">
        <v>142.10900000000001</v>
      </c>
      <c r="L98" s="60">
        <v>157</v>
      </c>
      <c r="M98" s="60">
        <v>70.400000000000006</v>
      </c>
      <c r="N98" s="96">
        <v>77.099999999999994</v>
      </c>
      <c r="O98" s="60">
        <v>211.82300000000001</v>
      </c>
      <c r="P98" s="60">
        <v>321.71099999999996</v>
      </c>
      <c r="Q98" s="60">
        <v>315.05700000000002</v>
      </c>
      <c r="R98" s="97">
        <v>250.62699999999998</v>
      </c>
      <c r="S98" s="98">
        <v>369.64499999999998</v>
      </c>
      <c r="T98" s="98">
        <v>281.80700000000002</v>
      </c>
      <c r="U98" s="98">
        <v>360.96100000000001</v>
      </c>
      <c r="V98" s="98">
        <v>191.90899999999999</v>
      </c>
      <c r="W98" s="98">
        <v>367.73650000000004</v>
      </c>
      <c r="X98" s="98">
        <v>208.08499999999998</v>
      </c>
      <c r="Y98" s="146">
        <v>291.71479999999997</v>
      </c>
      <c r="Z98" s="146">
        <f t="shared" si="22"/>
        <v>1014.1850760000002</v>
      </c>
      <c r="AA98" s="146">
        <v>2</v>
      </c>
      <c r="AB98" s="146">
        <v>37</v>
      </c>
      <c r="AC98" s="146">
        <v>1.3089999999999999</v>
      </c>
      <c r="AD98" s="146">
        <v>3</v>
      </c>
      <c r="AE98" s="146">
        <v>13</v>
      </c>
      <c r="AF98" s="146">
        <v>2</v>
      </c>
      <c r="AG98" s="146">
        <v>0.5</v>
      </c>
      <c r="AH98" s="146">
        <v>2.1</v>
      </c>
      <c r="AI98" s="146">
        <v>11.8</v>
      </c>
      <c r="AJ98" s="146">
        <v>62.1</v>
      </c>
      <c r="AK98" s="146">
        <v>3.3</v>
      </c>
      <c r="AL98" s="146">
        <v>4</v>
      </c>
      <c r="AM98" s="146">
        <f t="shared" si="23"/>
        <v>142.10900000000001</v>
      </c>
      <c r="AN98" s="146">
        <v>55.4</v>
      </c>
      <c r="AO98" s="146">
        <f t="shared" si="32"/>
        <v>14.300000000000004</v>
      </c>
      <c r="AP98" s="146">
        <f t="shared" si="33"/>
        <v>11.200000000000003</v>
      </c>
      <c r="AQ98" s="146">
        <f t="shared" si="33"/>
        <v>4.5999999999999943</v>
      </c>
      <c r="AR98" s="146">
        <f t="shared" si="33"/>
        <v>9</v>
      </c>
      <c r="AS98" s="146">
        <f t="shared" si="33"/>
        <v>4.4000000000000057</v>
      </c>
      <c r="AT98" s="146">
        <f t="shared" si="33"/>
        <v>13.199999999999989</v>
      </c>
      <c r="AU98" s="146">
        <f t="shared" si="33"/>
        <v>5.3000000000000114</v>
      </c>
      <c r="AV98" s="146">
        <f t="shared" si="33"/>
        <v>6.5</v>
      </c>
      <c r="AW98" s="146">
        <f t="shared" si="33"/>
        <v>7.9000000000000057</v>
      </c>
      <c r="AX98" s="146">
        <f t="shared" si="33"/>
        <v>21.5</v>
      </c>
      <c r="AY98" s="146">
        <f t="shared" si="34"/>
        <v>3.6999999999999886</v>
      </c>
      <c r="AZ98" s="146">
        <f t="shared" si="25"/>
        <v>157</v>
      </c>
      <c r="BA98" s="146">
        <v>69.7</v>
      </c>
      <c r="BB98" s="146">
        <v>80.900000000000006</v>
      </c>
      <c r="BC98" s="146">
        <v>85.5</v>
      </c>
      <c r="BD98" s="146">
        <v>94.5</v>
      </c>
      <c r="BE98" s="146">
        <v>98.9</v>
      </c>
      <c r="BF98" s="146">
        <v>112.1</v>
      </c>
      <c r="BG98" s="146">
        <v>117.4</v>
      </c>
      <c r="BH98" s="146">
        <v>123.9</v>
      </c>
      <c r="BI98" s="146">
        <v>131.80000000000001</v>
      </c>
      <c r="BJ98" s="146">
        <v>153.30000000000001</v>
      </c>
      <c r="BK98" s="146">
        <v>70.400000000000006</v>
      </c>
      <c r="BL98" s="146">
        <v>157</v>
      </c>
      <c r="BM98" s="146">
        <v>0.8</v>
      </c>
      <c r="BN98" s="146">
        <f t="shared" si="38"/>
        <v>2.2000000000000002</v>
      </c>
      <c r="BO98" s="146">
        <f t="shared" si="39"/>
        <v>11</v>
      </c>
      <c r="BP98" s="146">
        <f t="shared" si="39"/>
        <v>1.3000000000000007</v>
      </c>
      <c r="BQ98" s="146">
        <f t="shared" si="39"/>
        <v>18.599999999999998</v>
      </c>
      <c r="BR98" s="146">
        <f t="shared" si="39"/>
        <v>5.6000000000000014</v>
      </c>
      <c r="BS98" s="146">
        <f t="shared" si="39"/>
        <v>7.2000000000000028</v>
      </c>
      <c r="BT98" s="146">
        <f t="shared" si="39"/>
        <v>5.1999999999999957</v>
      </c>
      <c r="BU98" s="146">
        <f t="shared" si="39"/>
        <v>3.8999999999999986</v>
      </c>
      <c r="BV98" s="146">
        <f t="shared" si="39"/>
        <v>1.6000000000000014</v>
      </c>
      <c r="BW98" s="146">
        <f t="shared" si="39"/>
        <v>1.6000000000000014</v>
      </c>
      <c r="BX98" s="146">
        <f t="shared" si="39"/>
        <v>11.400000000000006</v>
      </c>
      <c r="BY98" s="146">
        <v>3</v>
      </c>
      <c r="BZ98" s="146">
        <v>14</v>
      </c>
      <c r="CA98" s="146">
        <v>15.3</v>
      </c>
      <c r="CB98" s="146">
        <v>33.9</v>
      </c>
      <c r="CC98" s="146">
        <v>39.5</v>
      </c>
      <c r="CD98" s="146">
        <v>46.7</v>
      </c>
      <c r="CE98" s="146">
        <v>51.9</v>
      </c>
      <c r="CF98" s="146">
        <v>55.8</v>
      </c>
      <c r="CG98" s="146">
        <v>57.4</v>
      </c>
      <c r="CH98" s="146">
        <v>59</v>
      </c>
      <c r="CI98" s="146">
        <v>70.400000000000006</v>
      </c>
      <c r="CJ98" s="146">
        <v>3.4</v>
      </c>
      <c r="CK98" s="146">
        <v>5.8</v>
      </c>
      <c r="CL98" s="146">
        <v>8.8000000000000007</v>
      </c>
      <c r="CM98" s="146">
        <v>10.9</v>
      </c>
      <c r="CN98" s="146">
        <v>19.3</v>
      </c>
      <c r="CO98" s="146">
        <v>21.1</v>
      </c>
      <c r="CP98" s="146">
        <v>24.5</v>
      </c>
      <c r="CQ98" s="146">
        <v>26.8</v>
      </c>
      <c r="CR98" s="146">
        <v>32.5</v>
      </c>
      <c r="CS98" s="146">
        <v>54.5</v>
      </c>
      <c r="CT98" s="146">
        <v>57.459000000000003</v>
      </c>
      <c r="CU98" s="146">
        <v>77.099999999999994</v>
      </c>
      <c r="CV98" s="146">
        <v>63.4</v>
      </c>
      <c r="CW98" s="146">
        <v>67</v>
      </c>
      <c r="CX98" s="146">
        <v>115</v>
      </c>
      <c r="CY98" s="146">
        <v>143.6</v>
      </c>
      <c r="CZ98" s="146">
        <v>145.80000000000001</v>
      </c>
      <c r="DA98" s="146">
        <v>17.928999999999998</v>
      </c>
      <c r="DB98" s="146">
        <v>10.242000000000001</v>
      </c>
      <c r="DC98" s="146">
        <v>6.6959999999999997</v>
      </c>
      <c r="DD98" s="146">
        <v>5.5</v>
      </c>
      <c r="DE98" s="146">
        <v>2.2410000000000001</v>
      </c>
      <c r="DF98" s="146">
        <v>5.5419999999999998</v>
      </c>
      <c r="DG98" s="146">
        <v>17.873000000000001</v>
      </c>
      <c r="DH98" s="146">
        <f t="shared" si="27"/>
        <v>211.82300000000001</v>
      </c>
      <c r="DI98" s="146">
        <v>20</v>
      </c>
      <c r="DJ98" s="146">
        <v>12.653</v>
      </c>
      <c r="DK98" s="146">
        <v>23.388999999999999</v>
      </c>
      <c r="DL98" s="146">
        <v>71.825999999999993</v>
      </c>
      <c r="DM98" s="146">
        <v>3.456</v>
      </c>
      <c r="DN98" s="146">
        <v>35.67</v>
      </c>
      <c r="DO98" s="146">
        <v>43.442</v>
      </c>
      <c r="DP98" s="146">
        <v>33.212000000000003</v>
      </c>
      <c r="DQ98" s="146">
        <v>15.351000000000001</v>
      </c>
      <c r="DR98" s="146">
        <v>10.718999999999999</v>
      </c>
      <c r="DS98" s="146">
        <v>9.0440000000000005</v>
      </c>
      <c r="DT98" s="146">
        <v>42.948999999999998</v>
      </c>
      <c r="DU98" s="146">
        <f t="shared" si="35"/>
        <v>321.71099999999996</v>
      </c>
      <c r="DV98" s="146">
        <v>6.625</v>
      </c>
      <c r="DW98" s="146">
        <v>2.6589999999999998</v>
      </c>
      <c r="DX98" s="146">
        <v>4.8049999999999997</v>
      </c>
      <c r="DY98" s="146">
        <v>5.5030000000000001</v>
      </c>
      <c r="DZ98" s="146">
        <v>57.521999999999998</v>
      </c>
      <c r="EA98" s="146">
        <v>20.533000000000001</v>
      </c>
      <c r="EB98" s="146">
        <v>8.9600000000000009</v>
      </c>
      <c r="EC98" s="146">
        <v>5.3319999999999999</v>
      </c>
      <c r="ED98" s="146">
        <v>9.5050000000000008</v>
      </c>
      <c r="EE98" s="146">
        <v>11.622</v>
      </c>
      <c r="EF98" s="146">
        <v>27.884</v>
      </c>
      <c r="EG98" s="146">
        <v>154.107</v>
      </c>
      <c r="EH98" s="146">
        <f t="shared" si="28"/>
        <v>315.05700000000002</v>
      </c>
      <c r="EI98" s="146">
        <v>17.635000000000002</v>
      </c>
      <c r="EJ98" s="146">
        <v>18.324000000000002</v>
      </c>
      <c r="EK98" s="146">
        <v>4.8049999999999997</v>
      </c>
      <c r="EL98" s="146">
        <v>45.417000000000002</v>
      </c>
      <c r="EM98" s="146">
        <v>16.829000000000001</v>
      </c>
      <c r="EN98" s="146">
        <v>13.548000000000002</v>
      </c>
      <c r="EO98" s="146">
        <v>4.1909999999999998</v>
      </c>
      <c r="EP98" s="146">
        <v>7.4740000000000002</v>
      </c>
      <c r="EQ98" s="146">
        <v>24.635999999999999</v>
      </c>
      <c r="ER98" s="146">
        <v>20.146999999999998</v>
      </c>
      <c r="ES98" s="146">
        <v>50.110999999999997</v>
      </c>
      <c r="ET98" s="146">
        <v>27.51</v>
      </c>
      <c r="EU98" s="146">
        <f t="shared" si="29"/>
        <v>250.62699999999998</v>
      </c>
      <c r="EV98" s="146">
        <v>15.276999999999999</v>
      </c>
      <c r="EW98" s="146">
        <v>36.363</v>
      </c>
      <c r="EX98" s="146">
        <v>95.870999999999995</v>
      </c>
      <c r="EY98" s="146">
        <v>16.762</v>
      </c>
      <c r="EZ98" s="146">
        <v>10.728</v>
      </c>
      <c r="FA98" s="146">
        <v>21.928999999999998</v>
      </c>
      <c r="FB98" s="146">
        <v>11.303000000000001</v>
      </c>
      <c r="FC98" s="146">
        <v>22.98</v>
      </c>
      <c r="FD98" s="146">
        <v>9.5830000000000002</v>
      </c>
      <c r="FE98" s="146">
        <v>70.316999999999993</v>
      </c>
      <c r="FF98" s="146">
        <v>28.244</v>
      </c>
      <c r="FG98" s="146">
        <v>30.288</v>
      </c>
      <c r="FH98" s="146">
        <f t="shared" si="30"/>
        <v>369.64499999999998</v>
      </c>
      <c r="FI98" s="146">
        <v>42.348999999999997</v>
      </c>
      <c r="FJ98" s="146">
        <v>8.7140000000000004</v>
      </c>
      <c r="FK98" s="146">
        <v>8.8160000000000007</v>
      </c>
      <c r="FL98" s="146">
        <v>21.209</v>
      </c>
      <c r="FM98" s="146">
        <v>54.697000000000003</v>
      </c>
      <c r="FN98" s="146">
        <v>11.666</v>
      </c>
      <c r="FO98" s="146">
        <v>64.5</v>
      </c>
      <c r="FP98" s="146">
        <v>8.5150000000000006</v>
      </c>
      <c r="FQ98" s="146">
        <v>8.9809999999999999</v>
      </c>
      <c r="FR98" s="146">
        <v>8.282</v>
      </c>
      <c r="FS98" s="146">
        <v>14.989000000000001</v>
      </c>
      <c r="FT98" s="146">
        <v>29.088999999999999</v>
      </c>
      <c r="FU98" s="146">
        <f t="shared" si="31"/>
        <v>281.80700000000002</v>
      </c>
      <c r="FV98" s="146">
        <v>22.599</v>
      </c>
      <c r="FW98" s="146">
        <v>70.102000000000004</v>
      </c>
      <c r="FX98" s="146">
        <v>65.444999999999993</v>
      </c>
      <c r="FY98" s="146">
        <v>33.954999999999998</v>
      </c>
      <c r="FZ98" s="146">
        <v>92.259</v>
      </c>
      <c r="GA98" s="146">
        <v>19.672999999999998</v>
      </c>
      <c r="GB98" s="146">
        <v>4.4729999999999999</v>
      </c>
      <c r="GC98" s="146">
        <v>4.0449999999999999</v>
      </c>
      <c r="GD98" s="146">
        <v>18.548999999999999</v>
      </c>
      <c r="GE98" s="146">
        <v>25.18</v>
      </c>
      <c r="GF98" s="146">
        <v>8.1280000000000001</v>
      </c>
      <c r="GG98" s="146">
        <v>14.372999999999999</v>
      </c>
      <c r="GH98" s="146">
        <v>12.348000000000001</v>
      </c>
      <c r="GI98" s="146">
        <v>10.218</v>
      </c>
      <c r="GJ98" s="146">
        <v>16.529</v>
      </c>
      <c r="GK98" s="146">
        <v>9.5299999999999994</v>
      </c>
      <c r="GL98" s="146">
        <v>79.656000000000006</v>
      </c>
      <c r="GM98" s="146">
        <v>11.811999999999999</v>
      </c>
      <c r="GN98" s="146">
        <v>16.963000000000001</v>
      </c>
      <c r="GO98" s="146">
        <v>12.964</v>
      </c>
      <c r="GP98" s="146">
        <v>5.5049999999999999</v>
      </c>
      <c r="GQ98" s="146">
        <v>4.5789999999999997</v>
      </c>
      <c r="GR98" s="146">
        <v>3.9540000000000002</v>
      </c>
      <c r="GS98" s="146">
        <v>7.851</v>
      </c>
      <c r="GT98" s="146">
        <v>3.637</v>
      </c>
      <c r="GU98" s="146">
        <v>6.8840000000000003</v>
      </c>
      <c r="GV98" s="146">
        <v>19.766999999999999</v>
      </c>
      <c r="GW98" s="146">
        <v>2.6859999999999999</v>
      </c>
      <c r="GX98" s="146">
        <v>13.574</v>
      </c>
      <c r="GY98" s="146">
        <v>109.998</v>
      </c>
      <c r="GZ98" s="146">
        <v>31.175000000000001</v>
      </c>
      <c r="HA98" s="146">
        <v>17.962499999999999</v>
      </c>
      <c r="HB98" s="146">
        <v>48.84</v>
      </c>
      <c r="HC98" s="146">
        <v>17.282</v>
      </c>
      <c r="HD98" s="146">
        <v>82.131</v>
      </c>
      <c r="HE98" s="146">
        <v>13.8</v>
      </c>
      <c r="HF98" s="146">
        <v>19.63</v>
      </c>
      <c r="HG98" s="146">
        <v>81.191999999999993</v>
      </c>
      <c r="HH98" s="146">
        <v>9.6300000000000008</v>
      </c>
      <c r="HI98" s="146">
        <v>25.748000000000001</v>
      </c>
      <c r="HJ98" s="146">
        <v>5.6950000000000003</v>
      </c>
      <c r="HK98" s="146">
        <v>6.4379999999999997</v>
      </c>
      <c r="HL98" s="146">
        <v>11.218</v>
      </c>
      <c r="HM98" s="146">
        <v>24.151</v>
      </c>
      <c r="HN98" s="146">
        <v>9.4540000000000006</v>
      </c>
      <c r="HO98" s="146">
        <v>4.0970000000000004</v>
      </c>
      <c r="HP98" s="146">
        <v>7.6710000000000003</v>
      </c>
      <c r="HQ98" s="146">
        <v>3.161</v>
      </c>
      <c r="HR98" s="146">
        <v>16.074000000000002</v>
      </c>
      <c r="HS98" s="146">
        <v>25.678000000000001</v>
      </c>
      <c r="HT98" s="146">
        <v>16.007999999999999</v>
      </c>
      <c r="HU98" s="146">
        <v>4.5220000000000002</v>
      </c>
      <c r="HV98" s="146">
        <v>3.74</v>
      </c>
      <c r="HW98" s="146">
        <v>100.42100000000001</v>
      </c>
      <c r="HX98" s="146">
        <v>15.814899999999998</v>
      </c>
      <c r="HY98" s="146">
        <v>33.6843</v>
      </c>
      <c r="HZ98" s="146">
        <v>23.7102</v>
      </c>
      <c r="IA98" s="146">
        <v>15.3568</v>
      </c>
      <c r="IB98" s="146">
        <v>22.962599999999998</v>
      </c>
      <c r="IC98" s="146">
        <v>13.743</v>
      </c>
      <c r="ID98" s="146">
        <v>52.429270000000002</v>
      </c>
      <c r="IE98" s="146">
        <v>80.0184</v>
      </c>
      <c r="IF98" s="146">
        <v>27.462</v>
      </c>
      <c r="IG98" s="146">
        <v>24.640999999999998</v>
      </c>
      <c r="IH98" s="146">
        <v>243.14400000000001</v>
      </c>
      <c r="II98" s="146">
        <v>195.49549999999999</v>
      </c>
      <c r="IJ98" s="146">
        <v>17.849</v>
      </c>
      <c r="IK98" s="146">
        <v>28.650929999999999</v>
      </c>
      <c r="IL98" s="146">
        <v>19.514616</v>
      </c>
      <c r="IM98" s="146">
        <v>59.858499999999999</v>
      </c>
      <c r="IN98" s="146">
        <v>47.505259999999993</v>
      </c>
      <c r="IO98" s="146">
        <v>217.61660000000001</v>
      </c>
      <c r="IP98" s="146">
        <v>13.59</v>
      </c>
      <c r="IQ98" s="146">
        <v>46.023000000000003</v>
      </c>
      <c r="IR98" s="146">
        <v>23.846294999999998</v>
      </c>
      <c r="IS98" s="146">
        <v>39.509539999999994</v>
      </c>
      <c r="IT98" s="146">
        <v>102.1191</v>
      </c>
      <c r="IU98" s="146">
        <v>12.60576</v>
      </c>
      <c r="IV98" s="146">
        <v>54.222000000000001</v>
      </c>
      <c r="IW98" s="146">
        <v>30.231000000000002</v>
      </c>
      <c r="IX98" s="146">
        <v>96.14009999999999</v>
      </c>
      <c r="IY98" s="146">
        <v>62.390449999999994</v>
      </c>
      <c r="IZ98" s="146">
        <v>65.197999999999993</v>
      </c>
      <c r="JA98" s="146">
        <v>59.9801</v>
      </c>
      <c r="JB98" s="146">
        <f t="shared" si="36"/>
        <v>1014.1850760000002</v>
      </c>
      <c r="JC98" s="146">
        <f t="shared" si="37"/>
        <v>605.85534499999994</v>
      </c>
    </row>
    <row r="99" spans="1:263" ht="18.95" customHeight="1">
      <c r="A99" s="118" t="s">
        <v>243</v>
      </c>
      <c r="B99" s="95" t="s">
        <v>244</v>
      </c>
      <c r="C99" s="82">
        <v>358</v>
      </c>
      <c r="D99" s="82">
        <v>411</v>
      </c>
      <c r="E99" s="82">
        <v>433</v>
      </c>
      <c r="F99" s="82">
        <v>611</v>
      </c>
      <c r="G99" s="93">
        <v>413</v>
      </c>
      <c r="H99" s="60">
        <v>515</v>
      </c>
      <c r="I99" s="86">
        <v>399</v>
      </c>
      <c r="J99" s="86">
        <v>545</v>
      </c>
      <c r="K99" s="86">
        <v>948.42499999999995</v>
      </c>
      <c r="L99" s="60">
        <v>1577</v>
      </c>
      <c r="M99" s="60">
        <v>1073.5</v>
      </c>
      <c r="N99" s="96">
        <v>1536</v>
      </c>
      <c r="O99" s="60">
        <v>1364.1639999999998</v>
      </c>
      <c r="P99" s="60">
        <v>1240.1410000000001</v>
      </c>
      <c r="Q99" s="60">
        <v>2633.6189999999997</v>
      </c>
      <c r="R99" s="97">
        <v>1732.7009999999998</v>
      </c>
      <c r="S99" s="98">
        <v>1087.5510000000002</v>
      </c>
      <c r="T99" s="98">
        <v>1653.1949999999999</v>
      </c>
      <c r="U99" s="98">
        <v>1984.771</v>
      </c>
      <c r="V99" s="98">
        <v>2276.1849999999999</v>
      </c>
      <c r="W99" s="98">
        <v>2377.386</v>
      </c>
      <c r="X99" s="98">
        <v>2790.1810000000005</v>
      </c>
      <c r="Y99" s="146">
        <v>2764.7478499999997</v>
      </c>
      <c r="Z99" s="146">
        <f t="shared" si="22"/>
        <v>2792.5049200000003</v>
      </c>
      <c r="AA99" s="146">
        <v>5</v>
      </c>
      <c r="AB99" s="146">
        <v>31</v>
      </c>
      <c r="AC99" s="146">
        <v>83.025000000000006</v>
      </c>
      <c r="AD99" s="146">
        <v>42</v>
      </c>
      <c r="AE99" s="146">
        <v>24</v>
      </c>
      <c r="AF99" s="146">
        <v>88</v>
      </c>
      <c r="AG99" s="146">
        <v>51.1</v>
      </c>
      <c r="AH99" s="146">
        <v>89.6</v>
      </c>
      <c r="AI99" s="146">
        <v>80.400000000000006</v>
      </c>
      <c r="AJ99" s="146">
        <v>43.5</v>
      </c>
      <c r="AK99" s="146">
        <v>220.8</v>
      </c>
      <c r="AL99" s="146">
        <v>190</v>
      </c>
      <c r="AM99" s="146">
        <f t="shared" si="23"/>
        <v>948.42499999999995</v>
      </c>
      <c r="AN99" s="146">
        <v>65.099999999999994</v>
      </c>
      <c r="AO99" s="146">
        <f t="shared" si="32"/>
        <v>293.20000000000005</v>
      </c>
      <c r="AP99" s="146">
        <f t="shared" si="33"/>
        <v>222.8</v>
      </c>
      <c r="AQ99" s="146">
        <f t="shared" si="33"/>
        <v>120.69999999999993</v>
      </c>
      <c r="AR99" s="146">
        <f t="shared" si="33"/>
        <v>79.600000000000023</v>
      </c>
      <c r="AS99" s="146">
        <f t="shared" si="33"/>
        <v>148.70000000000005</v>
      </c>
      <c r="AT99" s="146">
        <f t="shared" si="33"/>
        <v>148.60000000000002</v>
      </c>
      <c r="AU99" s="146">
        <f t="shared" si="33"/>
        <v>69.299999999999955</v>
      </c>
      <c r="AV99" s="146">
        <f t="shared" si="33"/>
        <v>163.90000000000009</v>
      </c>
      <c r="AW99" s="146">
        <f t="shared" si="33"/>
        <v>80.299999999999955</v>
      </c>
      <c r="AX99" s="146">
        <f t="shared" si="33"/>
        <v>94.299999999999955</v>
      </c>
      <c r="AY99" s="146">
        <f t="shared" si="34"/>
        <v>90.5</v>
      </c>
      <c r="AZ99" s="146">
        <f t="shared" si="25"/>
        <v>1577.0000000000002</v>
      </c>
      <c r="BA99" s="146">
        <v>358.3</v>
      </c>
      <c r="BB99" s="146">
        <v>581.1</v>
      </c>
      <c r="BC99" s="146">
        <v>701.8</v>
      </c>
      <c r="BD99" s="146">
        <v>781.4</v>
      </c>
      <c r="BE99" s="146">
        <v>930.1</v>
      </c>
      <c r="BF99" s="146">
        <v>1078.7</v>
      </c>
      <c r="BG99" s="146">
        <v>1148</v>
      </c>
      <c r="BH99" s="146">
        <v>1311.9</v>
      </c>
      <c r="BI99" s="146">
        <v>1392.2</v>
      </c>
      <c r="BJ99" s="146">
        <v>1486.5</v>
      </c>
      <c r="BK99" s="146">
        <v>1073.5</v>
      </c>
      <c r="BL99" s="146">
        <v>1577</v>
      </c>
      <c r="BM99" s="146">
        <v>80.599999999999994</v>
      </c>
      <c r="BN99" s="146">
        <f t="shared" si="38"/>
        <v>173.9</v>
      </c>
      <c r="BO99" s="146">
        <f t="shared" si="39"/>
        <v>75.5</v>
      </c>
      <c r="BP99" s="146">
        <f t="shared" si="39"/>
        <v>186</v>
      </c>
      <c r="BQ99" s="146">
        <f t="shared" si="39"/>
        <v>55.100000000000023</v>
      </c>
      <c r="BR99" s="146">
        <f t="shared" si="39"/>
        <v>122.60000000000002</v>
      </c>
      <c r="BS99" s="146">
        <f t="shared" si="39"/>
        <v>80.699999999999932</v>
      </c>
      <c r="BT99" s="146">
        <f t="shared" si="39"/>
        <v>146.89999999999998</v>
      </c>
      <c r="BU99" s="146">
        <f t="shared" si="39"/>
        <v>18.900000000000091</v>
      </c>
      <c r="BV99" s="146">
        <f t="shared" si="39"/>
        <v>38.799999999999955</v>
      </c>
      <c r="BW99" s="146">
        <f t="shared" si="39"/>
        <v>62</v>
      </c>
      <c r="BX99" s="146">
        <f t="shared" si="39"/>
        <v>32.5</v>
      </c>
      <c r="BY99" s="146">
        <v>254.5</v>
      </c>
      <c r="BZ99" s="146">
        <v>330</v>
      </c>
      <c r="CA99" s="146">
        <v>516</v>
      </c>
      <c r="CB99" s="146">
        <v>571.1</v>
      </c>
      <c r="CC99" s="146">
        <v>693.7</v>
      </c>
      <c r="CD99" s="146">
        <v>774.4</v>
      </c>
      <c r="CE99" s="146">
        <v>921.3</v>
      </c>
      <c r="CF99" s="146">
        <v>940.2</v>
      </c>
      <c r="CG99" s="146">
        <v>979</v>
      </c>
      <c r="CH99" s="146">
        <v>1041</v>
      </c>
      <c r="CI99" s="146">
        <v>1073.5</v>
      </c>
      <c r="CJ99" s="146">
        <v>131.4</v>
      </c>
      <c r="CK99" s="146">
        <v>205.3</v>
      </c>
      <c r="CL99" s="146">
        <v>395.8</v>
      </c>
      <c r="CM99" s="146">
        <v>465.2</v>
      </c>
      <c r="CN99" s="146">
        <v>732.4</v>
      </c>
      <c r="CO99" s="146">
        <v>765.1</v>
      </c>
      <c r="CP99" s="146">
        <v>1048.2</v>
      </c>
      <c r="CQ99" s="146">
        <v>1116.9000000000001</v>
      </c>
      <c r="CR99" s="146">
        <v>1318.5</v>
      </c>
      <c r="CS99" s="146">
        <v>1430.2</v>
      </c>
      <c r="CT99" s="146">
        <v>1473.1010000000001</v>
      </c>
      <c r="CU99" s="146">
        <v>1536</v>
      </c>
      <c r="CV99" s="146">
        <v>69.3</v>
      </c>
      <c r="CW99" s="146">
        <v>288</v>
      </c>
      <c r="CX99" s="146">
        <v>459.1</v>
      </c>
      <c r="CY99" s="146">
        <v>577.20000000000005</v>
      </c>
      <c r="CZ99" s="146">
        <v>634.79999999999995</v>
      </c>
      <c r="DA99" s="146">
        <v>186.36600000000001</v>
      </c>
      <c r="DB99" s="146">
        <v>197.40600000000001</v>
      </c>
      <c r="DC99" s="146">
        <v>73.5</v>
      </c>
      <c r="DD99" s="146">
        <v>88.887</v>
      </c>
      <c r="DE99" s="146">
        <v>54.04</v>
      </c>
      <c r="DF99" s="146">
        <v>70.805999999999997</v>
      </c>
      <c r="DG99" s="146">
        <v>58.359000000000002</v>
      </c>
      <c r="DH99" s="146">
        <f t="shared" si="27"/>
        <v>1364.1639999999998</v>
      </c>
      <c r="DI99" s="146">
        <v>129.95500000000001</v>
      </c>
      <c r="DJ99" s="146">
        <v>52.292999999999999</v>
      </c>
      <c r="DK99" s="146">
        <v>98.878</v>
      </c>
      <c r="DL99" s="146">
        <v>41.935000000000002</v>
      </c>
      <c r="DM99" s="146">
        <v>16.393999999999998</v>
      </c>
      <c r="DN99" s="146">
        <v>93.17</v>
      </c>
      <c r="DO99" s="146">
        <v>115.187</v>
      </c>
      <c r="DP99" s="146">
        <v>119.49</v>
      </c>
      <c r="DQ99" s="146">
        <v>59.185000000000002</v>
      </c>
      <c r="DR99" s="146">
        <v>175.333</v>
      </c>
      <c r="DS99" s="146">
        <v>172.46299999999999</v>
      </c>
      <c r="DT99" s="146">
        <v>165.858</v>
      </c>
      <c r="DU99" s="146">
        <f t="shared" si="35"/>
        <v>1240.1410000000001</v>
      </c>
      <c r="DV99" s="146">
        <v>279.69200000000001</v>
      </c>
      <c r="DW99" s="146">
        <v>443.77800000000002</v>
      </c>
      <c r="DX99" s="146">
        <v>571.31299999999999</v>
      </c>
      <c r="DY99" s="146">
        <v>164.35400000000001</v>
      </c>
      <c r="DZ99" s="146">
        <v>44.994</v>
      </c>
      <c r="EA99" s="146">
        <v>112.79300000000001</v>
      </c>
      <c r="EB99" s="146">
        <v>117.301</v>
      </c>
      <c r="EC99" s="146">
        <v>94.671999999999997</v>
      </c>
      <c r="ED99" s="146">
        <v>222.649</v>
      </c>
      <c r="EE99" s="146">
        <v>227.66300000000001</v>
      </c>
      <c r="EF99" s="146">
        <v>114.05500000000001</v>
      </c>
      <c r="EG99" s="146">
        <v>240.35500000000002</v>
      </c>
      <c r="EH99" s="146">
        <f t="shared" si="28"/>
        <v>2633.6189999999997</v>
      </c>
      <c r="EI99" s="146">
        <v>163.06700000000001</v>
      </c>
      <c r="EJ99" s="146">
        <v>131.446</v>
      </c>
      <c r="EK99" s="146">
        <v>571.31299999999999</v>
      </c>
      <c r="EL99" s="146">
        <v>172.53800000000001</v>
      </c>
      <c r="EM99" s="146">
        <v>32.030999999999999</v>
      </c>
      <c r="EN99" s="146">
        <v>189.08499999999998</v>
      </c>
      <c r="EO99" s="146">
        <v>104.96299999999999</v>
      </c>
      <c r="EP99" s="146">
        <v>36.457000000000001</v>
      </c>
      <c r="EQ99" s="146">
        <v>73.061000000000007</v>
      </c>
      <c r="ER99" s="146">
        <v>104.18600000000001</v>
      </c>
      <c r="ES99" s="146">
        <v>45.503999999999998</v>
      </c>
      <c r="ET99" s="146">
        <v>109.05</v>
      </c>
      <c r="EU99" s="146">
        <f t="shared" si="29"/>
        <v>1732.7009999999998</v>
      </c>
      <c r="EV99" s="146">
        <v>127.708</v>
      </c>
      <c r="EW99" s="146">
        <v>68.63</v>
      </c>
      <c r="EX99" s="146">
        <v>107.20400000000001</v>
      </c>
      <c r="EY99" s="146">
        <v>51.878999999999998</v>
      </c>
      <c r="EZ99" s="146">
        <v>57.09</v>
      </c>
      <c r="FA99" s="146">
        <v>47.944000000000003</v>
      </c>
      <c r="FB99" s="146">
        <v>71.573999999999998</v>
      </c>
      <c r="FC99" s="146">
        <v>107.783</v>
      </c>
      <c r="FD99" s="146">
        <v>119.176</v>
      </c>
      <c r="FE99" s="146">
        <v>138.31200000000001</v>
      </c>
      <c r="FF99" s="146">
        <v>100.65</v>
      </c>
      <c r="FG99" s="146">
        <v>89.600999999999999</v>
      </c>
      <c r="FH99" s="146">
        <f t="shared" si="30"/>
        <v>1087.5510000000002</v>
      </c>
      <c r="FI99" s="146">
        <v>62.001000000000005</v>
      </c>
      <c r="FJ99" s="146">
        <v>66.697000000000003</v>
      </c>
      <c r="FK99" s="146">
        <v>189.565</v>
      </c>
      <c r="FL99" s="146">
        <v>23.606999999999999</v>
      </c>
      <c r="FM99" s="146">
        <v>87.861000000000004</v>
      </c>
      <c r="FN99" s="146">
        <v>115.378</v>
      </c>
      <c r="FO99" s="146">
        <v>105.874</v>
      </c>
      <c r="FP99" s="146">
        <v>79.269000000000005</v>
      </c>
      <c r="FQ99" s="146">
        <v>432.49099999999999</v>
      </c>
      <c r="FR99" s="146">
        <v>131.642</v>
      </c>
      <c r="FS99" s="146">
        <v>219.624</v>
      </c>
      <c r="FT99" s="146">
        <v>139.18600000000001</v>
      </c>
      <c r="FU99" s="146">
        <f t="shared" si="31"/>
        <v>1653.1949999999999</v>
      </c>
      <c r="FV99" s="146">
        <v>111.887</v>
      </c>
      <c r="FW99" s="146">
        <v>132.791</v>
      </c>
      <c r="FX99" s="146">
        <v>226.679</v>
      </c>
      <c r="FY99" s="146">
        <v>219.869</v>
      </c>
      <c r="FZ99" s="146">
        <v>56.332999999999998</v>
      </c>
      <c r="GA99" s="146">
        <v>80.591999999999999</v>
      </c>
      <c r="GB99" s="146">
        <v>244.072</v>
      </c>
      <c r="GC99" s="146">
        <v>135.113</v>
      </c>
      <c r="GD99" s="146">
        <v>85.233000000000004</v>
      </c>
      <c r="GE99" s="146">
        <v>245.10599999999999</v>
      </c>
      <c r="GF99" s="146">
        <v>152.50799999999998</v>
      </c>
      <c r="GG99" s="146">
        <v>384.267</v>
      </c>
      <c r="GH99" s="146">
        <v>86.97</v>
      </c>
      <c r="GI99" s="146">
        <v>147.42699999999999</v>
      </c>
      <c r="GJ99" s="146">
        <v>335.90899999999999</v>
      </c>
      <c r="GK99" s="146">
        <v>117.45400000000001</v>
      </c>
      <c r="GL99" s="146">
        <v>209.881</v>
      </c>
      <c r="GM99" s="146">
        <v>212.59199999999998</v>
      </c>
      <c r="GN99" s="146">
        <v>217.857</v>
      </c>
      <c r="GO99" s="146">
        <v>352.565</v>
      </c>
      <c r="GP99" s="146">
        <v>169.36199999999999</v>
      </c>
      <c r="GQ99" s="146">
        <v>216.76</v>
      </c>
      <c r="GR99" s="146">
        <v>114.12</v>
      </c>
      <c r="GS99" s="146">
        <v>95.288000000000011</v>
      </c>
      <c r="GT99" s="146">
        <v>221.75</v>
      </c>
      <c r="GU99" s="146">
        <v>215.23400000000001</v>
      </c>
      <c r="GV99" s="146">
        <v>30.242000000000001</v>
      </c>
      <c r="GW99" s="146">
        <v>66.306999999999988</v>
      </c>
      <c r="GX99" s="146">
        <v>79.952999999999989</v>
      </c>
      <c r="GY99" s="146">
        <v>215.81400000000002</v>
      </c>
      <c r="GZ99" s="146">
        <v>188.762</v>
      </c>
      <c r="HA99" s="146">
        <v>249.29399999999998</v>
      </c>
      <c r="HB99" s="146">
        <v>468.30799999999999</v>
      </c>
      <c r="HC99" s="146">
        <v>149.40100000000001</v>
      </c>
      <c r="HD99" s="146">
        <v>234.214</v>
      </c>
      <c r="HE99" s="146">
        <v>258.10699999999997</v>
      </c>
      <c r="HF99" s="146">
        <v>162.26999999999998</v>
      </c>
      <c r="HG99" s="146">
        <v>132.631</v>
      </c>
      <c r="HH99" s="146">
        <v>787.28899999999999</v>
      </c>
      <c r="HI99" s="146">
        <v>251.34199999999998</v>
      </c>
      <c r="HJ99" s="146">
        <v>127.268</v>
      </c>
      <c r="HK99" s="146">
        <v>104.661</v>
      </c>
      <c r="HL99" s="146">
        <v>397.88299999999998</v>
      </c>
      <c r="HM99" s="146">
        <v>126.955</v>
      </c>
      <c r="HN99" s="146">
        <v>105.15100000000001</v>
      </c>
      <c r="HO99" s="146">
        <v>46.530999999999999</v>
      </c>
      <c r="HP99" s="146">
        <v>132.47999999999999</v>
      </c>
      <c r="HQ99" s="146">
        <v>415.72</v>
      </c>
      <c r="HR99" s="146">
        <v>94.173000000000002</v>
      </c>
      <c r="HS99" s="146">
        <v>267.77300000000002</v>
      </c>
      <c r="HT99" s="146">
        <v>149.39100000000002</v>
      </c>
      <c r="HU99" s="146">
        <v>506.97500000000002</v>
      </c>
      <c r="HV99" s="146">
        <v>144.267</v>
      </c>
      <c r="HW99" s="146">
        <v>200.869</v>
      </c>
      <c r="HX99" s="146">
        <v>279.96699999999998</v>
      </c>
      <c r="HY99" s="146">
        <v>94.765999999999991</v>
      </c>
      <c r="HZ99" s="146">
        <v>262.54784000000001</v>
      </c>
      <c r="IA99" s="146">
        <v>67.684930000000008</v>
      </c>
      <c r="IB99" s="146">
        <v>433.75350000000003</v>
      </c>
      <c r="IC99" s="146">
        <v>262.58058000000005</v>
      </c>
      <c r="ID99" s="146">
        <v>110.27032</v>
      </c>
      <c r="IE99" s="146">
        <v>301.31900000000002</v>
      </c>
      <c r="IF99" s="146">
        <v>158.34671999999998</v>
      </c>
      <c r="IG99" s="146">
        <v>301.57442000000003</v>
      </c>
      <c r="IH99" s="146">
        <v>138.63786999999999</v>
      </c>
      <c r="II99" s="146">
        <v>189.52600000000001</v>
      </c>
      <c r="IJ99" s="146">
        <v>201.22674999999998</v>
      </c>
      <c r="IK99" s="146">
        <v>309.33771999999999</v>
      </c>
      <c r="IL99" s="146">
        <v>197.32725999999997</v>
      </c>
      <c r="IM99" s="146">
        <v>392.27203000000003</v>
      </c>
      <c r="IN99" s="146">
        <v>142.822</v>
      </c>
      <c r="IO99" s="146">
        <v>349.84482999999994</v>
      </c>
      <c r="IP99" s="146">
        <v>384.97399999999999</v>
      </c>
      <c r="IQ99" s="146">
        <v>141.06200000000001</v>
      </c>
      <c r="IR99" s="146">
        <v>360.44959700000004</v>
      </c>
      <c r="IS99" s="146">
        <v>194.77095999999997</v>
      </c>
      <c r="IT99" s="146">
        <v>454.96350000000001</v>
      </c>
      <c r="IU99" s="146">
        <v>227.15305000000001</v>
      </c>
      <c r="IV99" s="146">
        <v>36.737470000000002</v>
      </c>
      <c r="IW99" s="146">
        <v>108.414</v>
      </c>
      <c r="IX99" s="146">
        <v>190.01999999999998</v>
      </c>
      <c r="IY99" s="146">
        <v>52.356499999999997</v>
      </c>
      <c r="IZ99" s="146">
        <v>93.738</v>
      </c>
      <c r="JA99" s="146">
        <v>186.11610000000002</v>
      </c>
      <c r="JB99" s="146">
        <f t="shared" si="36"/>
        <v>2792.5049200000003</v>
      </c>
      <c r="JC99" s="146">
        <f t="shared" si="37"/>
        <v>2430.7551770000005</v>
      </c>
    </row>
    <row r="100" spans="1:263" ht="18.95" customHeight="1">
      <c r="A100" s="118" t="s">
        <v>245</v>
      </c>
      <c r="B100" s="95" t="s">
        <v>246</v>
      </c>
      <c r="C100" s="82">
        <v>130</v>
      </c>
      <c r="D100" s="82">
        <v>124</v>
      </c>
      <c r="E100" s="82">
        <v>110</v>
      </c>
      <c r="F100" s="82">
        <v>234</v>
      </c>
      <c r="G100" s="93">
        <v>118</v>
      </c>
      <c r="H100" s="60">
        <v>107</v>
      </c>
      <c r="I100" s="86">
        <v>92</v>
      </c>
      <c r="J100" s="86">
        <v>156</v>
      </c>
      <c r="K100" s="86">
        <v>500.31800000000004</v>
      </c>
      <c r="L100" s="60">
        <v>498</v>
      </c>
      <c r="M100" s="60">
        <v>381.3</v>
      </c>
      <c r="N100" s="96">
        <v>574.5</v>
      </c>
      <c r="O100" s="60">
        <v>979.58399999999983</v>
      </c>
      <c r="P100" s="60">
        <v>645.48099999999988</v>
      </c>
      <c r="Q100" s="60">
        <v>612.25399999999991</v>
      </c>
      <c r="R100" s="97">
        <v>475.77300000000014</v>
      </c>
      <c r="S100" s="98">
        <v>440.70700000000005</v>
      </c>
      <c r="T100" s="98">
        <v>517.57299999999998</v>
      </c>
      <c r="U100" s="98">
        <v>454.80500000000001</v>
      </c>
      <c r="V100" s="98">
        <v>375.625</v>
      </c>
      <c r="W100" s="98">
        <v>435.59210000000002</v>
      </c>
      <c r="X100" s="98">
        <v>555.23000000000013</v>
      </c>
      <c r="Y100" s="146">
        <v>521.67007999999998</v>
      </c>
      <c r="Z100" s="146">
        <f t="shared" si="22"/>
        <v>523.04878000000008</v>
      </c>
      <c r="AA100" s="146">
        <v>6</v>
      </c>
      <c r="AB100" s="146">
        <v>12</v>
      </c>
      <c r="AC100" s="146">
        <v>8.6180000000000003</v>
      </c>
      <c r="AD100" s="146">
        <v>7</v>
      </c>
      <c r="AE100" s="146">
        <v>16</v>
      </c>
      <c r="AF100" s="146">
        <v>19</v>
      </c>
      <c r="AG100" s="146">
        <v>176</v>
      </c>
      <c r="AH100" s="146">
        <v>73.5</v>
      </c>
      <c r="AI100" s="146">
        <v>79.400000000000006</v>
      </c>
      <c r="AJ100" s="146">
        <v>4.9000000000000341</v>
      </c>
      <c r="AK100" s="146">
        <v>26.9</v>
      </c>
      <c r="AL100" s="146">
        <v>71</v>
      </c>
      <c r="AM100" s="146">
        <f t="shared" si="23"/>
        <v>500.31800000000004</v>
      </c>
      <c r="AN100" s="146">
        <v>7.4</v>
      </c>
      <c r="AO100" s="146">
        <f t="shared" si="32"/>
        <v>14.799999999999999</v>
      </c>
      <c r="AP100" s="146">
        <f t="shared" si="33"/>
        <v>66.5</v>
      </c>
      <c r="AQ100" s="146">
        <f t="shared" si="33"/>
        <v>72.2</v>
      </c>
      <c r="AR100" s="146">
        <f t="shared" si="33"/>
        <v>73.5</v>
      </c>
      <c r="AS100" s="146">
        <f t="shared" si="33"/>
        <v>23.299999999999983</v>
      </c>
      <c r="AT100" s="146">
        <f t="shared" si="33"/>
        <v>52.199999999999989</v>
      </c>
      <c r="AU100" s="146">
        <f t="shared" si="33"/>
        <v>43.300000000000011</v>
      </c>
      <c r="AV100" s="146">
        <f t="shared" si="33"/>
        <v>45</v>
      </c>
      <c r="AW100" s="146">
        <f t="shared" si="33"/>
        <v>62.100000000000023</v>
      </c>
      <c r="AX100" s="146">
        <f t="shared" si="33"/>
        <v>19.099999999999966</v>
      </c>
      <c r="AY100" s="146">
        <f t="shared" si="34"/>
        <v>18.600000000000023</v>
      </c>
      <c r="AZ100" s="146">
        <f t="shared" si="25"/>
        <v>498</v>
      </c>
      <c r="BA100" s="146">
        <v>22.2</v>
      </c>
      <c r="BB100" s="146">
        <v>88.7</v>
      </c>
      <c r="BC100" s="146">
        <v>160.9</v>
      </c>
      <c r="BD100" s="146">
        <v>234.4</v>
      </c>
      <c r="BE100" s="146">
        <v>257.7</v>
      </c>
      <c r="BF100" s="146">
        <v>309.89999999999998</v>
      </c>
      <c r="BG100" s="146">
        <v>353.2</v>
      </c>
      <c r="BH100" s="146">
        <v>398.2</v>
      </c>
      <c r="BI100" s="146">
        <v>460.3</v>
      </c>
      <c r="BJ100" s="146">
        <v>479.4</v>
      </c>
      <c r="BK100" s="146">
        <v>381.3</v>
      </c>
      <c r="BL100" s="146">
        <v>498</v>
      </c>
      <c r="BM100" s="146">
        <v>25.9</v>
      </c>
      <c r="BN100" s="146">
        <f t="shared" si="38"/>
        <v>10.600000000000001</v>
      </c>
      <c r="BO100" s="146">
        <f t="shared" si="39"/>
        <v>72.5</v>
      </c>
      <c r="BP100" s="146">
        <f t="shared" si="39"/>
        <v>17.599999999999994</v>
      </c>
      <c r="BQ100" s="146">
        <f t="shared" si="39"/>
        <v>83</v>
      </c>
      <c r="BR100" s="146">
        <f t="shared" si="39"/>
        <v>33.800000000000011</v>
      </c>
      <c r="BS100" s="146">
        <f t="shared" si="39"/>
        <v>32.700000000000017</v>
      </c>
      <c r="BT100" s="146">
        <f t="shared" si="39"/>
        <v>22</v>
      </c>
      <c r="BU100" s="146">
        <f t="shared" si="39"/>
        <v>22.699999999999989</v>
      </c>
      <c r="BV100" s="146">
        <f t="shared" si="39"/>
        <v>20.800000000000011</v>
      </c>
      <c r="BW100" s="146">
        <f t="shared" si="39"/>
        <v>35.399999999999977</v>
      </c>
      <c r="BX100" s="146">
        <f t="shared" si="39"/>
        <v>4.3000000000000114</v>
      </c>
      <c r="BY100" s="146">
        <v>36.5</v>
      </c>
      <c r="BZ100" s="146">
        <v>109</v>
      </c>
      <c r="CA100" s="146">
        <v>126.6</v>
      </c>
      <c r="CB100" s="146">
        <v>209.6</v>
      </c>
      <c r="CC100" s="146">
        <v>243.4</v>
      </c>
      <c r="CD100" s="146">
        <v>276.10000000000002</v>
      </c>
      <c r="CE100" s="146">
        <v>298.10000000000002</v>
      </c>
      <c r="CF100" s="146">
        <v>320.8</v>
      </c>
      <c r="CG100" s="146">
        <v>341.6</v>
      </c>
      <c r="CH100" s="146">
        <v>377</v>
      </c>
      <c r="CI100" s="146">
        <v>381.3</v>
      </c>
      <c r="CJ100" s="146">
        <v>50.3</v>
      </c>
      <c r="CK100" s="146">
        <v>94</v>
      </c>
      <c r="CL100" s="146">
        <v>101.1</v>
      </c>
      <c r="CM100" s="146">
        <v>128.80000000000001</v>
      </c>
      <c r="CN100" s="146">
        <v>148.5</v>
      </c>
      <c r="CO100" s="146">
        <v>193.8</v>
      </c>
      <c r="CP100" s="146">
        <v>267.10000000000002</v>
      </c>
      <c r="CQ100" s="146">
        <v>290.7</v>
      </c>
      <c r="CR100" s="146">
        <v>359.2</v>
      </c>
      <c r="CS100" s="146">
        <v>448.9</v>
      </c>
      <c r="CT100" s="146">
        <v>493.99699999999996</v>
      </c>
      <c r="CU100" s="146">
        <v>574.5</v>
      </c>
      <c r="CV100" s="146">
        <v>220.8</v>
      </c>
      <c r="CW100" s="146">
        <v>412</v>
      </c>
      <c r="CX100" s="146">
        <v>555.29999999999995</v>
      </c>
      <c r="CY100" s="146">
        <v>609.29999999999995</v>
      </c>
      <c r="CZ100" s="146">
        <v>683.4</v>
      </c>
      <c r="DA100" s="146">
        <v>85.587000000000003</v>
      </c>
      <c r="DB100" s="146">
        <v>42.183999999999997</v>
      </c>
      <c r="DC100" s="146">
        <v>29.501000000000001</v>
      </c>
      <c r="DD100" s="146">
        <v>32.579000000000001</v>
      </c>
      <c r="DE100" s="146">
        <v>14.108000000000001</v>
      </c>
      <c r="DF100" s="146">
        <v>34.180999999999997</v>
      </c>
      <c r="DG100" s="146">
        <v>58.043999999999997</v>
      </c>
      <c r="DH100" s="146">
        <f t="shared" si="27"/>
        <v>979.58399999999983</v>
      </c>
      <c r="DI100" s="146">
        <v>35</v>
      </c>
      <c r="DJ100" s="146">
        <v>15.444000000000001</v>
      </c>
      <c r="DK100" s="146">
        <v>34.756999999999998</v>
      </c>
      <c r="DL100" s="146">
        <v>144.93799999999999</v>
      </c>
      <c r="DM100" s="146">
        <v>14.5</v>
      </c>
      <c r="DN100" s="146">
        <v>68.510000000000005</v>
      </c>
      <c r="DO100" s="146">
        <v>57.963999999999999</v>
      </c>
      <c r="DP100" s="146">
        <v>103.10899999999999</v>
      </c>
      <c r="DQ100" s="146">
        <v>31.666</v>
      </c>
      <c r="DR100" s="146">
        <v>35.162999999999997</v>
      </c>
      <c r="DS100" s="146">
        <v>49.81</v>
      </c>
      <c r="DT100" s="146">
        <v>54.62</v>
      </c>
      <c r="DU100" s="146">
        <f t="shared" si="35"/>
        <v>645.48099999999988</v>
      </c>
      <c r="DV100" s="146">
        <v>17.053999999999998</v>
      </c>
      <c r="DW100" s="146">
        <v>22.736000000000001</v>
      </c>
      <c r="DX100" s="146">
        <v>37.152000000000001</v>
      </c>
      <c r="DY100" s="146">
        <v>22.893000000000001</v>
      </c>
      <c r="DZ100" s="146">
        <v>101.066</v>
      </c>
      <c r="EA100" s="146">
        <v>90.143000000000001</v>
      </c>
      <c r="EB100" s="146">
        <v>69.41</v>
      </c>
      <c r="EC100" s="146">
        <v>29.584</v>
      </c>
      <c r="ED100" s="146">
        <v>65.486000000000004</v>
      </c>
      <c r="EE100" s="146">
        <v>39.965000000000003</v>
      </c>
      <c r="EF100" s="146">
        <v>42.670999999999992</v>
      </c>
      <c r="EG100" s="146">
        <v>74.094000000000008</v>
      </c>
      <c r="EH100" s="146">
        <f t="shared" si="28"/>
        <v>612.25399999999991</v>
      </c>
      <c r="EI100" s="146">
        <v>14.147</v>
      </c>
      <c r="EJ100" s="146">
        <v>25.635000000000002</v>
      </c>
      <c r="EK100" s="146">
        <v>37.152000000000001</v>
      </c>
      <c r="EL100" s="146">
        <v>52.751999999999995</v>
      </c>
      <c r="EM100" s="146">
        <v>50.807000000000002</v>
      </c>
      <c r="EN100" s="146">
        <v>44.637999999999998</v>
      </c>
      <c r="EO100" s="146">
        <v>48.207000000000001</v>
      </c>
      <c r="EP100" s="146">
        <v>61.795999999999999</v>
      </c>
      <c r="EQ100" s="146">
        <v>24.167000000000002</v>
      </c>
      <c r="ER100" s="146">
        <v>45.59</v>
      </c>
      <c r="ES100" s="146">
        <v>30.167000000000002</v>
      </c>
      <c r="ET100" s="146">
        <v>40.715000000000003</v>
      </c>
      <c r="EU100" s="146">
        <f t="shared" si="29"/>
        <v>475.77300000000014</v>
      </c>
      <c r="EV100" s="146">
        <v>43.261000000000003</v>
      </c>
      <c r="EW100" s="146">
        <v>50.61</v>
      </c>
      <c r="EX100" s="146">
        <v>20.065999999999999</v>
      </c>
      <c r="EY100" s="146">
        <v>22.515999999999998</v>
      </c>
      <c r="EZ100" s="146">
        <v>27.379000000000001</v>
      </c>
      <c r="FA100" s="146">
        <v>31.231000000000002</v>
      </c>
      <c r="FB100" s="146">
        <v>35.209000000000003</v>
      </c>
      <c r="FC100" s="146">
        <v>52.845999999999997</v>
      </c>
      <c r="FD100" s="146">
        <v>49.612000000000002</v>
      </c>
      <c r="FE100" s="146">
        <v>25.922000000000001</v>
      </c>
      <c r="FF100" s="146">
        <v>39.369</v>
      </c>
      <c r="FG100" s="146">
        <v>42.686</v>
      </c>
      <c r="FH100" s="146">
        <f t="shared" si="30"/>
        <v>440.70700000000005</v>
      </c>
      <c r="FI100" s="146">
        <v>32.021999999999998</v>
      </c>
      <c r="FJ100" s="146">
        <v>45.656999999999996</v>
      </c>
      <c r="FK100" s="146">
        <v>43.387</v>
      </c>
      <c r="FL100" s="146">
        <v>45.945</v>
      </c>
      <c r="FM100" s="146">
        <v>44.514000000000003</v>
      </c>
      <c r="FN100" s="146">
        <v>49.295000000000002</v>
      </c>
      <c r="FO100" s="146">
        <v>61.392000000000003</v>
      </c>
      <c r="FP100" s="146">
        <v>31.565000000000001</v>
      </c>
      <c r="FQ100" s="146">
        <v>37.580000000000005</v>
      </c>
      <c r="FR100" s="146">
        <v>55.741000000000007</v>
      </c>
      <c r="FS100" s="146">
        <v>28.94</v>
      </c>
      <c r="FT100" s="146">
        <v>41.535000000000004</v>
      </c>
      <c r="FU100" s="146">
        <f t="shared" si="31"/>
        <v>517.57299999999998</v>
      </c>
      <c r="FV100" s="146">
        <v>71.140999999999991</v>
      </c>
      <c r="FW100" s="146">
        <v>54.884999999999998</v>
      </c>
      <c r="FX100" s="146">
        <v>89.981999999999999</v>
      </c>
      <c r="FY100" s="146">
        <v>39.277000000000001</v>
      </c>
      <c r="FZ100" s="146">
        <v>11.381</v>
      </c>
      <c r="GA100" s="146">
        <v>11.286</v>
      </c>
      <c r="GB100" s="146">
        <v>18.654</v>
      </c>
      <c r="GC100" s="146">
        <v>19.439</v>
      </c>
      <c r="GD100" s="146">
        <v>33.786000000000001</v>
      </c>
      <c r="GE100" s="146">
        <v>29.641000000000002</v>
      </c>
      <c r="GF100" s="146">
        <v>58.44</v>
      </c>
      <c r="GG100" s="146">
        <v>36.499000000000002</v>
      </c>
      <c r="GH100" s="146">
        <v>22.129000000000001</v>
      </c>
      <c r="GI100" s="146">
        <v>12.029</v>
      </c>
      <c r="GJ100" s="146">
        <v>23.782</v>
      </c>
      <c r="GK100" s="146">
        <v>70.218999999999994</v>
      </c>
      <c r="GL100" s="146">
        <v>33.539000000000001</v>
      </c>
      <c r="GM100" s="146">
        <v>43.338999999999992</v>
      </c>
      <c r="GN100" s="146">
        <v>31.465</v>
      </c>
      <c r="GO100" s="146">
        <v>35.006</v>
      </c>
      <c r="GP100" s="146">
        <v>38.125999999999998</v>
      </c>
      <c r="GQ100" s="146">
        <v>24.658000000000001</v>
      </c>
      <c r="GR100" s="146">
        <v>13.965</v>
      </c>
      <c r="GS100" s="146">
        <v>27.368000000000002</v>
      </c>
      <c r="GT100" s="146">
        <v>24.657</v>
      </c>
      <c r="GU100" s="146">
        <v>35.663000000000004</v>
      </c>
      <c r="GV100" s="146">
        <v>60.911000000000001</v>
      </c>
      <c r="GW100" s="146">
        <v>33.585000000000001</v>
      </c>
      <c r="GX100" s="146">
        <v>17.54</v>
      </c>
      <c r="GY100" s="146">
        <v>54.47</v>
      </c>
      <c r="GZ100" s="146">
        <v>29.465</v>
      </c>
      <c r="HA100" s="146">
        <v>33.575000000000003</v>
      </c>
      <c r="HB100" s="146">
        <v>39.835100000000004</v>
      </c>
      <c r="HC100" s="146">
        <v>38.932000000000002</v>
      </c>
      <c r="HD100" s="146">
        <v>17.920999999999999</v>
      </c>
      <c r="HE100" s="146">
        <v>49.972000000000001</v>
      </c>
      <c r="HF100" s="146">
        <v>26.466000000000001</v>
      </c>
      <c r="HG100" s="146">
        <v>36.630000000000003</v>
      </c>
      <c r="HH100" s="146">
        <v>71.838999999999999</v>
      </c>
      <c r="HI100" s="146">
        <v>80.472000000000008</v>
      </c>
      <c r="HJ100" s="146">
        <v>26.443999999999999</v>
      </c>
      <c r="HK100" s="146">
        <v>44.578999999999994</v>
      </c>
      <c r="HL100" s="146">
        <v>51.390999999999998</v>
      </c>
      <c r="HM100" s="146">
        <v>52.593000000000004</v>
      </c>
      <c r="HN100" s="146">
        <v>76.335999999999999</v>
      </c>
      <c r="HO100" s="146">
        <v>26.038</v>
      </c>
      <c r="HP100" s="146">
        <v>31.832999999999998</v>
      </c>
      <c r="HQ100" s="146">
        <v>30.609000000000002</v>
      </c>
      <c r="HR100" s="146">
        <v>41.030999999999999</v>
      </c>
      <c r="HS100" s="146">
        <v>52.962000000000003</v>
      </c>
      <c r="HT100" s="146">
        <v>45.833000000000006</v>
      </c>
      <c r="HU100" s="146">
        <v>25.978000000000002</v>
      </c>
      <c r="HV100" s="146">
        <v>45.686999999999998</v>
      </c>
      <c r="HW100" s="146">
        <v>81.018000000000001</v>
      </c>
      <c r="HX100" s="146">
        <v>23.61</v>
      </c>
      <c r="HY100" s="146">
        <v>33.719000000000001</v>
      </c>
      <c r="HZ100" s="146">
        <v>46.401730000000001</v>
      </c>
      <c r="IA100" s="146">
        <v>19.928000000000001</v>
      </c>
      <c r="IB100" s="146">
        <v>69.937099999999987</v>
      </c>
      <c r="IC100" s="146">
        <v>35.565249999999999</v>
      </c>
      <c r="ID100" s="146">
        <v>50.569999999999993</v>
      </c>
      <c r="IE100" s="146">
        <v>19.535899999999998</v>
      </c>
      <c r="IF100" s="146">
        <v>65.402000000000001</v>
      </c>
      <c r="IG100" s="146">
        <v>40.236000000000004</v>
      </c>
      <c r="IH100" s="146">
        <v>16.513999999999999</v>
      </c>
      <c r="II100" s="146">
        <v>25.092030000000001</v>
      </c>
      <c r="IJ100" s="146">
        <v>86.2774</v>
      </c>
      <c r="IK100" s="146">
        <v>19.249000000000002</v>
      </c>
      <c r="IL100" s="146">
        <v>35.423000000000002</v>
      </c>
      <c r="IM100" s="146">
        <v>98.677000000000007</v>
      </c>
      <c r="IN100" s="146">
        <v>18.812099999999997</v>
      </c>
      <c r="IO100" s="146">
        <v>47.260349999999995</v>
      </c>
      <c r="IP100" s="146">
        <v>43.515999999999998</v>
      </c>
      <c r="IQ100" s="146">
        <v>60.454999999999998</v>
      </c>
      <c r="IR100" s="146">
        <v>35.551000000000002</v>
      </c>
      <c r="IS100" s="146">
        <v>37.30254</v>
      </c>
      <c r="IT100" s="146">
        <v>41.414137000000004</v>
      </c>
      <c r="IU100" s="146">
        <v>27.931170000000002</v>
      </c>
      <c r="IV100" s="146">
        <v>80.033639999999991</v>
      </c>
      <c r="IW100" s="146">
        <v>63.994</v>
      </c>
      <c r="IX100" s="146">
        <v>60.218733</v>
      </c>
      <c r="IY100" s="146">
        <v>41.174499999999995</v>
      </c>
      <c r="IZ100" s="146">
        <v>44.905999999999999</v>
      </c>
      <c r="JA100" s="146">
        <v>96.719660000000005</v>
      </c>
      <c r="JB100" s="146">
        <f t="shared" si="36"/>
        <v>523.04878000000008</v>
      </c>
      <c r="JC100" s="146">
        <f t="shared" si="37"/>
        <v>633.21637999999996</v>
      </c>
    </row>
    <row r="101" spans="1:263" ht="18.95" customHeight="1">
      <c r="A101" s="118" t="s">
        <v>247</v>
      </c>
      <c r="B101" s="95" t="s">
        <v>248</v>
      </c>
      <c r="C101" s="82">
        <v>10</v>
      </c>
      <c r="D101" s="82">
        <v>35</v>
      </c>
      <c r="E101" s="82">
        <v>87</v>
      </c>
      <c r="F101" s="82">
        <v>22</v>
      </c>
      <c r="G101" s="93">
        <v>41</v>
      </c>
      <c r="H101" s="60">
        <v>23</v>
      </c>
      <c r="I101" s="86">
        <v>2</v>
      </c>
      <c r="J101" s="86">
        <v>44</v>
      </c>
      <c r="K101" s="86">
        <v>70.900000000000006</v>
      </c>
      <c r="L101" s="60">
        <v>127</v>
      </c>
      <c r="M101" s="60">
        <v>108.1</v>
      </c>
      <c r="N101" s="96">
        <v>3.9</v>
      </c>
      <c r="O101" s="60">
        <v>54.52</v>
      </c>
      <c r="P101" s="60">
        <v>126.61</v>
      </c>
      <c r="Q101" s="60">
        <v>549.60300000000007</v>
      </c>
      <c r="R101" s="97">
        <v>160.286</v>
      </c>
      <c r="S101" s="98">
        <v>88.77</v>
      </c>
      <c r="T101" s="98">
        <v>95.277000000000001</v>
      </c>
      <c r="U101" s="98">
        <v>64.126999999999995</v>
      </c>
      <c r="V101" s="98">
        <v>153.94100000000003</v>
      </c>
      <c r="W101" s="98">
        <v>70.97</v>
      </c>
      <c r="X101" s="98">
        <v>40.829000000000001</v>
      </c>
      <c r="Y101" s="146">
        <v>101.99600000000001</v>
      </c>
      <c r="Z101" s="146">
        <f t="shared" si="22"/>
        <v>704.87888999999996</v>
      </c>
      <c r="AA101" s="146" t="s">
        <v>71</v>
      </c>
      <c r="AB101" s="146" t="s">
        <v>71</v>
      </c>
      <c r="AC101" s="146">
        <v>0</v>
      </c>
      <c r="AD101" s="146">
        <v>1</v>
      </c>
      <c r="AE101" s="146">
        <v>16</v>
      </c>
      <c r="AF101" s="146">
        <v>39</v>
      </c>
      <c r="AG101" s="146">
        <v>0</v>
      </c>
      <c r="AH101" s="146">
        <v>0</v>
      </c>
      <c r="AI101" s="146">
        <v>12.9</v>
      </c>
      <c r="AJ101" s="146">
        <v>0</v>
      </c>
      <c r="AK101" s="146">
        <v>0</v>
      </c>
      <c r="AL101" s="146">
        <v>2</v>
      </c>
      <c r="AM101" s="146">
        <f t="shared" si="23"/>
        <v>70.900000000000006</v>
      </c>
      <c r="AN101" s="146">
        <v>9.3000000000000007</v>
      </c>
      <c r="AO101" s="146">
        <f t="shared" si="32"/>
        <v>12</v>
      </c>
      <c r="AP101" s="146">
        <f t="shared" si="33"/>
        <v>0</v>
      </c>
      <c r="AQ101" s="146">
        <f t="shared" si="33"/>
        <v>3.3000000000000007</v>
      </c>
      <c r="AR101" s="146">
        <f t="shared" si="33"/>
        <v>80.699999999999989</v>
      </c>
      <c r="AS101" s="146">
        <f t="shared" si="33"/>
        <v>0</v>
      </c>
      <c r="AT101" s="146">
        <f t="shared" si="33"/>
        <v>11</v>
      </c>
      <c r="AU101" s="146">
        <f t="shared" si="33"/>
        <v>0</v>
      </c>
      <c r="AV101" s="146">
        <f t="shared" si="33"/>
        <v>3</v>
      </c>
      <c r="AW101" s="146">
        <f t="shared" si="33"/>
        <v>0</v>
      </c>
      <c r="AX101" s="146">
        <f t="shared" si="33"/>
        <v>0</v>
      </c>
      <c r="AY101" s="146">
        <f t="shared" si="34"/>
        <v>7.7000000000000028</v>
      </c>
      <c r="AZ101" s="146">
        <f t="shared" si="25"/>
        <v>126.99999999999999</v>
      </c>
      <c r="BA101" s="146">
        <v>21.3</v>
      </c>
      <c r="BB101" s="146">
        <v>21.3</v>
      </c>
      <c r="BC101" s="146">
        <v>24.6</v>
      </c>
      <c r="BD101" s="146">
        <v>105.3</v>
      </c>
      <c r="BE101" s="146">
        <v>105.3</v>
      </c>
      <c r="BF101" s="146">
        <v>116.3</v>
      </c>
      <c r="BG101" s="146">
        <v>116.3</v>
      </c>
      <c r="BH101" s="146">
        <v>119.3</v>
      </c>
      <c r="BI101" s="146">
        <v>119.3</v>
      </c>
      <c r="BJ101" s="146">
        <v>119.3</v>
      </c>
      <c r="BK101" s="146">
        <v>108.1</v>
      </c>
      <c r="BL101" s="146">
        <v>127</v>
      </c>
      <c r="BM101" s="146">
        <v>12</v>
      </c>
      <c r="BN101" s="146">
        <f t="shared" si="38"/>
        <v>2.8000000000000007</v>
      </c>
      <c r="BO101" s="146">
        <f t="shared" si="39"/>
        <v>1.1999999999999993</v>
      </c>
      <c r="BP101" s="146">
        <f t="shared" si="39"/>
        <v>-0.30000000000000071</v>
      </c>
      <c r="BQ101" s="146">
        <f t="shared" si="39"/>
        <v>36.799999999999997</v>
      </c>
      <c r="BR101" s="146">
        <f t="shared" si="39"/>
        <v>3.2999999999999972</v>
      </c>
      <c r="BS101" s="146">
        <f t="shared" si="39"/>
        <v>14</v>
      </c>
      <c r="BT101" s="146">
        <f t="shared" si="39"/>
        <v>0</v>
      </c>
      <c r="BU101" s="146">
        <f t="shared" si="39"/>
        <v>3</v>
      </c>
      <c r="BV101" s="146">
        <f t="shared" si="39"/>
        <v>0</v>
      </c>
      <c r="BW101" s="146">
        <f t="shared" si="39"/>
        <v>0</v>
      </c>
      <c r="BX101" s="146">
        <f t="shared" si="39"/>
        <v>35.299999999999997</v>
      </c>
      <c r="BY101" s="146">
        <v>14.8</v>
      </c>
      <c r="BZ101" s="146">
        <v>16</v>
      </c>
      <c r="CA101" s="146">
        <v>15.7</v>
      </c>
      <c r="CB101" s="146">
        <v>52.5</v>
      </c>
      <c r="CC101" s="146">
        <v>55.8</v>
      </c>
      <c r="CD101" s="146">
        <v>69.8</v>
      </c>
      <c r="CE101" s="146">
        <v>69.8</v>
      </c>
      <c r="CF101" s="146">
        <v>72.8</v>
      </c>
      <c r="CG101" s="146">
        <v>72.8</v>
      </c>
      <c r="CH101" s="146">
        <v>72.8</v>
      </c>
      <c r="CI101" s="146">
        <v>108.1</v>
      </c>
      <c r="CJ101" s="146" t="s">
        <v>71</v>
      </c>
      <c r="CK101" s="146" t="s">
        <v>71</v>
      </c>
      <c r="CL101" s="146" t="s">
        <v>71</v>
      </c>
      <c r="CM101" s="146" t="s">
        <v>71</v>
      </c>
      <c r="CN101" s="146" t="s">
        <v>71</v>
      </c>
      <c r="CO101" s="146" t="s">
        <v>71</v>
      </c>
      <c r="CP101" s="146" t="s">
        <v>71</v>
      </c>
      <c r="CQ101" s="146" t="s">
        <v>71</v>
      </c>
      <c r="CR101" s="146" t="s">
        <v>71</v>
      </c>
      <c r="CS101" s="146" t="s">
        <v>71</v>
      </c>
      <c r="CT101" s="146" t="s">
        <v>71</v>
      </c>
      <c r="CU101" s="146">
        <v>3.9</v>
      </c>
      <c r="CV101" s="146" t="s">
        <v>71</v>
      </c>
      <c r="CW101" s="146" t="s">
        <v>71</v>
      </c>
      <c r="CX101" s="146">
        <v>2.6</v>
      </c>
      <c r="CY101" s="146">
        <v>15.9</v>
      </c>
      <c r="CZ101" s="146">
        <v>26.3</v>
      </c>
      <c r="DA101" s="146">
        <v>20.22</v>
      </c>
      <c r="DB101" s="146">
        <v>0</v>
      </c>
      <c r="DC101" s="146">
        <v>8</v>
      </c>
      <c r="DD101" s="146">
        <v>0</v>
      </c>
      <c r="DE101" s="146">
        <v>0</v>
      </c>
      <c r="DF101" s="146">
        <v>0</v>
      </c>
      <c r="DG101" s="146">
        <v>0</v>
      </c>
      <c r="DH101" s="146">
        <f t="shared" si="27"/>
        <v>54.519999999999996</v>
      </c>
      <c r="DI101" s="146">
        <v>17</v>
      </c>
      <c r="DJ101" s="146">
        <v>5</v>
      </c>
      <c r="DK101" s="146">
        <v>7.9</v>
      </c>
      <c r="DL101" s="146">
        <v>9.4499999999999993</v>
      </c>
      <c r="DM101" s="146">
        <v>0</v>
      </c>
      <c r="DN101" s="146">
        <v>0</v>
      </c>
      <c r="DO101" s="146">
        <v>45.03</v>
      </c>
      <c r="DP101" s="146">
        <v>20.149999999999999</v>
      </c>
      <c r="DQ101" s="146">
        <v>3</v>
      </c>
      <c r="DR101" s="146">
        <v>14.08</v>
      </c>
      <c r="DS101" s="146">
        <v>5</v>
      </c>
      <c r="DT101" s="146">
        <v>0</v>
      </c>
      <c r="DU101" s="146">
        <f t="shared" si="35"/>
        <v>126.61</v>
      </c>
      <c r="DV101" s="146">
        <v>5</v>
      </c>
      <c r="DW101" s="146">
        <v>394.75900000000001</v>
      </c>
      <c r="DX101" s="146">
        <v>35.533999999999999</v>
      </c>
      <c r="DY101" s="146">
        <v>0</v>
      </c>
      <c r="DZ101" s="146">
        <v>7</v>
      </c>
      <c r="EA101" s="146">
        <v>1.4850000000000001</v>
      </c>
      <c r="EB101" s="146">
        <v>0</v>
      </c>
      <c r="EC101" s="146">
        <v>12.319000000000001</v>
      </c>
      <c r="ED101" s="146">
        <v>47.146000000000001</v>
      </c>
      <c r="EE101" s="146">
        <v>0</v>
      </c>
      <c r="EF101" s="146">
        <v>43.86</v>
      </c>
      <c r="EG101" s="146">
        <v>2.5</v>
      </c>
      <c r="EH101" s="146">
        <f t="shared" si="28"/>
        <v>549.60300000000007</v>
      </c>
      <c r="EI101" s="146">
        <v>22.87</v>
      </c>
      <c r="EJ101" s="146">
        <v>9.8800000000000008</v>
      </c>
      <c r="EK101" s="146">
        <v>35.533999999999999</v>
      </c>
      <c r="EL101" s="146">
        <v>0</v>
      </c>
      <c r="EM101" s="146">
        <v>7.25</v>
      </c>
      <c r="EN101" s="146">
        <v>55</v>
      </c>
      <c r="EO101" s="146">
        <v>3.98</v>
      </c>
      <c r="EP101" s="146">
        <v>5</v>
      </c>
      <c r="EQ101" s="146">
        <v>0</v>
      </c>
      <c r="ER101" s="146">
        <v>0.372</v>
      </c>
      <c r="ES101" s="146">
        <v>0</v>
      </c>
      <c r="ET101" s="146">
        <v>20.399999999999999</v>
      </c>
      <c r="EU101" s="146">
        <f t="shared" si="29"/>
        <v>160.286</v>
      </c>
      <c r="EV101" s="146">
        <v>19.626000000000001</v>
      </c>
      <c r="EW101" s="146">
        <v>7.4550000000000001</v>
      </c>
      <c r="EX101" s="146">
        <v>0</v>
      </c>
      <c r="EY101" s="146">
        <v>0</v>
      </c>
      <c r="EZ101" s="146">
        <v>24.774000000000001</v>
      </c>
      <c r="FA101" s="146">
        <v>0</v>
      </c>
      <c r="FB101" s="146">
        <v>14.455</v>
      </c>
      <c r="FC101" s="146">
        <v>0</v>
      </c>
      <c r="FD101" s="146">
        <v>0</v>
      </c>
      <c r="FE101" s="146">
        <v>8.3000000000000007</v>
      </c>
      <c r="FF101" s="146">
        <v>3</v>
      </c>
      <c r="FG101" s="146">
        <v>11.16</v>
      </c>
      <c r="FH101" s="146">
        <f t="shared" si="30"/>
        <v>88.77</v>
      </c>
      <c r="FI101" s="146">
        <v>3</v>
      </c>
      <c r="FJ101" s="146">
        <v>8.8000000000000007</v>
      </c>
      <c r="FK101" s="146">
        <v>19</v>
      </c>
      <c r="FL101" s="146">
        <v>0</v>
      </c>
      <c r="FM101" s="146">
        <v>0</v>
      </c>
      <c r="FN101" s="146">
        <v>5.05</v>
      </c>
      <c r="FO101" s="146">
        <v>21.6</v>
      </c>
      <c r="FP101" s="146"/>
      <c r="FQ101" s="146">
        <v>10.813000000000001</v>
      </c>
      <c r="FR101" s="146">
        <v>7</v>
      </c>
      <c r="FS101" s="146">
        <v>15.013999999999999</v>
      </c>
      <c r="FT101" s="146">
        <v>5</v>
      </c>
      <c r="FU101" s="146">
        <f t="shared" si="31"/>
        <v>95.277000000000001</v>
      </c>
      <c r="FV101" s="146"/>
      <c r="FW101" s="146">
        <v>18.693999999999999</v>
      </c>
      <c r="FX101" s="146">
        <v>9</v>
      </c>
      <c r="FY101" s="146">
        <v>0.375</v>
      </c>
      <c r="FZ101" s="146">
        <v>21.832000000000001</v>
      </c>
      <c r="GA101" s="146"/>
      <c r="GB101" s="146">
        <v>11.55</v>
      </c>
      <c r="GC101" s="146">
        <v>1</v>
      </c>
      <c r="GD101" s="146"/>
      <c r="GE101" s="146"/>
      <c r="GF101" s="146">
        <v>11.32</v>
      </c>
      <c r="GG101" s="146"/>
      <c r="GH101" s="146"/>
      <c r="GI101" s="146"/>
      <c r="GJ101" s="146">
        <v>4.08</v>
      </c>
      <c r="GK101" s="146">
        <v>9.83</v>
      </c>
      <c r="GL101" s="146">
        <v>6.3920000000000003</v>
      </c>
      <c r="GM101" s="146"/>
      <c r="GN101" s="146"/>
      <c r="GO101" s="146">
        <v>5.91</v>
      </c>
      <c r="GP101" s="146"/>
      <c r="GQ101" s="146">
        <v>23.52</v>
      </c>
      <c r="GR101" s="146">
        <v>76.781999999999996</v>
      </c>
      <c r="GS101" s="146">
        <v>27.427</v>
      </c>
      <c r="GT101" s="146">
        <v>55.4</v>
      </c>
      <c r="GU101" s="146">
        <v>1.742</v>
      </c>
      <c r="GV101" s="146">
        <v>2</v>
      </c>
      <c r="GW101" s="146">
        <v>3</v>
      </c>
      <c r="GX101" s="146"/>
      <c r="GY101" s="146">
        <v>2.5</v>
      </c>
      <c r="GZ101" s="146"/>
      <c r="HA101" s="146">
        <v>0.02</v>
      </c>
      <c r="HB101" s="146">
        <v>6.2830000000000004</v>
      </c>
      <c r="HC101" s="146">
        <v>2.5000000000000001E-2</v>
      </c>
      <c r="HD101" s="146" t="s">
        <v>249</v>
      </c>
      <c r="HE101" s="146"/>
      <c r="HF101" s="146">
        <v>4.7</v>
      </c>
      <c r="HG101" s="146">
        <v>0</v>
      </c>
      <c r="HH101" s="146"/>
      <c r="HI101" s="146">
        <v>7.8250000000000002</v>
      </c>
      <c r="HJ101" s="146">
        <v>2.66</v>
      </c>
      <c r="HK101" s="146">
        <v>7.6219999999999999</v>
      </c>
      <c r="HL101" s="146">
        <v>2</v>
      </c>
      <c r="HM101" s="146">
        <v>2</v>
      </c>
      <c r="HN101" s="146">
        <v>0</v>
      </c>
      <c r="HO101" s="146">
        <v>0.27200000000000002</v>
      </c>
      <c r="HP101" s="146">
        <v>13.75</v>
      </c>
      <c r="HQ101" s="146"/>
      <c r="HR101" s="146">
        <v>3.5</v>
      </c>
      <c r="HS101" s="146">
        <v>0</v>
      </c>
      <c r="HT101" s="146">
        <v>0</v>
      </c>
      <c r="HU101" s="146">
        <v>0</v>
      </c>
      <c r="HV101" s="146">
        <v>0</v>
      </c>
      <c r="HW101" s="146">
        <v>0</v>
      </c>
      <c r="HX101" s="146">
        <v>3</v>
      </c>
      <c r="HY101" s="146">
        <v>26.06</v>
      </c>
      <c r="HZ101" s="146">
        <v>23.966000000000001</v>
      </c>
      <c r="IA101" s="146">
        <v>3.47</v>
      </c>
      <c r="IB101" s="146">
        <v>24</v>
      </c>
      <c r="IC101" s="146">
        <v>18</v>
      </c>
      <c r="ID101" s="146"/>
      <c r="IE101" s="146">
        <v>17</v>
      </c>
      <c r="IF101" s="146">
        <v>61.3</v>
      </c>
      <c r="IG101" s="146">
        <v>6.7249999999999996</v>
      </c>
      <c r="IH101" s="146">
        <v>166.91589000000002</v>
      </c>
      <c r="II101" s="146">
        <v>15.763999999999999</v>
      </c>
      <c r="IJ101" s="146">
        <v>36.72</v>
      </c>
      <c r="IK101" s="146">
        <v>96.7</v>
      </c>
      <c r="IL101" s="146">
        <v>20.321999999999999</v>
      </c>
      <c r="IM101" s="146">
        <v>63</v>
      </c>
      <c r="IN101" s="146">
        <v>210.42</v>
      </c>
      <c r="IO101" s="146">
        <v>10.012</v>
      </c>
      <c r="IP101" s="146">
        <v>36.493000000000002</v>
      </c>
      <c r="IQ101" s="146">
        <v>0</v>
      </c>
      <c r="IR101" s="146">
        <v>32.43</v>
      </c>
      <c r="IS101" s="146">
        <v>8.6210000000000004</v>
      </c>
      <c r="IT101" s="146">
        <v>9.5960000000000001</v>
      </c>
      <c r="IU101" s="146">
        <v>91.498000000000005</v>
      </c>
      <c r="IV101" s="146">
        <v>3</v>
      </c>
      <c r="IW101" s="146">
        <v>50.54</v>
      </c>
      <c r="IX101" s="146">
        <v>27.14</v>
      </c>
      <c r="IY101" s="146">
        <v>0.4</v>
      </c>
      <c r="IZ101" s="146">
        <v>0</v>
      </c>
      <c r="JA101" s="146">
        <v>2.27</v>
      </c>
      <c r="JB101" s="146">
        <f t="shared" si="36"/>
        <v>704.87888999999996</v>
      </c>
      <c r="JC101" s="146">
        <f t="shared" si="37"/>
        <v>261.98799999999994</v>
      </c>
    </row>
    <row r="102" spans="1:263" ht="18.95" customHeight="1">
      <c r="A102" s="118" t="s">
        <v>250</v>
      </c>
      <c r="B102" s="95" t="s">
        <v>251</v>
      </c>
      <c r="C102" s="82">
        <v>802</v>
      </c>
      <c r="D102" s="82">
        <v>997</v>
      </c>
      <c r="E102" s="82">
        <v>1177</v>
      </c>
      <c r="F102" s="82">
        <v>984</v>
      </c>
      <c r="G102" s="93">
        <v>1499</v>
      </c>
      <c r="H102" s="60">
        <v>1582</v>
      </c>
      <c r="I102" s="86">
        <v>1889</v>
      </c>
      <c r="J102" s="86">
        <v>2289</v>
      </c>
      <c r="K102" s="86">
        <v>2940.2139999999999</v>
      </c>
      <c r="L102" s="60">
        <v>4412</v>
      </c>
      <c r="M102" s="60">
        <v>3255.5</v>
      </c>
      <c r="N102" s="96">
        <v>3718.7</v>
      </c>
      <c r="O102" s="60">
        <v>4514.5630000000001</v>
      </c>
      <c r="P102" s="60">
        <v>7003.1370000000006</v>
      </c>
      <c r="Q102" s="60">
        <v>5422.7259999999997</v>
      </c>
      <c r="R102" s="97">
        <v>4334.2950000000001</v>
      </c>
      <c r="S102" s="98">
        <v>4849.5820000000003</v>
      </c>
      <c r="T102" s="98">
        <v>4830.7009999999991</v>
      </c>
      <c r="U102" s="98">
        <v>4634.8779999999997</v>
      </c>
      <c r="V102" s="98">
        <v>4471.3050000000003</v>
      </c>
      <c r="W102" s="98">
        <v>4999.7489999999998</v>
      </c>
      <c r="X102" s="98">
        <v>7141.4249999999993</v>
      </c>
      <c r="Y102" s="146">
        <v>14570.224239999998</v>
      </c>
      <c r="Z102" s="146">
        <f t="shared" si="22"/>
        <v>11999.762411999998</v>
      </c>
      <c r="AA102" s="146" t="s">
        <v>71</v>
      </c>
      <c r="AB102" s="146">
        <v>245</v>
      </c>
      <c r="AC102" s="146">
        <v>475.51400000000001</v>
      </c>
      <c r="AD102" s="146">
        <v>0</v>
      </c>
      <c r="AE102" s="146">
        <v>231</v>
      </c>
      <c r="AF102" s="146">
        <v>204</v>
      </c>
      <c r="AG102" s="146">
        <v>240.1</v>
      </c>
      <c r="AH102" s="146">
        <v>427.3</v>
      </c>
      <c r="AI102" s="146">
        <v>259.60000000000002</v>
      </c>
      <c r="AJ102" s="146">
        <v>239.2</v>
      </c>
      <c r="AK102" s="146">
        <v>334.5</v>
      </c>
      <c r="AL102" s="146">
        <v>284</v>
      </c>
      <c r="AM102" s="146">
        <f t="shared" si="23"/>
        <v>2940.2139999999999</v>
      </c>
      <c r="AN102" s="146">
        <v>254.2</v>
      </c>
      <c r="AO102" s="146">
        <f t="shared" si="32"/>
        <v>350.2</v>
      </c>
      <c r="AP102" s="146">
        <f t="shared" si="33"/>
        <v>428.69999999999993</v>
      </c>
      <c r="AQ102" s="146">
        <f t="shared" si="33"/>
        <v>346.5</v>
      </c>
      <c r="AR102" s="146">
        <f t="shared" si="33"/>
        <v>472.70000000000005</v>
      </c>
      <c r="AS102" s="146">
        <f t="shared" si="33"/>
        <v>458.60000000000014</v>
      </c>
      <c r="AT102" s="146">
        <f t="shared" si="33"/>
        <v>227.59999999999991</v>
      </c>
      <c r="AU102" s="146">
        <f t="shared" si="33"/>
        <v>391</v>
      </c>
      <c r="AV102" s="146">
        <f t="shared" si="33"/>
        <v>418.59999999999991</v>
      </c>
      <c r="AW102" s="146">
        <f t="shared" si="33"/>
        <v>256.5</v>
      </c>
      <c r="AX102" s="146">
        <f t="shared" si="33"/>
        <v>470.40000000000009</v>
      </c>
      <c r="AY102" s="146">
        <f t="shared" si="34"/>
        <v>337</v>
      </c>
      <c r="AZ102" s="146">
        <f t="shared" si="25"/>
        <v>4412</v>
      </c>
      <c r="BA102" s="146">
        <v>604.4</v>
      </c>
      <c r="BB102" s="146">
        <v>1033.0999999999999</v>
      </c>
      <c r="BC102" s="146">
        <v>1379.6</v>
      </c>
      <c r="BD102" s="146">
        <v>1852.3</v>
      </c>
      <c r="BE102" s="146">
        <v>2310.9</v>
      </c>
      <c r="BF102" s="146">
        <v>2538.5</v>
      </c>
      <c r="BG102" s="146">
        <v>2929.5</v>
      </c>
      <c r="BH102" s="146">
        <v>3348.1</v>
      </c>
      <c r="BI102" s="146">
        <v>3604.6</v>
      </c>
      <c r="BJ102" s="146">
        <v>4075</v>
      </c>
      <c r="BK102" s="146">
        <v>3255.5</v>
      </c>
      <c r="BL102" s="146">
        <v>4412</v>
      </c>
      <c r="BM102" s="146">
        <v>206.8</v>
      </c>
      <c r="BN102" s="146">
        <f t="shared" si="38"/>
        <v>444.8</v>
      </c>
      <c r="BO102" s="146">
        <f t="shared" si="39"/>
        <v>276.39999999999998</v>
      </c>
      <c r="BP102" s="146">
        <f t="shared" si="39"/>
        <v>281.70000000000005</v>
      </c>
      <c r="BQ102" s="146">
        <f t="shared" si="39"/>
        <v>244.29999999999995</v>
      </c>
      <c r="BR102" s="146">
        <f t="shared" si="39"/>
        <v>278.70000000000005</v>
      </c>
      <c r="BS102" s="146">
        <f t="shared" si="39"/>
        <v>244.09999999999991</v>
      </c>
      <c r="BT102" s="146">
        <f t="shared" si="39"/>
        <v>289.89999999999986</v>
      </c>
      <c r="BU102" s="146">
        <f t="shared" si="39"/>
        <v>306.30000000000018</v>
      </c>
      <c r="BV102" s="146">
        <f t="shared" si="39"/>
        <v>280.59999999999991</v>
      </c>
      <c r="BW102" s="146">
        <f t="shared" si="39"/>
        <v>197.40000000000009</v>
      </c>
      <c r="BX102" s="146">
        <f t="shared" si="39"/>
        <v>204.5</v>
      </c>
      <c r="BY102" s="146">
        <v>651.6</v>
      </c>
      <c r="BZ102" s="146">
        <v>928</v>
      </c>
      <c r="CA102" s="146">
        <v>1209.7</v>
      </c>
      <c r="CB102" s="146">
        <v>1454</v>
      </c>
      <c r="CC102" s="146">
        <v>1732.7</v>
      </c>
      <c r="CD102" s="146">
        <v>1976.8</v>
      </c>
      <c r="CE102" s="146">
        <v>2266.6999999999998</v>
      </c>
      <c r="CF102" s="146">
        <v>2573</v>
      </c>
      <c r="CG102" s="146">
        <v>2853.6</v>
      </c>
      <c r="CH102" s="146">
        <v>3051</v>
      </c>
      <c r="CI102" s="146">
        <v>3255.5</v>
      </c>
      <c r="CJ102" s="146">
        <v>294.39999999999998</v>
      </c>
      <c r="CK102" s="146">
        <v>555.20000000000005</v>
      </c>
      <c r="CL102" s="146">
        <v>822.7</v>
      </c>
      <c r="CM102" s="146">
        <v>1176.7</v>
      </c>
      <c r="CN102" s="146">
        <v>1426.8</v>
      </c>
      <c r="CO102" s="146">
        <v>1724.7</v>
      </c>
      <c r="CP102" s="146">
        <v>2011.3</v>
      </c>
      <c r="CQ102" s="146">
        <v>2227.1999999999998</v>
      </c>
      <c r="CR102" s="146">
        <v>2568</v>
      </c>
      <c r="CS102" s="146">
        <v>2899.5</v>
      </c>
      <c r="CT102" s="146">
        <v>3268.2780000000002</v>
      </c>
      <c r="CU102" s="146">
        <v>3718.7</v>
      </c>
      <c r="CV102" s="146">
        <v>377</v>
      </c>
      <c r="CW102" s="146">
        <v>664</v>
      </c>
      <c r="CX102" s="146">
        <v>1060.8</v>
      </c>
      <c r="CY102" s="146">
        <v>1418.9</v>
      </c>
      <c r="CZ102" s="146">
        <v>1941.9</v>
      </c>
      <c r="DA102" s="146">
        <v>588.09199999999998</v>
      </c>
      <c r="DB102" s="146">
        <v>614.428</v>
      </c>
      <c r="DC102" s="146">
        <v>489.55200000000002</v>
      </c>
      <c r="DD102" s="146">
        <v>520.38</v>
      </c>
      <c r="DE102" s="146">
        <v>126.104</v>
      </c>
      <c r="DF102" s="146">
        <v>114.727</v>
      </c>
      <c r="DG102" s="146">
        <v>119.38</v>
      </c>
      <c r="DH102" s="146">
        <f t="shared" si="27"/>
        <v>4514.5630000000001</v>
      </c>
      <c r="DI102" s="146">
        <v>451</v>
      </c>
      <c r="DJ102" s="146">
        <v>435.351</v>
      </c>
      <c r="DK102" s="146">
        <v>714.94</v>
      </c>
      <c r="DL102" s="146">
        <v>458.53</v>
      </c>
      <c r="DM102" s="146">
        <v>461.83499999999998</v>
      </c>
      <c r="DN102" s="146">
        <v>600.85400000000004</v>
      </c>
      <c r="DO102" s="146">
        <v>542.02300000000002</v>
      </c>
      <c r="DP102" s="146">
        <v>665.81600000000003</v>
      </c>
      <c r="DQ102" s="146">
        <v>498.42</v>
      </c>
      <c r="DR102" s="146">
        <v>634.92999999999995</v>
      </c>
      <c r="DS102" s="146">
        <v>854.98299999999995</v>
      </c>
      <c r="DT102" s="146">
        <v>684.45500000000004</v>
      </c>
      <c r="DU102" s="146">
        <f t="shared" si="35"/>
        <v>7003.1370000000006</v>
      </c>
      <c r="DV102" s="146">
        <v>435.77100000000002</v>
      </c>
      <c r="DW102" s="146">
        <v>259.51</v>
      </c>
      <c r="DX102" s="146">
        <v>423.30700000000002</v>
      </c>
      <c r="DY102" s="146">
        <v>410.00200000000001</v>
      </c>
      <c r="DZ102" s="146">
        <v>524.50300000000004</v>
      </c>
      <c r="EA102" s="146">
        <v>518.45100000000002</v>
      </c>
      <c r="EB102" s="146">
        <v>538.11699999999996</v>
      </c>
      <c r="EC102" s="146">
        <v>507.70699999999999</v>
      </c>
      <c r="ED102" s="146">
        <v>446.58</v>
      </c>
      <c r="EE102" s="146">
        <v>471.65699999999998</v>
      </c>
      <c r="EF102" s="146">
        <v>451.09000000000003</v>
      </c>
      <c r="EG102" s="146">
        <v>436.03100000000001</v>
      </c>
      <c r="EH102" s="146">
        <f t="shared" si="28"/>
        <v>5422.7259999999997</v>
      </c>
      <c r="EI102" s="146">
        <v>289.10599999999999</v>
      </c>
      <c r="EJ102" s="146">
        <v>481.17099999999999</v>
      </c>
      <c r="EK102" s="146">
        <v>423.30700000000002</v>
      </c>
      <c r="EL102" s="146">
        <v>439.64500000000004</v>
      </c>
      <c r="EM102" s="146">
        <v>322.995</v>
      </c>
      <c r="EN102" s="146">
        <v>476.048</v>
      </c>
      <c r="EO102" s="146">
        <v>340.09800000000001</v>
      </c>
      <c r="EP102" s="146">
        <v>363.19099999999997</v>
      </c>
      <c r="EQ102" s="146">
        <v>287.16399999999999</v>
      </c>
      <c r="ER102" s="146">
        <v>262.95299999999997</v>
      </c>
      <c r="ES102" s="146">
        <v>271.72199999999998</v>
      </c>
      <c r="ET102" s="146">
        <v>376.89499999999998</v>
      </c>
      <c r="EU102" s="146">
        <f t="shared" si="29"/>
        <v>4334.2950000000001</v>
      </c>
      <c r="EV102" s="146">
        <v>350.52800000000002</v>
      </c>
      <c r="EW102" s="146">
        <v>228.7</v>
      </c>
      <c r="EX102" s="146">
        <v>393.95</v>
      </c>
      <c r="EY102" s="146">
        <v>549.59799999999996</v>
      </c>
      <c r="EZ102" s="146">
        <v>410.78100000000001</v>
      </c>
      <c r="FA102" s="146">
        <v>354.97800000000001</v>
      </c>
      <c r="FB102" s="146">
        <v>446.67400000000004</v>
      </c>
      <c r="FC102" s="146">
        <v>368.709</v>
      </c>
      <c r="FD102" s="146">
        <v>409.59</v>
      </c>
      <c r="FE102" s="146">
        <v>456.26400000000001</v>
      </c>
      <c r="FF102" s="146">
        <v>479.88400000000001</v>
      </c>
      <c r="FG102" s="146">
        <v>399.92599999999999</v>
      </c>
      <c r="FH102" s="146">
        <f t="shared" si="30"/>
        <v>4849.5820000000003</v>
      </c>
      <c r="FI102" s="146">
        <v>376.577</v>
      </c>
      <c r="FJ102" s="146">
        <v>301.96600000000001</v>
      </c>
      <c r="FK102" s="146">
        <v>445.54199999999997</v>
      </c>
      <c r="FL102" s="146">
        <v>519.94399999999996</v>
      </c>
      <c r="FM102" s="146">
        <v>416.31200000000001</v>
      </c>
      <c r="FN102" s="146">
        <v>411.58499999999998</v>
      </c>
      <c r="FO102" s="146">
        <v>12.557</v>
      </c>
      <c r="FP102" s="146">
        <v>372.84500000000003</v>
      </c>
      <c r="FQ102" s="146">
        <v>480.00200000000001</v>
      </c>
      <c r="FR102" s="146">
        <v>439.32</v>
      </c>
      <c r="FS102" s="146">
        <v>478.03399999999999</v>
      </c>
      <c r="FT102" s="146">
        <v>576.01700000000005</v>
      </c>
      <c r="FU102" s="146">
        <f t="shared" si="31"/>
        <v>4830.7009999999991</v>
      </c>
      <c r="FV102" s="146">
        <v>410.995</v>
      </c>
      <c r="FW102" s="146">
        <v>400.67</v>
      </c>
      <c r="FX102" s="146">
        <v>500.214</v>
      </c>
      <c r="FY102" s="146">
        <v>486.214</v>
      </c>
      <c r="FZ102" s="146">
        <v>317.93799999999999</v>
      </c>
      <c r="GA102" s="146">
        <v>435.42099999999999</v>
      </c>
      <c r="GB102" s="146">
        <v>275.142</v>
      </c>
      <c r="GC102" s="146">
        <v>298.31800000000004</v>
      </c>
      <c r="GD102" s="146">
        <v>381.49900000000002</v>
      </c>
      <c r="GE102" s="146">
        <v>428.822</v>
      </c>
      <c r="GF102" s="146">
        <v>424.149</v>
      </c>
      <c r="GG102" s="146">
        <v>436.07400000000001</v>
      </c>
      <c r="GH102" s="146">
        <v>472.70299999999997</v>
      </c>
      <c r="GI102" s="146">
        <v>330.99599999999998</v>
      </c>
      <c r="GJ102" s="146">
        <v>466.61699999999996</v>
      </c>
      <c r="GK102" s="146">
        <v>329.87600000000003</v>
      </c>
      <c r="GL102" s="146">
        <v>447.27100000000002</v>
      </c>
      <c r="GM102" s="146">
        <v>368.214</v>
      </c>
      <c r="GN102" s="146">
        <v>409.07300000000004</v>
      </c>
      <c r="GO102" s="146">
        <v>340.35500000000002</v>
      </c>
      <c r="GP102" s="146">
        <v>264.66700000000003</v>
      </c>
      <c r="GQ102" s="146">
        <v>299.45300000000003</v>
      </c>
      <c r="GR102" s="146">
        <v>369.23700000000002</v>
      </c>
      <c r="GS102" s="146">
        <v>372.84299999999996</v>
      </c>
      <c r="GT102" s="146">
        <v>287.58800000000002</v>
      </c>
      <c r="GU102" s="146">
        <v>434.52</v>
      </c>
      <c r="GV102" s="146">
        <v>471.45699999999999</v>
      </c>
      <c r="GW102" s="146">
        <v>362.85400000000004</v>
      </c>
      <c r="GX102" s="146">
        <v>436.92699999999996</v>
      </c>
      <c r="GY102" s="146">
        <v>411.625</v>
      </c>
      <c r="GZ102" s="146">
        <v>447.72499999999997</v>
      </c>
      <c r="HA102" s="146">
        <v>519.87700000000007</v>
      </c>
      <c r="HB102" s="146">
        <v>562.4899999999999</v>
      </c>
      <c r="HC102" s="146">
        <v>4.78</v>
      </c>
      <c r="HD102" s="146">
        <v>442.43800000000005</v>
      </c>
      <c r="HE102" s="146">
        <v>617.46800000000007</v>
      </c>
      <c r="HF102" s="146">
        <v>518.90100000000007</v>
      </c>
      <c r="HG102" s="146">
        <v>503.03399999999999</v>
      </c>
      <c r="HH102" s="146">
        <v>563.69899999999996</v>
      </c>
      <c r="HI102" s="146">
        <v>560.11899999999991</v>
      </c>
      <c r="HJ102" s="146">
        <v>808.505</v>
      </c>
      <c r="HK102" s="146">
        <v>614.33900000000006</v>
      </c>
      <c r="HL102" s="146">
        <v>594.38200000000006</v>
      </c>
      <c r="HM102" s="146">
        <v>571.7940000000001</v>
      </c>
      <c r="HN102" s="146">
        <v>617.74899999999991</v>
      </c>
      <c r="HO102" s="146">
        <v>603.41600000000005</v>
      </c>
      <c r="HP102" s="146">
        <v>589.28800000000001</v>
      </c>
      <c r="HQ102" s="146">
        <v>596.19900000000007</v>
      </c>
      <c r="HR102" s="146">
        <v>855.86300000000006</v>
      </c>
      <c r="HS102" s="146">
        <v>466.28699999999998</v>
      </c>
      <c r="HT102" s="146">
        <v>572.49099999999999</v>
      </c>
      <c r="HU102" s="146">
        <v>831.77200000000005</v>
      </c>
      <c r="HV102" s="146">
        <v>518.846</v>
      </c>
      <c r="HW102" s="146">
        <v>659.03800000000001</v>
      </c>
      <c r="HX102" s="146">
        <v>974.28787</v>
      </c>
      <c r="HY102" s="146">
        <v>3793.41878</v>
      </c>
      <c r="HZ102" s="146">
        <v>3620.16527</v>
      </c>
      <c r="IA102" s="146">
        <v>797.01013999999998</v>
      </c>
      <c r="IB102" s="146">
        <v>813.62300000000005</v>
      </c>
      <c r="IC102" s="146">
        <v>667.42218000000003</v>
      </c>
      <c r="ID102" s="146">
        <v>1061.9586899999999</v>
      </c>
      <c r="IE102" s="146">
        <v>830.78</v>
      </c>
      <c r="IF102" s="146">
        <v>1088.2199400000002</v>
      </c>
      <c r="IG102" s="146">
        <v>660.40971000000002</v>
      </c>
      <c r="IH102" s="146">
        <v>638.59322999999995</v>
      </c>
      <c r="II102" s="146">
        <v>865.20400000000006</v>
      </c>
      <c r="IJ102" s="146">
        <v>823.97564799999986</v>
      </c>
      <c r="IK102" s="146">
        <v>716.31061999999997</v>
      </c>
      <c r="IL102" s="146">
        <v>849.67126999999914</v>
      </c>
      <c r="IM102" s="146">
        <v>830.16343000000063</v>
      </c>
      <c r="IN102" s="146">
        <v>2757.175874</v>
      </c>
      <c r="IO102" s="146">
        <v>877.3</v>
      </c>
      <c r="IP102" s="146">
        <v>619.87453999999991</v>
      </c>
      <c r="IQ102" s="146">
        <v>620.66200000000003</v>
      </c>
      <c r="IR102" s="146">
        <v>788.15980000000002</v>
      </c>
      <c r="IS102" s="146">
        <v>12.756880000000001</v>
      </c>
      <c r="IT102" s="146">
        <v>3.7589999999999999</v>
      </c>
      <c r="IU102" s="146">
        <v>666.08514000000002</v>
      </c>
      <c r="IV102" s="146">
        <v>824.48850000000004</v>
      </c>
      <c r="IW102" s="146">
        <v>1091.934</v>
      </c>
      <c r="IX102" s="146">
        <v>806.60821999999985</v>
      </c>
      <c r="IY102" s="146">
        <v>743.07047999999998</v>
      </c>
      <c r="IZ102" s="146">
        <v>868.63000000000011</v>
      </c>
      <c r="JA102" s="146">
        <v>772.29672099999971</v>
      </c>
      <c r="JB102" s="146">
        <f t="shared" si="36"/>
        <v>11999.762411999998</v>
      </c>
      <c r="JC102" s="146">
        <f t="shared" si="37"/>
        <v>7818.3252810000004</v>
      </c>
    </row>
    <row r="103" spans="1:263" ht="18.95" customHeight="1">
      <c r="A103" s="118" t="s">
        <v>252</v>
      </c>
      <c r="B103" s="95" t="s">
        <v>253</v>
      </c>
      <c r="C103" s="82">
        <v>954</v>
      </c>
      <c r="D103" s="82">
        <v>993</v>
      </c>
      <c r="E103" s="82">
        <v>912</v>
      </c>
      <c r="F103" s="82">
        <v>787</v>
      </c>
      <c r="G103" s="93">
        <v>1365</v>
      </c>
      <c r="H103" s="60">
        <v>2052</v>
      </c>
      <c r="I103" s="86">
        <v>1582</v>
      </c>
      <c r="J103" s="86">
        <v>1627</v>
      </c>
      <c r="K103" s="86">
        <v>1930.56</v>
      </c>
      <c r="L103" s="60">
        <v>4153</v>
      </c>
      <c r="M103" s="60">
        <v>2783.6</v>
      </c>
      <c r="N103" s="96">
        <v>1590.3</v>
      </c>
      <c r="O103" s="60">
        <v>2419.8449999999998</v>
      </c>
      <c r="P103" s="60">
        <v>2779.8910000000001</v>
      </c>
      <c r="Q103" s="60">
        <v>2788.3890000000001</v>
      </c>
      <c r="R103" s="97">
        <v>2341.6820000000002</v>
      </c>
      <c r="S103" s="98">
        <v>1517.0750000000003</v>
      </c>
      <c r="T103" s="98">
        <v>1817.2360000000001</v>
      </c>
      <c r="U103" s="98">
        <v>2317.241</v>
      </c>
      <c r="V103" s="98">
        <v>2341.4459999999999</v>
      </c>
      <c r="W103" s="98">
        <v>3236.951</v>
      </c>
      <c r="X103" s="98">
        <v>5147.6930000000002</v>
      </c>
      <c r="Y103" s="146">
        <v>6973.1877000000004</v>
      </c>
      <c r="Z103" s="146">
        <f t="shared" si="22"/>
        <v>8271.8477199999998</v>
      </c>
      <c r="AA103" s="146">
        <v>44</v>
      </c>
      <c r="AB103" s="146">
        <v>108</v>
      </c>
      <c r="AC103" s="146">
        <v>119.86</v>
      </c>
      <c r="AD103" s="146">
        <v>117</v>
      </c>
      <c r="AE103" s="146">
        <v>154</v>
      </c>
      <c r="AF103" s="146">
        <v>240</v>
      </c>
      <c r="AG103" s="146">
        <v>129.5</v>
      </c>
      <c r="AH103" s="146">
        <v>102.8</v>
      </c>
      <c r="AI103" s="146">
        <v>250.4</v>
      </c>
      <c r="AJ103" s="146">
        <v>134.9</v>
      </c>
      <c r="AK103" s="146">
        <v>262.10000000000002</v>
      </c>
      <c r="AL103" s="146">
        <v>268</v>
      </c>
      <c r="AM103" s="146">
        <f t="shared" si="23"/>
        <v>1930.56</v>
      </c>
      <c r="AN103" s="146">
        <v>346.4</v>
      </c>
      <c r="AO103" s="146">
        <f t="shared" si="32"/>
        <v>322.20000000000005</v>
      </c>
      <c r="AP103" s="146">
        <f t="shared" si="33"/>
        <v>212.79999999999995</v>
      </c>
      <c r="AQ103" s="146">
        <f t="shared" si="33"/>
        <v>302.10000000000002</v>
      </c>
      <c r="AR103" s="146">
        <f t="shared" si="33"/>
        <v>524.70000000000005</v>
      </c>
      <c r="AS103" s="146">
        <f t="shared" si="33"/>
        <v>241.29999999999995</v>
      </c>
      <c r="AT103" s="146">
        <f t="shared" si="33"/>
        <v>228</v>
      </c>
      <c r="AU103" s="146">
        <f t="shared" si="33"/>
        <v>253.40000000000009</v>
      </c>
      <c r="AV103" s="146">
        <f t="shared" si="33"/>
        <v>624.19999999999982</v>
      </c>
      <c r="AW103" s="146">
        <f t="shared" si="33"/>
        <v>97.5</v>
      </c>
      <c r="AX103" s="146">
        <f t="shared" si="33"/>
        <v>646.09999999999991</v>
      </c>
      <c r="AY103" s="146">
        <f t="shared" si="34"/>
        <v>354.30000000000018</v>
      </c>
      <c r="AZ103" s="146">
        <f t="shared" si="25"/>
        <v>4153</v>
      </c>
      <c r="BA103" s="146">
        <v>668.6</v>
      </c>
      <c r="BB103" s="146">
        <v>881.4</v>
      </c>
      <c r="BC103" s="146">
        <v>1183.5</v>
      </c>
      <c r="BD103" s="146">
        <v>1708.2</v>
      </c>
      <c r="BE103" s="146">
        <v>1949.5</v>
      </c>
      <c r="BF103" s="146">
        <v>2177.5</v>
      </c>
      <c r="BG103" s="146">
        <v>2430.9</v>
      </c>
      <c r="BH103" s="146">
        <v>3055.1</v>
      </c>
      <c r="BI103" s="146">
        <v>3152.6</v>
      </c>
      <c r="BJ103" s="146">
        <v>3798.7</v>
      </c>
      <c r="BK103" s="146">
        <v>2783.6</v>
      </c>
      <c r="BL103" s="146">
        <v>4153</v>
      </c>
      <c r="BM103" s="146">
        <v>153.5</v>
      </c>
      <c r="BN103" s="146">
        <f t="shared" si="38"/>
        <v>148</v>
      </c>
      <c r="BO103" s="146">
        <f t="shared" si="39"/>
        <v>211.5</v>
      </c>
      <c r="BP103" s="146">
        <f t="shared" si="39"/>
        <v>228.20000000000005</v>
      </c>
      <c r="BQ103" s="146">
        <f t="shared" si="39"/>
        <v>248.5</v>
      </c>
      <c r="BR103" s="146">
        <f t="shared" si="39"/>
        <v>246.09999999999991</v>
      </c>
      <c r="BS103" s="146">
        <f t="shared" si="39"/>
        <v>114.5</v>
      </c>
      <c r="BT103" s="146">
        <f t="shared" si="39"/>
        <v>743.3</v>
      </c>
      <c r="BU103" s="146">
        <f t="shared" si="39"/>
        <v>221</v>
      </c>
      <c r="BV103" s="146">
        <f t="shared" si="39"/>
        <v>174.30000000000018</v>
      </c>
      <c r="BW103" s="146">
        <f t="shared" si="39"/>
        <v>159.29999999999973</v>
      </c>
      <c r="BX103" s="146">
        <f t="shared" si="39"/>
        <v>135.40000000000009</v>
      </c>
      <c r="BY103" s="146">
        <v>301.5</v>
      </c>
      <c r="BZ103" s="146">
        <v>513</v>
      </c>
      <c r="CA103" s="146">
        <v>741.2</v>
      </c>
      <c r="CB103" s="146">
        <v>989.7</v>
      </c>
      <c r="CC103" s="146">
        <v>1235.8</v>
      </c>
      <c r="CD103" s="146">
        <v>1350.3</v>
      </c>
      <c r="CE103" s="146">
        <v>2093.6</v>
      </c>
      <c r="CF103" s="146">
        <v>2314.6</v>
      </c>
      <c r="CG103" s="146">
        <v>2488.9</v>
      </c>
      <c r="CH103" s="146">
        <v>2648.2</v>
      </c>
      <c r="CI103" s="146">
        <v>2783.6</v>
      </c>
      <c r="CJ103" s="146">
        <v>56.4</v>
      </c>
      <c r="CK103" s="146">
        <v>182.8</v>
      </c>
      <c r="CL103" s="146">
        <v>334.5</v>
      </c>
      <c r="CM103" s="146">
        <v>546.5</v>
      </c>
      <c r="CN103" s="146">
        <v>736</v>
      </c>
      <c r="CO103" s="146">
        <v>869.5</v>
      </c>
      <c r="CP103" s="146">
        <v>958.4</v>
      </c>
      <c r="CQ103" s="146">
        <v>1028.7</v>
      </c>
      <c r="CR103" s="146">
        <v>1100.2</v>
      </c>
      <c r="CS103" s="146">
        <v>1222.8</v>
      </c>
      <c r="CT103" s="146">
        <v>1492.6559999999999</v>
      </c>
      <c r="CU103" s="146">
        <v>1590.3</v>
      </c>
      <c r="CV103" s="146">
        <v>195.9</v>
      </c>
      <c r="CW103" s="146">
        <v>327</v>
      </c>
      <c r="CX103" s="146">
        <v>520.20000000000005</v>
      </c>
      <c r="CY103" s="146">
        <v>720.4</v>
      </c>
      <c r="CZ103" s="146">
        <v>920.5</v>
      </c>
      <c r="DA103" s="146">
        <v>281.62</v>
      </c>
      <c r="DB103" s="146">
        <v>381.41</v>
      </c>
      <c r="DC103" s="146">
        <v>190.32</v>
      </c>
      <c r="DD103" s="146">
        <v>231.88300000000001</v>
      </c>
      <c r="DE103" s="146">
        <v>88.165000000000006</v>
      </c>
      <c r="DF103" s="146">
        <v>152.24700000000001</v>
      </c>
      <c r="DG103" s="146">
        <v>173.7</v>
      </c>
      <c r="DH103" s="146">
        <f t="shared" si="27"/>
        <v>2419.8449999999998</v>
      </c>
      <c r="DI103" s="146">
        <v>233</v>
      </c>
      <c r="DJ103" s="146">
        <v>164.18</v>
      </c>
      <c r="DK103" s="146">
        <v>319.25400000000002</v>
      </c>
      <c r="DL103" s="146">
        <v>208.1</v>
      </c>
      <c r="DM103" s="146">
        <v>107.88</v>
      </c>
      <c r="DN103" s="146">
        <v>154.19</v>
      </c>
      <c r="DO103" s="146">
        <v>136.69999999999999</v>
      </c>
      <c r="DP103" s="146">
        <v>214.304</v>
      </c>
      <c r="DQ103" s="146">
        <v>171.65</v>
      </c>
      <c r="DR103" s="146">
        <v>334.48700000000002</v>
      </c>
      <c r="DS103" s="146">
        <v>272.06599999999997</v>
      </c>
      <c r="DT103" s="146">
        <v>464.08</v>
      </c>
      <c r="DU103" s="146">
        <f t="shared" si="35"/>
        <v>2779.8910000000001</v>
      </c>
      <c r="DV103" s="146">
        <v>193.14699999999999</v>
      </c>
      <c r="DW103" s="146">
        <v>259.51</v>
      </c>
      <c r="DX103" s="146">
        <v>334.87599999999998</v>
      </c>
      <c r="DY103" s="146">
        <v>223.624</v>
      </c>
      <c r="DZ103" s="146">
        <v>226.82499999999999</v>
      </c>
      <c r="EA103" s="146">
        <v>263.07400000000001</v>
      </c>
      <c r="EB103" s="146">
        <v>193.864</v>
      </c>
      <c r="EC103" s="146">
        <v>198.02099999999999</v>
      </c>
      <c r="ED103" s="146">
        <v>155.73099999999999</v>
      </c>
      <c r="EE103" s="146">
        <v>234.16800000000001</v>
      </c>
      <c r="EF103" s="146">
        <v>194.489</v>
      </c>
      <c r="EG103" s="146">
        <v>311.05999999999995</v>
      </c>
      <c r="EH103" s="146">
        <f t="shared" si="28"/>
        <v>2788.3890000000001</v>
      </c>
      <c r="EI103" s="146">
        <v>117.02200000000001</v>
      </c>
      <c r="EJ103" s="146">
        <v>244.05799999999999</v>
      </c>
      <c r="EK103" s="146">
        <v>334.87599999999998</v>
      </c>
      <c r="EL103" s="146">
        <v>338.81200000000001</v>
      </c>
      <c r="EM103" s="146">
        <v>223.36600000000001</v>
      </c>
      <c r="EN103" s="146">
        <v>88.796000000000006</v>
      </c>
      <c r="EO103" s="146">
        <v>121.842</v>
      </c>
      <c r="EP103" s="146">
        <v>170.298</v>
      </c>
      <c r="EQ103" s="146">
        <v>92.507000000000005</v>
      </c>
      <c r="ER103" s="146">
        <v>103.953</v>
      </c>
      <c r="ES103" s="146">
        <v>271.03899999999999</v>
      </c>
      <c r="ET103" s="146">
        <v>235.113</v>
      </c>
      <c r="EU103" s="146">
        <f t="shared" si="29"/>
        <v>2341.6820000000002</v>
      </c>
      <c r="EV103" s="146">
        <v>203.863</v>
      </c>
      <c r="EW103" s="146">
        <v>159.38999999999999</v>
      </c>
      <c r="EX103" s="146">
        <v>87.724000000000004</v>
      </c>
      <c r="EY103" s="146">
        <v>83.924999999999997</v>
      </c>
      <c r="EZ103" s="146">
        <v>120.98</v>
      </c>
      <c r="FA103" s="146">
        <v>149.023</v>
      </c>
      <c r="FB103" s="146">
        <v>109.37</v>
      </c>
      <c r="FC103" s="146">
        <v>83.739000000000004</v>
      </c>
      <c r="FD103" s="146">
        <v>119.358</v>
      </c>
      <c r="FE103" s="146">
        <v>223.32400000000001</v>
      </c>
      <c r="FF103" s="146">
        <v>99.841999999999999</v>
      </c>
      <c r="FG103" s="146">
        <v>76.537000000000006</v>
      </c>
      <c r="FH103" s="146">
        <f t="shared" si="30"/>
        <v>1517.0750000000003</v>
      </c>
      <c r="FI103" s="146">
        <v>103.56</v>
      </c>
      <c r="FJ103" s="146">
        <v>0</v>
      </c>
      <c r="FK103" s="146">
        <v>203.34100000000001</v>
      </c>
      <c r="FL103" s="146">
        <v>105</v>
      </c>
      <c r="FM103" s="146">
        <v>218.77</v>
      </c>
      <c r="FN103" s="146">
        <v>137.203</v>
      </c>
      <c r="FO103" s="146">
        <v>131.56299999999999</v>
      </c>
      <c r="FP103" s="146">
        <v>73.775999999999996</v>
      </c>
      <c r="FQ103" s="146">
        <v>269.89</v>
      </c>
      <c r="FR103" s="146">
        <v>189.56899999999999</v>
      </c>
      <c r="FS103" s="146">
        <v>245.18899999999999</v>
      </c>
      <c r="FT103" s="146">
        <v>139.375</v>
      </c>
      <c r="FU103" s="146">
        <f t="shared" si="31"/>
        <v>1817.2360000000001</v>
      </c>
      <c r="FV103" s="146">
        <v>380.55500000000001</v>
      </c>
      <c r="FW103" s="146">
        <v>158.976</v>
      </c>
      <c r="FX103" s="146">
        <v>271.67</v>
      </c>
      <c r="FY103" s="146">
        <v>252.13200000000001</v>
      </c>
      <c r="FZ103" s="146">
        <v>46.716999999999999</v>
      </c>
      <c r="GA103" s="146">
        <v>142.66300000000001</v>
      </c>
      <c r="GB103" s="146">
        <v>63.622</v>
      </c>
      <c r="GC103" s="146">
        <v>114.508</v>
      </c>
      <c r="GD103" s="146">
        <v>106.063</v>
      </c>
      <c r="GE103" s="146">
        <v>570.28</v>
      </c>
      <c r="GF103" s="146">
        <v>145.44399999999999</v>
      </c>
      <c r="GG103" s="146">
        <v>242.97800000000001</v>
      </c>
      <c r="GH103" s="146">
        <v>217.87899999999999</v>
      </c>
      <c r="GI103" s="146">
        <v>347.29199999999997</v>
      </c>
      <c r="GJ103" s="146">
        <v>214.52699999999999</v>
      </c>
      <c r="GK103" s="146">
        <v>184.21700000000001</v>
      </c>
      <c r="GL103" s="146">
        <v>179.37</v>
      </c>
      <c r="GM103" s="146">
        <v>104.386</v>
      </c>
      <c r="GN103" s="146">
        <v>168.58600000000001</v>
      </c>
      <c r="GO103" s="146">
        <v>158.124</v>
      </c>
      <c r="GP103" s="146">
        <v>291.44400000000002</v>
      </c>
      <c r="GQ103" s="146">
        <v>138.203</v>
      </c>
      <c r="GR103" s="146">
        <v>136.00299999999999</v>
      </c>
      <c r="GS103" s="146">
        <v>201.41499999999999</v>
      </c>
      <c r="GT103" s="146">
        <v>192.96700000000001</v>
      </c>
      <c r="GU103" s="146">
        <v>204.76</v>
      </c>
      <c r="GV103" s="146">
        <v>285.91000000000003</v>
      </c>
      <c r="GW103" s="146">
        <v>238.346</v>
      </c>
      <c r="GX103" s="146">
        <v>133.76599999999999</v>
      </c>
      <c r="GY103" s="146">
        <v>236.499</v>
      </c>
      <c r="GZ103" s="146">
        <v>67.14</v>
      </c>
      <c r="HA103" s="146">
        <v>121.45399999999999</v>
      </c>
      <c r="HB103" s="146">
        <v>419.82900000000001</v>
      </c>
      <c r="HC103" s="146">
        <v>186.84200000000001</v>
      </c>
      <c r="HD103" s="146">
        <v>601.04600000000005</v>
      </c>
      <c r="HE103" s="146">
        <v>548.39200000000005</v>
      </c>
      <c r="HF103" s="146">
        <v>258.94400000000002</v>
      </c>
      <c r="HG103" s="146">
        <v>339.85700000000003</v>
      </c>
      <c r="HH103" s="146">
        <v>291.22500000000002</v>
      </c>
      <c r="HI103" s="146">
        <v>470.17500000000001</v>
      </c>
      <c r="HJ103" s="146">
        <v>554.47</v>
      </c>
      <c r="HK103" s="146">
        <v>526.84299999999996</v>
      </c>
      <c r="HL103" s="146">
        <v>492.791</v>
      </c>
      <c r="HM103" s="146">
        <v>305.58499999999998</v>
      </c>
      <c r="HN103" s="146">
        <v>381.60599999999999</v>
      </c>
      <c r="HO103" s="146">
        <v>389.48</v>
      </c>
      <c r="HP103" s="146">
        <v>499.68</v>
      </c>
      <c r="HQ103" s="146">
        <v>637.03700000000003</v>
      </c>
      <c r="HR103" s="146">
        <v>529.02</v>
      </c>
      <c r="HS103" s="146">
        <v>331.06099999999998</v>
      </c>
      <c r="HT103" s="146">
        <v>703.08199999999999</v>
      </c>
      <c r="HU103" s="146">
        <v>757.71400000000006</v>
      </c>
      <c r="HV103" s="146">
        <v>788.84</v>
      </c>
      <c r="HW103" s="146">
        <v>667.14400000000001</v>
      </c>
      <c r="HX103" s="146">
        <v>623.3057</v>
      </c>
      <c r="HY103" s="146">
        <v>576.34299999999996</v>
      </c>
      <c r="HZ103" s="146">
        <v>518.62599999999998</v>
      </c>
      <c r="IA103" s="146">
        <v>497.36700000000002</v>
      </c>
      <c r="IB103" s="146">
        <v>432.327</v>
      </c>
      <c r="IC103" s="146">
        <v>548.35799999999995</v>
      </c>
      <c r="ID103" s="146">
        <v>277.42200000000003</v>
      </c>
      <c r="IE103" s="146">
        <v>673.202</v>
      </c>
      <c r="IF103" s="146">
        <v>334.298</v>
      </c>
      <c r="IG103" s="146">
        <v>591.55100000000004</v>
      </c>
      <c r="IH103" s="146">
        <v>1524.3040000000001</v>
      </c>
      <c r="II103" s="146">
        <v>495.64</v>
      </c>
      <c r="IJ103" s="146">
        <v>554.72271999999998</v>
      </c>
      <c r="IK103" s="146">
        <v>608.86099999999999</v>
      </c>
      <c r="IL103" s="146">
        <v>957.34100000000001</v>
      </c>
      <c r="IM103" s="146">
        <v>700.89400000000001</v>
      </c>
      <c r="IN103" s="146">
        <v>612.42700000000002</v>
      </c>
      <c r="IO103" s="146">
        <v>941.18499999999995</v>
      </c>
      <c r="IP103" s="146">
        <v>517.69200000000001</v>
      </c>
      <c r="IQ103" s="146">
        <v>509.23599999999999</v>
      </c>
      <c r="IR103" s="146">
        <v>1131.779</v>
      </c>
      <c r="IS103" s="146">
        <v>743.98800000000006</v>
      </c>
      <c r="IT103" s="146">
        <v>799.97799999999995</v>
      </c>
      <c r="IU103" s="146">
        <v>610.65650000000005</v>
      </c>
      <c r="IV103" s="146">
        <v>670.57849999999996</v>
      </c>
      <c r="IW103" s="146">
        <v>886.86599999999999</v>
      </c>
      <c r="IX103" s="146">
        <v>593.803</v>
      </c>
      <c r="IY103" s="146">
        <v>636.32100000000003</v>
      </c>
      <c r="IZ103" s="146">
        <v>702.63699999999994</v>
      </c>
      <c r="JA103" s="146">
        <v>597.39300000000003</v>
      </c>
      <c r="JB103" s="146">
        <f t="shared" si="36"/>
        <v>8271.8477199999998</v>
      </c>
      <c r="JC103" s="146">
        <f t="shared" si="37"/>
        <v>8400.9279999999999</v>
      </c>
    </row>
    <row r="104" spans="1:263" ht="18.95" customHeight="1">
      <c r="A104" s="118" t="s">
        <v>254</v>
      </c>
      <c r="B104" s="95" t="s">
        <v>255</v>
      </c>
      <c r="C104" s="82">
        <v>197</v>
      </c>
      <c r="D104" s="82">
        <v>189</v>
      </c>
      <c r="E104" s="82">
        <v>212</v>
      </c>
      <c r="F104" s="82">
        <v>220</v>
      </c>
      <c r="G104" s="93">
        <v>227</v>
      </c>
      <c r="H104" s="60">
        <v>210</v>
      </c>
      <c r="I104" s="86">
        <v>243</v>
      </c>
      <c r="J104" s="86">
        <v>236</v>
      </c>
      <c r="K104" s="86">
        <v>344.75100000000003</v>
      </c>
      <c r="L104" s="60">
        <v>822</v>
      </c>
      <c r="M104" s="60">
        <v>495.2</v>
      </c>
      <c r="N104" s="96">
        <v>509.5</v>
      </c>
      <c r="O104" s="60">
        <v>863.57400000000007</v>
      </c>
      <c r="P104" s="60">
        <v>1012.299</v>
      </c>
      <c r="Q104" s="60">
        <v>908.15099999999995</v>
      </c>
      <c r="R104" s="97">
        <v>824.23699999999997</v>
      </c>
      <c r="S104" s="98">
        <v>1189.8779999999999</v>
      </c>
      <c r="T104" s="98">
        <v>920.42100000000005</v>
      </c>
      <c r="U104" s="98">
        <v>699.45299999999997</v>
      </c>
      <c r="V104" s="98">
        <v>665.28399999999999</v>
      </c>
      <c r="W104" s="98">
        <v>784.15300000000002</v>
      </c>
      <c r="X104" s="98">
        <v>1136.3589999999999</v>
      </c>
      <c r="Y104" s="146">
        <v>4037.3916500000005</v>
      </c>
      <c r="Z104" s="146">
        <f t="shared" si="22"/>
        <v>1475.9813700000002</v>
      </c>
      <c r="AA104" s="146">
        <v>22</v>
      </c>
      <c r="AB104" s="146">
        <v>24</v>
      </c>
      <c r="AC104" s="146">
        <v>27.651</v>
      </c>
      <c r="AD104" s="146">
        <v>34</v>
      </c>
      <c r="AE104" s="146">
        <v>18</v>
      </c>
      <c r="AF104" s="146">
        <v>20</v>
      </c>
      <c r="AG104" s="146">
        <v>13.5</v>
      </c>
      <c r="AH104" s="146">
        <v>22.8</v>
      </c>
      <c r="AI104" s="146">
        <v>51.4</v>
      </c>
      <c r="AJ104" s="146">
        <v>36.4</v>
      </c>
      <c r="AK104" s="146">
        <v>37</v>
      </c>
      <c r="AL104" s="146">
        <v>38</v>
      </c>
      <c r="AM104" s="146">
        <f t="shared" si="23"/>
        <v>344.75100000000003</v>
      </c>
      <c r="AN104" s="146">
        <v>33.200000000000003</v>
      </c>
      <c r="AO104" s="146">
        <f t="shared" si="32"/>
        <v>313.60000000000002</v>
      </c>
      <c r="AP104" s="146">
        <f t="shared" si="33"/>
        <v>43.899999999999977</v>
      </c>
      <c r="AQ104" s="146">
        <f t="shared" si="33"/>
        <v>100.40000000000003</v>
      </c>
      <c r="AR104" s="146">
        <f t="shared" si="33"/>
        <v>23.399999999999977</v>
      </c>
      <c r="AS104" s="146">
        <f t="shared" si="33"/>
        <v>44.100000000000023</v>
      </c>
      <c r="AT104" s="146">
        <f t="shared" si="33"/>
        <v>16.299999999999955</v>
      </c>
      <c r="AU104" s="146">
        <f t="shared" si="33"/>
        <v>57.300000000000068</v>
      </c>
      <c r="AV104" s="146">
        <f t="shared" si="33"/>
        <v>74.299999999999955</v>
      </c>
      <c r="AW104" s="146">
        <f t="shared" si="33"/>
        <v>49</v>
      </c>
      <c r="AX104" s="146">
        <f t="shared" si="33"/>
        <v>47.399999999999977</v>
      </c>
      <c r="AY104" s="146">
        <f t="shared" si="34"/>
        <v>19.100000000000023</v>
      </c>
      <c r="AZ104" s="146">
        <f t="shared" si="25"/>
        <v>822</v>
      </c>
      <c r="BA104" s="146">
        <v>346.8</v>
      </c>
      <c r="BB104" s="146">
        <v>390.7</v>
      </c>
      <c r="BC104" s="146">
        <v>491.1</v>
      </c>
      <c r="BD104" s="146">
        <v>514.5</v>
      </c>
      <c r="BE104" s="146">
        <v>558.6</v>
      </c>
      <c r="BF104" s="146">
        <v>574.9</v>
      </c>
      <c r="BG104" s="146">
        <v>632.20000000000005</v>
      </c>
      <c r="BH104" s="146">
        <v>706.5</v>
      </c>
      <c r="BI104" s="146">
        <v>755.5</v>
      </c>
      <c r="BJ104" s="146">
        <v>802.9</v>
      </c>
      <c r="BK104" s="146">
        <v>495.2</v>
      </c>
      <c r="BL104" s="146">
        <v>822</v>
      </c>
      <c r="BM104" s="146">
        <v>45.4</v>
      </c>
      <c r="BN104" s="146">
        <f t="shared" si="38"/>
        <v>27.199999999999996</v>
      </c>
      <c r="BO104" s="146">
        <f t="shared" si="39"/>
        <v>50.400000000000006</v>
      </c>
      <c r="BP104" s="146">
        <f t="shared" si="39"/>
        <v>35.5</v>
      </c>
      <c r="BQ104" s="146">
        <f t="shared" si="39"/>
        <v>37.099999999999994</v>
      </c>
      <c r="BR104" s="146">
        <f t="shared" si="39"/>
        <v>75.400000000000006</v>
      </c>
      <c r="BS104" s="146">
        <f t="shared" si="39"/>
        <v>16.100000000000023</v>
      </c>
      <c r="BT104" s="146">
        <f t="shared" si="39"/>
        <v>28.199999999999989</v>
      </c>
      <c r="BU104" s="146">
        <f t="shared" si="39"/>
        <v>49.099999999999966</v>
      </c>
      <c r="BV104" s="146">
        <f t="shared" si="39"/>
        <v>77.600000000000023</v>
      </c>
      <c r="BW104" s="146">
        <f t="shared" si="39"/>
        <v>35.399999999999977</v>
      </c>
      <c r="BX104" s="146">
        <f t="shared" si="39"/>
        <v>17.800000000000011</v>
      </c>
      <c r="BY104" s="146">
        <v>72.599999999999994</v>
      </c>
      <c r="BZ104" s="146">
        <v>123</v>
      </c>
      <c r="CA104" s="146">
        <v>158.5</v>
      </c>
      <c r="CB104" s="146">
        <v>195.6</v>
      </c>
      <c r="CC104" s="146">
        <v>271</v>
      </c>
      <c r="CD104" s="146">
        <v>287.10000000000002</v>
      </c>
      <c r="CE104" s="146">
        <v>315.3</v>
      </c>
      <c r="CF104" s="146">
        <v>364.4</v>
      </c>
      <c r="CG104" s="146">
        <v>442</v>
      </c>
      <c r="CH104" s="146">
        <v>477.4</v>
      </c>
      <c r="CI104" s="146">
        <v>495.2</v>
      </c>
      <c r="CJ104" s="146">
        <v>28.6</v>
      </c>
      <c r="CK104" s="146">
        <v>70.599999999999994</v>
      </c>
      <c r="CL104" s="146">
        <v>144.19999999999999</v>
      </c>
      <c r="CM104" s="146">
        <v>207.1</v>
      </c>
      <c r="CN104" s="146">
        <v>266</v>
      </c>
      <c r="CO104" s="146">
        <v>310.8</v>
      </c>
      <c r="CP104" s="146">
        <v>340.9</v>
      </c>
      <c r="CQ104" s="146">
        <v>361.6</v>
      </c>
      <c r="CR104" s="146">
        <v>426.6</v>
      </c>
      <c r="CS104" s="146">
        <v>465</v>
      </c>
      <c r="CT104" s="146">
        <v>489.80799999999999</v>
      </c>
      <c r="CU104" s="146">
        <v>509.5</v>
      </c>
      <c r="CV104" s="146">
        <v>38.6</v>
      </c>
      <c r="CW104" s="146">
        <v>96</v>
      </c>
      <c r="CX104" s="146">
        <v>139.5</v>
      </c>
      <c r="CY104" s="146">
        <v>191.5</v>
      </c>
      <c r="CZ104" s="146">
        <v>289.3</v>
      </c>
      <c r="DA104" s="146">
        <v>100.51600000000001</v>
      </c>
      <c r="DB104" s="146">
        <v>98.96</v>
      </c>
      <c r="DC104" s="146">
        <v>70.429000000000002</v>
      </c>
      <c r="DD104" s="146">
        <v>128.72999999999999</v>
      </c>
      <c r="DE104" s="146">
        <v>54.412999999999997</v>
      </c>
      <c r="DF104" s="146">
        <v>68.930000000000007</v>
      </c>
      <c r="DG104" s="146">
        <v>52.295999999999999</v>
      </c>
      <c r="DH104" s="146">
        <f t="shared" si="27"/>
        <v>863.57400000000007</v>
      </c>
      <c r="DI104" s="146">
        <v>50</v>
      </c>
      <c r="DJ104" s="146">
        <v>46.463999999999999</v>
      </c>
      <c r="DK104" s="146">
        <v>50.8</v>
      </c>
      <c r="DL104" s="146">
        <v>99.798000000000002</v>
      </c>
      <c r="DM104" s="146">
        <v>54.628</v>
      </c>
      <c r="DN104" s="146">
        <v>74.552000000000007</v>
      </c>
      <c r="DO104" s="146">
        <v>66.658000000000001</v>
      </c>
      <c r="DP104" s="146">
        <v>89.224000000000004</v>
      </c>
      <c r="DQ104" s="146">
        <v>74.352999999999994</v>
      </c>
      <c r="DR104" s="146">
        <v>164.035</v>
      </c>
      <c r="DS104" s="146">
        <v>153.86099999999999</v>
      </c>
      <c r="DT104" s="146">
        <v>87.926000000000002</v>
      </c>
      <c r="DU104" s="146">
        <f t="shared" si="35"/>
        <v>1012.299</v>
      </c>
      <c r="DV104" s="146">
        <v>141.43199999999999</v>
      </c>
      <c r="DW104" s="146">
        <v>62.289000000000001</v>
      </c>
      <c r="DX104" s="146">
        <v>106.624</v>
      </c>
      <c r="DY104" s="146">
        <v>93.168000000000006</v>
      </c>
      <c r="DZ104" s="146">
        <v>44.213000000000001</v>
      </c>
      <c r="EA104" s="146">
        <v>67.765000000000001</v>
      </c>
      <c r="EB104" s="146">
        <v>77.263999999999996</v>
      </c>
      <c r="EC104" s="146">
        <v>72.212999999999994</v>
      </c>
      <c r="ED104" s="146">
        <v>71.713999999999999</v>
      </c>
      <c r="EE104" s="146">
        <v>29.026</v>
      </c>
      <c r="EF104" s="146">
        <v>55.078999999999994</v>
      </c>
      <c r="EG104" s="146">
        <v>87.364000000000004</v>
      </c>
      <c r="EH104" s="146">
        <f t="shared" si="28"/>
        <v>908.15099999999995</v>
      </c>
      <c r="EI104" s="146">
        <v>51.2</v>
      </c>
      <c r="EJ104" s="146">
        <v>80.638000000000005</v>
      </c>
      <c r="EK104" s="146">
        <v>106.624</v>
      </c>
      <c r="EL104" s="146">
        <v>121.76900000000001</v>
      </c>
      <c r="EM104" s="146">
        <v>50.335999999999999</v>
      </c>
      <c r="EN104" s="146">
        <v>70.591999999999999</v>
      </c>
      <c r="EO104" s="146">
        <v>86.968999999999994</v>
      </c>
      <c r="EP104" s="146">
        <v>59.345999999999997</v>
      </c>
      <c r="EQ104" s="146">
        <v>40.11</v>
      </c>
      <c r="ER104" s="146">
        <v>59.762</v>
      </c>
      <c r="ES104" s="146">
        <v>42.002000000000002</v>
      </c>
      <c r="ET104" s="146">
        <v>54.889000000000003</v>
      </c>
      <c r="EU104" s="146">
        <f t="shared" si="29"/>
        <v>824.23699999999997</v>
      </c>
      <c r="EV104" s="146">
        <v>86.406000000000006</v>
      </c>
      <c r="EW104" s="146">
        <v>74.111000000000004</v>
      </c>
      <c r="EX104" s="146">
        <v>404.697</v>
      </c>
      <c r="EY104" s="146">
        <v>72.472999999999999</v>
      </c>
      <c r="EZ104" s="146">
        <v>75.831999999999994</v>
      </c>
      <c r="FA104" s="146">
        <v>74.501999999999995</v>
      </c>
      <c r="FB104" s="146">
        <v>49.198999999999998</v>
      </c>
      <c r="FC104" s="146">
        <v>65.632999999999996</v>
      </c>
      <c r="FD104" s="146">
        <v>95.893000000000001</v>
      </c>
      <c r="FE104" s="146">
        <v>84.135000000000005</v>
      </c>
      <c r="FF104" s="146">
        <v>77.210999999999999</v>
      </c>
      <c r="FG104" s="146">
        <v>29.786000000000001</v>
      </c>
      <c r="FH104" s="146">
        <f t="shared" si="30"/>
        <v>1189.8779999999999</v>
      </c>
      <c r="FI104" s="146">
        <v>74.230999999999995</v>
      </c>
      <c r="FJ104" s="146">
        <v>38.521999999999998</v>
      </c>
      <c r="FK104" s="146">
        <v>61.393000000000001</v>
      </c>
      <c r="FL104" s="146">
        <v>80.075999999999993</v>
      </c>
      <c r="FM104" s="146">
        <v>51.481999999999999</v>
      </c>
      <c r="FN104" s="146">
        <v>96.820999999999998</v>
      </c>
      <c r="FO104" s="146">
        <v>74.262</v>
      </c>
      <c r="FP104" s="146">
        <v>50.17</v>
      </c>
      <c r="FQ104" s="146">
        <v>58.768000000000001</v>
      </c>
      <c r="FR104" s="146">
        <v>130.13300000000001</v>
      </c>
      <c r="FS104" s="146">
        <v>101.949</v>
      </c>
      <c r="FT104" s="146">
        <v>102.614</v>
      </c>
      <c r="FU104" s="146">
        <f t="shared" si="31"/>
        <v>920.42100000000005</v>
      </c>
      <c r="FV104" s="146">
        <v>82.997</v>
      </c>
      <c r="FW104" s="146">
        <v>86.741</v>
      </c>
      <c r="FX104" s="146">
        <v>104.44</v>
      </c>
      <c r="FY104" s="146">
        <v>49.607999999999997</v>
      </c>
      <c r="FZ104" s="146">
        <v>28.536000000000001</v>
      </c>
      <c r="GA104" s="146">
        <v>26.733000000000001</v>
      </c>
      <c r="GB104" s="146">
        <v>38.238</v>
      </c>
      <c r="GC104" s="146">
        <v>22.718</v>
      </c>
      <c r="GD104" s="146">
        <v>67.584000000000003</v>
      </c>
      <c r="GE104" s="146">
        <v>78.69</v>
      </c>
      <c r="GF104" s="146">
        <v>91.557000000000002</v>
      </c>
      <c r="GG104" s="146">
        <v>38.445999999999998</v>
      </c>
      <c r="GH104" s="146">
        <v>39.554000000000002</v>
      </c>
      <c r="GI104" s="146">
        <v>53.716999999999999</v>
      </c>
      <c r="GJ104" s="146">
        <v>106.74299999999999</v>
      </c>
      <c r="GK104" s="146">
        <v>45.588000000000001</v>
      </c>
      <c r="GL104" s="146">
        <v>83.576999999999998</v>
      </c>
      <c r="GM104" s="146">
        <v>46.97</v>
      </c>
      <c r="GN104" s="146">
        <v>77.853999999999999</v>
      </c>
      <c r="GO104" s="146">
        <v>20.591999999999999</v>
      </c>
      <c r="GP104" s="146">
        <v>45.853000000000002</v>
      </c>
      <c r="GQ104" s="146">
        <v>23.186</v>
      </c>
      <c r="GR104" s="146">
        <v>70.165999999999997</v>
      </c>
      <c r="GS104" s="146">
        <v>51.484000000000002</v>
      </c>
      <c r="GT104" s="146">
        <v>49.112000000000002</v>
      </c>
      <c r="GU104" s="146">
        <v>98.525000000000006</v>
      </c>
      <c r="GV104" s="146">
        <v>46.860999999999997</v>
      </c>
      <c r="GW104" s="146">
        <v>42.365000000000002</v>
      </c>
      <c r="GX104" s="146">
        <v>53.328000000000003</v>
      </c>
      <c r="GY104" s="146">
        <v>41.026000000000003</v>
      </c>
      <c r="GZ104" s="146">
        <v>33.418999999999997</v>
      </c>
      <c r="HA104" s="146">
        <v>115.941</v>
      </c>
      <c r="HB104" s="146">
        <v>77.984999999999999</v>
      </c>
      <c r="HC104" s="146">
        <v>98.588999999999999</v>
      </c>
      <c r="HD104" s="146">
        <v>46.756</v>
      </c>
      <c r="HE104" s="146">
        <v>80.245999999999995</v>
      </c>
      <c r="HF104" s="146">
        <v>64.153999999999996</v>
      </c>
      <c r="HG104" s="146">
        <v>98.311999999999998</v>
      </c>
      <c r="HH104" s="146">
        <v>104.82899999999999</v>
      </c>
      <c r="HI104" s="146">
        <v>121.331</v>
      </c>
      <c r="HJ104" s="146">
        <v>115.06100000000001</v>
      </c>
      <c r="HK104" s="146">
        <v>85.58</v>
      </c>
      <c r="HL104" s="146">
        <v>89.070999999999998</v>
      </c>
      <c r="HM104" s="146">
        <v>93.236000000000004</v>
      </c>
      <c r="HN104" s="146">
        <v>94.128</v>
      </c>
      <c r="HO104" s="146">
        <v>114.833</v>
      </c>
      <c r="HP104" s="146">
        <v>77.887</v>
      </c>
      <c r="HQ104" s="146">
        <v>77.936999999999998</v>
      </c>
      <c r="HR104" s="146">
        <v>117.738</v>
      </c>
      <c r="HS104" s="146">
        <v>127.928</v>
      </c>
      <c r="HT104" s="146">
        <v>117.617</v>
      </c>
      <c r="HU104" s="146">
        <v>177.821</v>
      </c>
      <c r="HV104" s="146">
        <v>137.51300000000001</v>
      </c>
      <c r="HW104" s="146">
        <v>85.685000000000002</v>
      </c>
      <c r="HX104" s="146">
        <v>174.38133999999999</v>
      </c>
      <c r="HY104" s="146">
        <v>144.82119999999998</v>
      </c>
      <c r="HZ104" s="146">
        <v>2617.3238999999999</v>
      </c>
      <c r="IA104" s="146">
        <v>113.73140000000002</v>
      </c>
      <c r="IB104" s="146">
        <v>149.42961000000003</v>
      </c>
      <c r="IC104" s="146">
        <v>73.402200000000008</v>
      </c>
      <c r="ID104" s="146">
        <v>109.42428</v>
      </c>
      <c r="IE104" s="146">
        <v>201.0265</v>
      </c>
      <c r="IF104" s="146">
        <v>181.92229999999998</v>
      </c>
      <c r="IG104" s="146">
        <v>101.70779999999999</v>
      </c>
      <c r="IH104" s="146">
        <v>37.167900000000003</v>
      </c>
      <c r="II104" s="146">
        <v>86.849199999999996</v>
      </c>
      <c r="IJ104" s="146">
        <v>101.24165000000002</v>
      </c>
      <c r="IK104" s="146">
        <v>111.94410000000001</v>
      </c>
      <c r="IL104" s="146">
        <v>86.476219999999998</v>
      </c>
      <c r="IM104" s="146">
        <v>133.84862000000001</v>
      </c>
      <c r="IN104" s="146">
        <v>210.29580000000001</v>
      </c>
      <c r="IO104" s="146">
        <v>114.077</v>
      </c>
      <c r="IP104" s="146">
        <v>123.66170999999999</v>
      </c>
      <c r="IQ104" s="146">
        <v>111.408</v>
      </c>
      <c r="IR104" s="146">
        <v>141.08586000000003</v>
      </c>
      <c r="IS104" s="146">
        <v>121.95172000000004</v>
      </c>
      <c r="IT104" s="146">
        <v>172.19220000000001</v>
      </c>
      <c r="IU104" s="146">
        <v>157.56462999999999</v>
      </c>
      <c r="IV104" s="146">
        <v>222.96250000000001</v>
      </c>
      <c r="IW104" s="146">
        <v>86.87</v>
      </c>
      <c r="IX104" s="146">
        <v>121.643068</v>
      </c>
      <c r="IY104" s="146">
        <v>216.73410000000001</v>
      </c>
      <c r="IZ104" s="146">
        <v>90.650999999999996</v>
      </c>
      <c r="JA104" s="146">
        <v>205.51496</v>
      </c>
      <c r="JB104" s="146">
        <f t="shared" si="36"/>
        <v>1475.9813700000002</v>
      </c>
      <c r="JC104" s="146">
        <f t="shared" si="37"/>
        <v>1772.2397480000002</v>
      </c>
    </row>
    <row r="105" spans="1:263" ht="18.95" customHeight="1">
      <c r="A105" s="118" t="s">
        <v>256</v>
      </c>
      <c r="B105" s="95" t="s">
        <v>257</v>
      </c>
      <c r="C105" s="82">
        <v>188</v>
      </c>
      <c r="D105" s="82">
        <v>441</v>
      </c>
      <c r="E105" s="82">
        <v>272</v>
      </c>
      <c r="F105" s="82">
        <v>562</v>
      </c>
      <c r="G105" s="93">
        <v>398</v>
      </c>
      <c r="H105" s="60">
        <v>428</v>
      </c>
      <c r="I105" s="86">
        <v>783</v>
      </c>
      <c r="J105" s="86">
        <v>886</v>
      </c>
      <c r="K105" s="86">
        <v>1250.105</v>
      </c>
      <c r="L105" s="60">
        <v>1064</v>
      </c>
      <c r="M105" s="60">
        <v>806</v>
      </c>
      <c r="N105" s="96">
        <v>1609.9</v>
      </c>
      <c r="O105" s="60">
        <v>1290.32</v>
      </c>
      <c r="P105" s="60">
        <v>2031.7889999999998</v>
      </c>
      <c r="Q105" s="60">
        <v>2029.7339999999999</v>
      </c>
      <c r="R105" s="97">
        <v>2010.723</v>
      </c>
      <c r="S105" s="98">
        <v>2192.7509999999997</v>
      </c>
      <c r="T105" s="98">
        <v>2490.0650000000001</v>
      </c>
      <c r="U105" s="98">
        <v>2759.3320000000003</v>
      </c>
      <c r="V105" s="98">
        <v>2335.4189999999999</v>
      </c>
      <c r="W105" s="98">
        <v>2152.5250000000001</v>
      </c>
      <c r="X105" s="98">
        <v>2567.6290000000004</v>
      </c>
      <c r="Y105" s="146">
        <v>3620.3450100000005</v>
      </c>
      <c r="Z105" s="146">
        <f t="shared" si="22"/>
        <v>3816.4363700000004</v>
      </c>
      <c r="AA105" s="146">
        <v>35</v>
      </c>
      <c r="AB105" s="146">
        <v>92</v>
      </c>
      <c r="AC105" s="146">
        <v>146.70500000000001</v>
      </c>
      <c r="AD105" s="146">
        <v>198</v>
      </c>
      <c r="AE105" s="146">
        <v>81</v>
      </c>
      <c r="AF105" s="146">
        <v>79</v>
      </c>
      <c r="AG105" s="146">
        <v>109.5</v>
      </c>
      <c r="AH105" s="146">
        <v>159.69999999999999</v>
      </c>
      <c r="AI105" s="146">
        <v>107.6</v>
      </c>
      <c r="AJ105" s="146">
        <v>73.8</v>
      </c>
      <c r="AK105" s="146">
        <v>76.8</v>
      </c>
      <c r="AL105" s="146">
        <v>91</v>
      </c>
      <c r="AM105" s="146">
        <f t="shared" si="23"/>
        <v>1250.105</v>
      </c>
      <c r="AN105" s="146">
        <v>146.1</v>
      </c>
      <c r="AO105" s="146">
        <f t="shared" si="32"/>
        <v>82.700000000000017</v>
      </c>
      <c r="AP105" s="146">
        <f t="shared" si="33"/>
        <v>78.199999999999989</v>
      </c>
      <c r="AQ105" s="146">
        <f t="shared" si="33"/>
        <v>37.699999999999989</v>
      </c>
      <c r="AR105" s="146">
        <f t="shared" si="33"/>
        <v>57.199999999999989</v>
      </c>
      <c r="AS105" s="146">
        <f t="shared" si="33"/>
        <v>126.89999999999998</v>
      </c>
      <c r="AT105" s="146">
        <f t="shared" si="33"/>
        <v>84.600000000000023</v>
      </c>
      <c r="AU105" s="146">
        <f t="shared" si="33"/>
        <v>59.800000000000068</v>
      </c>
      <c r="AV105" s="146">
        <f t="shared" si="33"/>
        <v>48</v>
      </c>
      <c r="AW105" s="146">
        <f t="shared" si="33"/>
        <v>190.19999999999993</v>
      </c>
      <c r="AX105" s="146">
        <f t="shared" si="33"/>
        <v>59.100000000000023</v>
      </c>
      <c r="AY105" s="146">
        <f t="shared" si="34"/>
        <v>93.5</v>
      </c>
      <c r="AZ105" s="146">
        <f t="shared" si="25"/>
        <v>1064</v>
      </c>
      <c r="BA105" s="146">
        <v>228.8</v>
      </c>
      <c r="BB105" s="146">
        <v>307</v>
      </c>
      <c r="BC105" s="146">
        <v>344.7</v>
      </c>
      <c r="BD105" s="146">
        <v>401.9</v>
      </c>
      <c r="BE105" s="146">
        <v>528.79999999999995</v>
      </c>
      <c r="BF105" s="146">
        <v>613.4</v>
      </c>
      <c r="BG105" s="146">
        <v>673.2</v>
      </c>
      <c r="BH105" s="146">
        <v>721.2</v>
      </c>
      <c r="BI105" s="146">
        <v>911.4</v>
      </c>
      <c r="BJ105" s="146">
        <v>970.5</v>
      </c>
      <c r="BK105" s="146">
        <v>806</v>
      </c>
      <c r="BL105" s="146">
        <v>1064</v>
      </c>
      <c r="BM105" s="146">
        <v>94.5</v>
      </c>
      <c r="BN105" s="146">
        <f t="shared" si="38"/>
        <v>86</v>
      </c>
      <c r="BO105" s="146">
        <f t="shared" si="39"/>
        <v>29.5</v>
      </c>
      <c r="BP105" s="146">
        <f t="shared" si="39"/>
        <v>50.199999999999989</v>
      </c>
      <c r="BQ105" s="146">
        <f t="shared" si="39"/>
        <v>27.900000000000034</v>
      </c>
      <c r="BR105" s="146">
        <f t="shared" si="39"/>
        <v>51.799999999999955</v>
      </c>
      <c r="BS105" s="146">
        <f t="shared" si="39"/>
        <v>73.800000000000011</v>
      </c>
      <c r="BT105" s="146">
        <f t="shared" si="39"/>
        <v>47.5</v>
      </c>
      <c r="BU105" s="146">
        <f t="shared" si="39"/>
        <v>113.19999999999999</v>
      </c>
      <c r="BV105" s="146">
        <f t="shared" si="39"/>
        <v>112.39999999999998</v>
      </c>
      <c r="BW105" s="146">
        <f t="shared" si="39"/>
        <v>50.100000000000023</v>
      </c>
      <c r="BX105" s="146">
        <f t="shared" si="39"/>
        <v>69.100000000000023</v>
      </c>
      <c r="BY105" s="146">
        <v>180.5</v>
      </c>
      <c r="BZ105" s="146">
        <v>210</v>
      </c>
      <c r="CA105" s="146">
        <v>260.2</v>
      </c>
      <c r="CB105" s="146">
        <v>288.10000000000002</v>
      </c>
      <c r="CC105" s="146">
        <v>339.9</v>
      </c>
      <c r="CD105" s="146">
        <v>413.7</v>
      </c>
      <c r="CE105" s="146">
        <v>461.2</v>
      </c>
      <c r="CF105" s="146">
        <v>574.4</v>
      </c>
      <c r="CG105" s="146">
        <v>686.8</v>
      </c>
      <c r="CH105" s="146">
        <v>736.9</v>
      </c>
      <c r="CI105" s="146">
        <v>806</v>
      </c>
      <c r="CJ105" s="146">
        <v>69.8</v>
      </c>
      <c r="CK105" s="146">
        <v>113.9</v>
      </c>
      <c r="CL105" s="146">
        <v>210.6</v>
      </c>
      <c r="CM105" s="146">
        <v>370.4</v>
      </c>
      <c r="CN105" s="146">
        <v>517.70000000000005</v>
      </c>
      <c r="CO105" s="146">
        <v>740.3</v>
      </c>
      <c r="CP105" s="146">
        <v>911.8</v>
      </c>
      <c r="CQ105" s="146">
        <v>1025.2</v>
      </c>
      <c r="CR105" s="146">
        <v>1176.7</v>
      </c>
      <c r="CS105" s="146">
        <v>1348.5</v>
      </c>
      <c r="CT105" s="146">
        <v>1354.4760000000001</v>
      </c>
      <c r="CU105" s="146">
        <v>1609.9</v>
      </c>
      <c r="CV105" s="146">
        <v>64.400000000000006</v>
      </c>
      <c r="CW105" s="146">
        <v>244</v>
      </c>
      <c r="CX105" s="146">
        <v>446.3</v>
      </c>
      <c r="CY105" s="146">
        <v>579.29999999999995</v>
      </c>
      <c r="CZ105" s="146">
        <v>702.7</v>
      </c>
      <c r="DA105" s="146">
        <v>65.661000000000001</v>
      </c>
      <c r="DB105" s="146">
        <v>120.82</v>
      </c>
      <c r="DC105" s="146">
        <v>37.256</v>
      </c>
      <c r="DD105" s="146">
        <v>39.999000000000002</v>
      </c>
      <c r="DE105" s="146">
        <v>119.209</v>
      </c>
      <c r="DF105" s="146">
        <v>89.23</v>
      </c>
      <c r="DG105" s="146">
        <v>115.44499999999999</v>
      </c>
      <c r="DH105" s="146">
        <f t="shared" si="27"/>
        <v>1290.32</v>
      </c>
      <c r="DI105" s="146">
        <v>149.00899999999999</v>
      </c>
      <c r="DJ105" s="146">
        <v>146.99</v>
      </c>
      <c r="DK105" s="146">
        <v>244.97300000000001</v>
      </c>
      <c r="DL105" s="146">
        <v>160.77799999999999</v>
      </c>
      <c r="DM105" s="146">
        <v>170.84700000000001</v>
      </c>
      <c r="DN105" s="146">
        <v>126.258</v>
      </c>
      <c r="DO105" s="146">
        <v>161.327</v>
      </c>
      <c r="DP105" s="146">
        <v>146.78299999999999</v>
      </c>
      <c r="DQ105" s="146">
        <v>173.11500000000001</v>
      </c>
      <c r="DR105" s="146">
        <v>162.965</v>
      </c>
      <c r="DS105" s="146">
        <v>297.96699999999998</v>
      </c>
      <c r="DT105" s="146">
        <v>90.777000000000001</v>
      </c>
      <c r="DU105" s="146">
        <f t="shared" si="35"/>
        <v>2031.7889999999998</v>
      </c>
      <c r="DV105" s="146">
        <v>119.727</v>
      </c>
      <c r="DW105" s="146">
        <v>127.42</v>
      </c>
      <c r="DX105" s="146">
        <v>175.005</v>
      </c>
      <c r="DY105" s="146">
        <v>115.768</v>
      </c>
      <c r="DZ105" s="146">
        <v>209.53800000000001</v>
      </c>
      <c r="EA105" s="146">
        <v>210.32499999999999</v>
      </c>
      <c r="EB105" s="146">
        <v>186.49799999999999</v>
      </c>
      <c r="EC105" s="146">
        <v>195.89500000000001</v>
      </c>
      <c r="ED105" s="146">
        <v>118.764</v>
      </c>
      <c r="EE105" s="146">
        <v>216.881</v>
      </c>
      <c r="EF105" s="146">
        <v>203.70799999999997</v>
      </c>
      <c r="EG105" s="146">
        <v>150.20499999999998</v>
      </c>
      <c r="EH105" s="146">
        <f t="shared" si="28"/>
        <v>2029.7339999999999</v>
      </c>
      <c r="EI105" s="146">
        <v>302.39499999999998</v>
      </c>
      <c r="EJ105" s="146">
        <v>95.225999999999999</v>
      </c>
      <c r="EK105" s="146">
        <v>175.005</v>
      </c>
      <c r="EL105" s="146">
        <v>144.185</v>
      </c>
      <c r="EM105" s="146">
        <v>174.203</v>
      </c>
      <c r="EN105" s="146">
        <v>176.98</v>
      </c>
      <c r="EO105" s="146">
        <v>51.804000000000002</v>
      </c>
      <c r="EP105" s="146">
        <v>231.17599999999999</v>
      </c>
      <c r="EQ105" s="146">
        <v>170.72900000000001</v>
      </c>
      <c r="ER105" s="146">
        <v>203.642</v>
      </c>
      <c r="ES105" s="146">
        <v>126.345</v>
      </c>
      <c r="ET105" s="146">
        <v>159.03299999999999</v>
      </c>
      <c r="EU105" s="146">
        <f t="shared" si="29"/>
        <v>2010.723</v>
      </c>
      <c r="EV105" s="146">
        <v>240.28700000000001</v>
      </c>
      <c r="EW105" s="146">
        <v>177.47200000000001</v>
      </c>
      <c r="EX105" s="146">
        <v>208.322</v>
      </c>
      <c r="EY105" s="146">
        <v>149.89400000000001</v>
      </c>
      <c r="EZ105" s="146">
        <v>163.96600000000001</v>
      </c>
      <c r="FA105" s="146">
        <v>194.26900000000001</v>
      </c>
      <c r="FB105" s="146">
        <v>193.67000000000002</v>
      </c>
      <c r="FC105" s="146">
        <v>180.982</v>
      </c>
      <c r="FD105" s="146">
        <v>170.374</v>
      </c>
      <c r="FE105" s="146">
        <v>205.03700000000001</v>
      </c>
      <c r="FF105" s="146">
        <v>196.816</v>
      </c>
      <c r="FG105" s="146">
        <v>111.66200000000001</v>
      </c>
      <c r="FH105" s="146">
        <f t="shared" si="30"/>
        <v>2192.7509999999997</v>
      </c>
      <c r="FI105" s="146">
        <v>210.62400000000002</v>
      </c>
      <c r="FJ105" s="146">
        <v>139.20500000000001</v>
      </c>
      <c r="FK105" s="146">
        <v>219.58300000000003</v>
      </c>
      <c r="FL105" s="146">
        <v>155.62200000000001</v>
      </c>
      <c r="FM105" s="146">
        <v>211.47300000000001</v>
      </c>
      <c r="FN105" s="146">
        <v>230.22000000000003</v>
      </c>
      <c r="FO105" s="146">
        <v>213.78300000000002</v>
      </c>
      <c r="FP105" s="146">
        <v>265.93899999999996</v>
      </c>
      <c r="FQ105" s="146">
        <v>207.25599999999997</v>
      </c>
      <c r="FR105" s="146">
        <v>182.804</v>
      </c>
      <c r="FS105" s="146">
        <v>248.15100000000001</v>
      </c>
      <c r="FT105" s="146">
        <v>205.40500000000003</v>
      </c>
      <c r="FU105" s="146">
        <f t="shared" si="31"/>
        <v>2490.0650000000001</v>
      </c>
      <c r="FV105" s="146">
        <v>381.29300000000001</v>
      </c>
      <c r="FW105" s="146">
        <v>413.69900000000007</v>
      </c>
      <c r="FX105" s="146">
        <v>328.19200000000001</v>
      </c>
      <c r="FY105" s="146">
        <v>251.29999999999998</v>
      </c>
      <c r="FZ105" s="146">
        <v>165.583</v>
      </c>
      <c r="GA105" s="146">
        <v>220.50799999999998</v>
      </c>
      <c r="GB105" s="146">
        <v>242.97500000000002</v>
      </c>
      <c r="GC105" s="146">
        <v>102.21599999999999</v>
      </c>
      <c r="GD105" s="146">
        <v>236.43899999999999</v>
      </c>
      <c r="GE105" s="146">
        <v>325.31200000000001</v>
      </c>
      <c r="GF105" s="146">
        <v>264.94299999999998</v>
      </c>
      <c r="GG105" s="146">
        <v>165.46699999999998</v>
      </c>
      <c r="GH105" s="146">
        <v>232.50400000000002</v>
      </c>
      <c r="GI105" s="146">
        <v>296.16300000000001</v>
      </c>
      <c r="GJ105" s="146">
        <v>220.874</v>
      </c>
      <c r="GK105" s="146">
        <v>143.988</v>
      </c>
      <c r="GL105" s="146">
        <v>167.78700000000001</v>
      </c>
      <c r="GM105" s="146">
        <v>119.562</v>
      </c>
      <c r="GN105" s="146">
        <v>239.23999999999998</v>
      </c>
      <c r="GO105" s="146">
        <v>272.03699999999998</v>
      </c>
      <c r="GP105" s="146">
        <v>128.214</v>
      </c>
      <c r="GQ105" s="146">
        <v>147.23099999999999</v>
      </c>
      <c r="GR105" s="146">
        <v>231.244</v>
      </c>
      <c r="GS105" s="146">
        <v>136.57500000000002</v>
      </c>
      <c r="GT105" s="146">
        <v>139.483</v>
      </c>
      <c r="GU105" s="146">
        <v>168.327</v>
      </c>
      <c r="GV105" s="146">
        <v>152.21999999999997</v>
      </c>
      <c r="GW105" s="146">
        <v>148.02000000000001</v>
      </c>
      <c r="GX105" s="146">
        <v>216.619</v>
      </c>
      <c r="GY105" s="146">
        <v>175.54499999999999</v>
      </c>
      <c r="GZ105" s="146">
        <v>182.60499999999999</v>
      </c>
      <c r="HA105" s="146">
        <v>260.33299999999997</v>
      </c>
      <c r="HB105" s="146">
        <v>216.07599999999999</v>
      </c>
      <c r="HC105" s="146">
        <v>178.04500000000002</v>
      </c>
      <c r="HD105" s="146">
        <v>161.40899999999999</v>
      </c>
      <c r="HE105" s="146">
        <v>153.84300000000002</v>
      </c>
      <c r="HF105" s="146">
        <v>136.84100000000001</v>
      </c>
      <c r="HG105" s="146">
        <v>283.50200000000001</v>
      </c>
      <c r="HH105" s="146">
        <v>194.99</v>
      </c>
      <c r="HI105" s="146">
        <v>139.94300000000001</v>
      </c>
      <c r="HJ105" s="146">
        <v>154.35399999999998</v>
      </c>
      <c r="HK105" s="146">
        <v>211.79600000000002</v>
      </c>
      <c r="HL105" s="146">
        <v>209.07100000000003</v>
      </c>
      <c r="HM105" s="146">
        <v>270.85300000000001</v>
      </c>
      <c r="HN105" s="146">
        <v>208.96899999999999</v>
      </c>
      <c r="HO105" s="146">
        <v>332.73199999999997</v>
      </c>
      <c r="HP105" s="146">
        <v>210.07299999999998</v>
      </c>
      <c r="HQ105" s="146">
        <v>214.505</v>
      </c>
      <c r="HR105" s="146">
        <v>315.21899999999999</v>
      </c>
      <c r="HS105" s="146">
        <v>348.02600000000001</v>
      </c>
      <c r="HT105" s="146">
        <v>233.80099999999999</v>
      </c>
      <c r="HU105" s="146">
        <v>311.62600000000003</v>
      </c>
      <c r="HV105" s="146">
        <v>288.42700000000002</v>
      </c>
      <c r="HW105" s="146">
        <v>265.85399999999998</v>
      </c>
      <c r="HX105" s="146">
        <v>291.36725000000001</v>
      </c>
      <c r="HY105" s="146">
        <v>192.67590000000001</v>
      </c>
      <c r="HZ105" s="146">
        <v>254.98</v>
      </c>
      <c r="IA105" s="146">
        <v>352.81873000000002</v>
      </c>
      <c r="IB105" s="146">
        <v>461.44763</v>
      </c>
      <c r="IC105" s="146">
        <v>304.10250000000002</v>
      </c>
      <c r="ID105" s="146">
        <v>306.68270000000001</v>
      </c>
      <c r="IE105" s="146">
        <v>494.77568000000002</v>
      </c>
      <c r="IF105" s="146">
        <v>426.77996000000007</v>
      </c>
      <c r="IG105" s="146">
        <v>218.78505999999999</v>
      </c>
      <c r="IH105" s="146">
        <v>202.77251000000001</v>
      </c>
      <c r="II105" s="146">
        <v>317.42880000000002</v>
      </c>
      <c r="IJ105" s="146">
        <v>196.41849999999999</v>
      </c>
      <c r="IK105" s="146">
        <v>388.89942000000002</v>
      </c>
      <c r="IL105" s="146">
        <v>333.77570000000003</v>
      </c>
      <c r="IM105" s="146">
        <v>414.87658999999996</v>
      </c>
      <c r="IN105" s="146">
        <v>189.16421000000003</v>
      </c>
      <c r="IO105" s="146">
        <v>326.07723999999985</v>
      </c>
      <c r="IP105" s="146">
        <v>361.54490999999996</v>
      </c>
      <c r="IQ105" s="146">
        <v>162.77199999999999</v>
      </c>
      <c r="IR105" s="146">
        <v>461.11053000000004</v>
      </c>
      <c r="IS105" s="146">
        <v>504.93535999999995</v>
      </c>
      <c r="IT105" s="146">
        <v>294.52936</v>
      </c>
      <c r="IU105" s="146">
        <v>351.59451000000001</v>
      </c>
      <c r="IV105" s="146">
        <v>338.64773000000002</v>
      </c>
      <c r="IW105" s="146">
        <v>349.39499999999998</v>
      </c>
      <c r="IX105" s="146">
        <v>359.72597999999999</v>
      </c>
      <c r="IY105" s="146">
        <v>192.20271000000002</v>
      </c>
      <c r="IZ105" s="146">
        <v>303.91399999999999</v>
      </c>
      <c r="JA105" s="146">
        <v>480.11815000000001</v>
      </c>
      <c r="JB105" s="146">
        <f t="shared" si="36"/>
        <v>3816.4363700000004</v>
      </c>
      <c r="JC105" s="146">
        <f t="shared" si="37"/>
        <v>4160.4902400000001</v>
      </c>
    </row>
    <row r="106" spans="1:263" ht="18.95" customHeight="1">
      <c r="A106" s="118" t="s">
        <v>258</v>
      </c>
      <c r="B106" s="95" t="s">
        <v>259</v>
      </c>
      <c r="C106" s="82">
        <v>109</v>
      </c>
      <c r="D106" s="82">
        <v>94</v>
      </c>
      <c r="E106" s="82">
        <v>141</v>
      </c>
      <c r="F106" s="82">
        <v>134</v>
      </c>
      <c r="G106" s="93">
        <v>269</v>
      </c>
      <c r="H106" s="60">
        <v>200</v>
      </c>
      <c r="I106" s="86">
        <v>350</v>
      </c>
      <c r="J106" s="86">
        <v>384</v>
      </c>
      <c r="K106" s="86">
        <v>280.93299999999999</v>
      </c>
      <c r="L106" s="60">
        <v>508</v>
      </c>
      <c r="M106" s="60">
        <v>267.5</v>
      </c>
      <c r="N106" s="96">
        <v>462.3</v>
      </c>
      <c r="O106" s="60">
        <v>405.45</v>
      </c>
      <c r="P106" s="60">
        <v>734.65499999999997</v>
      </c>
      <c r="Q106" s="60">
        <v>803.20500000000004</v>
      </c>
      <c r="R106" s="97">
        <v>681.91600000000005</v>
      </c>
      <c r="S106" s="98">
        <v>717.02300000000002</v>
      </c>
      <c r="T106" s="98">
        <v>661.92200000000003</v>
      </c>
      <c r="U106" s="98">
        <v>1098.346</v>
      </c>
      <c r="V106" s="98">
        <v>757.03399999999999</v>
      </c>
      <c r="W106" s="98">
        <v>672.06820000000005</v>
      </c>
      <c r="X106" s="98">
        <v>850.39699999999982</v>
      </c>
      <c r="Y106" s="146">
        <v>788.77274</v>
      </c>
      <c r="Z106" s="146">
        <f t="shared" si="22"/>
        <v>1131.3922869999999</v>
      </c>
      <c r="AA106" s="146">
        <v>12</v>
      </c>
      <c r="AB106" s="146">
        <v>19</v>
      </c>
      <c r="AC106" s="146">
        <v>16.433</v>
      </c>
      <c r="AD106" s="146">
        <v>7</v>
      </c>
      <c r="AE106" s="146">
        <v>21</v>
      </c>
      <c r="AF106" s="146">
        <v>18</v>
      </c>
      <c r="AG106" s="146">
        <v>10.1</v>
      </c>
      <c r="AH106" s="146">
        <v>29.8</v>
      </c>
      <c r="AI106" s="146">
        <v>32.5</v>
      </c>
      <c r="AJ106" s="146">
        <v>54.9</v>
      </c>
      <c r="AK106" s="146">
        <v>29.2</v>
      </c>
      <c r="AL106" s="146">
        <v>31</v>
      </c>
      <c r="AM106" s="146">
        <f t="shared" si="23"/>
        <v>280.93299999999999</v>
      </c>
      <c r="AN106" s="146">
        <v>22.3</v>
      </c>
      <c r="AO106" s="146">
        <f t="shared" si="32"/>
        <v>28.999999999999996</v>
      </c>
      <c r="AP106" s="146">
        <f t="shared" si="33"/>
        <v>61.900000000000006</v>
      </c>
      <c r="AQ106" s="146">
        <f t="shared" si="33"/>
        <v>104.10000000000001</v>
      </c>
      <c r="AR106" s="146">
        <f t="shared" si="33"/>
        <v>38.299999999999983</v>
      </c>
      <c r="AS106" s="146">
        <f t="shared" si="33"/>
        <v>35.400000000000006</v>
      </c>
      <c r="AT106" s="146">
        <f t="shared" si="33"/>
        <v>28.300000000000011</v>
      </c>
      <c r="AU106" s="146">
        <f t="shared" si="33"/>
        <v>33.800000000000011</v>
      </c>
      <c r="AV106" s="146">
        <f t="shared" si="33"/>
        <v>12.599999999999966</v>
      </c>
      <c r="AW106" s="146">
        <f t="shared" si="33"/>
        <v>43</v>
      </c>
      <c r="AX106" s="146">
        <f t="shared" si="33"/>
        <v>68.100000000000023</v>
      </c>
      <c r="AY106" s="146">
        <f t="shared" si="34"/>
        <v>31.199999999999989</v>
      </c>
      <c r="AZ106" s="146">
        <f t="shared" si="25"/>
        <v>508</v>
      </c>
      <c r="BA106" s="146">
        <v>51.3</v>
      </c>
      <c r="BB106" s="146">
        <v>113.2</v>
      </c>
      <c r="BC106" s="146">
        <v>217.3</v>
      </c>
      <c r="BD106" s="146">
        <v>255.6</v>
      </c>
      <c r="BE106" s="146">
        <v>291</v>
      </c>
      <c r="BF106" s="146">
        <v>319.3</v>
      </c>
      <c r="BG106" s="146">
        <v>353.1</v>
      </c>
      <c r="BH106" s="146">
        <v>365.7</v>
      </c>
      <c r="BI106" s="146">
        <v>408.7</v>
      </c>
      <c r="BJ106" s="146">
        <v>476.8</v>
      </c>
      <c r="BK106" s="146">
        <v>267.5</v>
      </c>
      <c r="BL106" s="146">
        <v>508</v>
      </c>
      <c r="BM106" s="146">
        <v>27.6</v>
      </c>
      <c r="BN106" s="146">
        <f t="shared" si="38"/>
        <v>12.600000000000001</v>
      </c>
      <c r="BO106" s="146">
        <f t="shared" si="39"/>
        <v>28.799999999999997</v>
      </c>
      <c r="BP106" s="146">
        <f t="shared" si="39"/>
        <v>25.5</v>
      </c>
      <c r="BQ106" s="146">
        <f t="shared" si="39"/>
        <v>27.299999999999997</v>
      </c>
      <c r="BR106" s="146">
        <f t="shared" si="39"/>
        <v>30.600000000000009</v>
      </c>
      <c r="BS106" s="146">
        <f t="shared" si="39"/>
        <v>30.699999999999989</v>
      </c>
      <c r="BT106" s="146">
        <f t="shared" si="39"/>
        <v>27.800000000000011</v>
      </c>
      <c r="BU106" s="146">
        <f t="shared" si="39"/>
        <v>13.199999999999989</v>
      </c>
      <c r="BV106" s="146">
        <f t="shared" si="39"/>
        <v>12.599999999999994</v>
      </c>
      <c r="BW106" s="146">
        <f t="shared" si="39"/>
        <v>11.900000000000006</v>
      </c>
      <c r="BX106" s="146">
        <f t="shared" si="39"/>
        <v>18.900000000000006</v>
      </c>
      <c r="BY106" s="146">
        <v>40.200000000000003</v>
      </c>
      <c r="BZ106" s="146">
        <v>69</v>
      </c>
      <c r="CA106" s="146">
        <v>94.5</v>
      </c>
      <c r="CB106" s="146">
        <v>121.8</v>
      </c>
      <c r="CC106" s="146">
        <v>152.4</v>
      </c>
      <c r="CD106" s="146">
        <v>183.1</v>
      </c>
      <c r="CE106" s="146">
        <v>210.9</v>
      </c>
      <c r="CF106" s="146">
        <v>224.1</v>
      </c>
      <c r="CG106" s="146">
        <v>236.7</v>
      </c>
      <c r="CH106" s="146">
        <v>248.6</v>
      </c>
      <c r="CI106" s="146">
        <v>267.5</v>
      </c>
      <c r="CJ106" s="146">
        <v>70.3</v>
      </c>
      <c r="CK106" s="146">
        <v>113.5</v>
      </c>
      <c r="CL106" s="146">
        <v>157.80000000000001</v>
      </c>
      <c r="CM106" s="146">
        <v>201</v>
      </c>
      <c r="CN106" s="146">
        <v>211.8</v>
      </c>
      <c r="CO106" s="146">
        <v>222.3</v>
      </c>
      <c r="CP106" s="146">
        <v>270</v>
      </c>
      <c r="CQ106" s="146">
        <v>297</v>
      </c>
      <c r="CR106" s="146">
        <v>333.2</v>
      </c>
      <c r="CS106" s="146">
        <v>391.5</v>
      </c>
      <c r="CT106" s="146">
        <v>403.65</v>
      </c>
      <c r="CU106" s="146">
        <v>462.3</v>
      </c>
      <c r="CV106" s="146">
        <v>31.3</v>
      </c>
      <c r="CW106" s="146">
        <v>115</v>
      </c>
      <c r="CX106" s="146">
        <v>167.2</v>
      </c>
      <c r="CY106" s="146">
        <v>195.6</v>
      </c>
      <c r="CZ106" s="146">
        <v>226.9</v>
      </c>
      <c r="DA106" s="146">
        <v>28.812999999999999</v>
      </c>
      <c r="DB106" s="146">
        <v>25.946000000000002</v>
      </c>
      <c r="DC106" s="146">
        <v>24.731999999999999</v>
      </c>
      <c r="DD106" s="146">
        <v>24.003</v>
      </c>
      <c r="DE106" s="146">
        <v>24.481000000000002</v>
      </c>
      <c r="DF106" s="146">
        <v>21.821000000000002</v>
      </c>
      <c r="DG106" s="146">
        <v>28.754000000000001</v>
      </c>
      <c r="DH106" s="146">
        <f t="shared" si="27"/>
        <v>405.45</v>
      </c>
      <c r="DI106" s="146">
        <v>37</v>
      </c>
      <c r="DJ106" s="146">
        <v>16.45</v>
      </c>
      <c r="DK106" s="146">
        <v>49.991999999999997</v>
      </c>
      <c r="DL106" s="146">
        <v>148.13300000000001</v>
      </c>
      <c r="DM106" s="146">
        <v>23.742000000000001</v>
      </c>
      <c r="DN106" s="146">
        <v>96.376999999999995</v>
      </c>
      <c r="DO106" s="146">
        <v>26.82</v>
      </c>
      <c r="DP106" s="146">
        <v>73.471000000000004</v>
      </c>
      <c r="DQ106" s="146">
        <v>39.451999999999998</v>
      </c>
      <c r="DR106" s="146">
        <v>109.929</v>
      </c>
      <c r="DS106" s="146">
        <v>64.179000000000002</v>
      </c>
      <c r="DT106" s="146">
        <v>49.11</v>
      </c>
      <c r="DU106" s="146">
        <f t="shared" si="35"/>
        <v>734.65499999999997</v>
      </c>
      <c r="DV106" s="146">
        <v>77.706000000000003</v>
      </c>
      <c r="DW106" s="146">
        <v>45.029000000000003</v>
      </c>
      <c r="DX106" s="146">
        <v>30.324000000000002</v>
      </c>
      <c r="DY106" s="146">
        <v>27.562000000000001</v>
      </c>
      <c r="DZ106" s="146">
        <v>75.388999999999996</v>
      </c>
      <c r="EA106" s="146">
        <v>34.627000000000002</v>
      </c>
      <c r="EB106" s="146">
        <v>177.215</v>
      </c>
      <c r="EC106" s="146">
        <v>69.548000000000002</v>
      </c>
      <c r="ED106" s="146">
        <v>42.896999999999998</v>
      </c>
      <c r="EE106" s="146">
        <v>93.953999999999994</v>
      </c>
      <c r="EF106" s="146">
        <v>83.33799999999998</v>
      </c>
      <c r="EG106" s="146">
        <v>45.615999999999993</v>
      </c>
      <c r="EH106" s="146">
        <f t="shared" si="28"/>
        <v>803.20500000000004</v>
      </c>
      <c r="EI106" s="146">
        <v>123.289</v>
      </c>
      <c r="EJ106" s="146">
        <v>52.103999999999999</v>
      </c>
      <c r="EK106" s="146">
        <v>30.324000000000002</v>
      </c>
      <c r="EL106" s="146">
        <v>30.119999999999997</v>
      </c>
      <c r="EM106" s="146">
        <v>73.400000000000006</v>
      </c>
      <c r="EN106" s="146">
        <v>71.402000000000015</v>
      </c>
      <c r="EO106" s="146">
        <v>52.889000000000003</v>
      </c>
      <c r="EP106" s="146">
        <v>76.727999999999994</v>
      </c>
      <c r="EQ106" s="146">
        <v>56.21</v>
      </c>
      <c r="ER106" s="146">
        <v>71.159000000000006</v>
      </c>
      <c r="ES106" s="146">
        <v>26.613</v>
      </c>
      <c r="ET106" s="146">
        <v>17.678000000000001</v>
      </c>
      <c r="EU106" s="146">
        <f t="shared" si="29"/>
        <v>681.91600000000005</v>
      </c>
      <c r="EV106" s="146">
        <v>52.792000000000002</v>
      </c>
      <c r="EW106" s="146">
        <v>50.890999999999998</v>
      </c>
      <c r="EX106" s="146">
        <v>45.271000000000001</v>
      </c>
      <c r="EY106" s="146">
        <v>78.236999999999995</v>
      </c>
      <c r="EZ106" s="146">
        <v>86.751000000000005</v>
      </c>
      <c r="FA106" s="146">
        <v>55.372999999999998</v>
      </c>
      <c r="FB106" s="146">
        <v>66.269000000000005</v>
      </c>
      <c r="FC106" s="146">
        <v>47.793999999999997</v>
      </c>
      <c r="FD106" s="146">
        <v>47.668999999999997</v>
      </c>
      <c r="FE106" s="146">
        <v>55.228000000000002</v>
      </c>
      <c r="FF106" s="146">
        <v>52.609000000000002</v>
      </c>
      <c r="FG106" s="146">
        <v>78.138999999999996</v>
      </c>
      <c r="FH106" s="146">
        <f t="shared" si="30"/>
        <v>717.02300000000002</v>
      </c>
      <c r="FI106" s="146">
        <v>65.945999999999998</v>
      </c>
      <c r="FJ106" s="146">
        <v>58.732999999999997</v>
      </c>
      <c r="FK106" s="146">
        <v>59.82</v>
      </c>
      <c r="FL106" s="146">
        <v>49.305999999999997</v>
      </c>
      <c r="FM106" s="146">
        <v>80.146000000000001</v>
      </c>
      <c r="FN106" s="146">
        <v>56.411000000000001</v>
      </c>
      <c r="FO106" s="146">
        <v>52.741999999999997</v>
      </c>
      <c r="FP106" s="146">
        <v>42.682000000000002</v>
      </c>
      <c r="FQ106" s="146">
        <v>70.736000000000004</v>
      </c>
      <c r="FR106" s="146">
        <v>41.926000000000002</v>
      </c>
      <c r="FS106" s="146">
        <v>41.722999999999999</v>
      </c>
      <c r="FT106" s="146">
        <v>41.750999999999998</v>
      </c>
      <c r="FU106" s="146">
        <f t="shared" si="31"/>
        <v>661.92200000000003</v>
      </c>
      <c r="FV106" s="146">
        <v>156.48599999999999</v>
      </c>
      <c r="FW106" s="146">
        <v>152.084</v>
      </c>
      <c r="FX106" s="146">
        <v>105.699</v>
      </c>
      <c r="FY106" s="146">
        <v>79.825999999999993</v>
      </c>
      <c r="FZ106" s="146">
        <v>96.378</v>
      </c>
      <c r="GA106" s="146">
        <v>95.774000000000001</v>
      </c>
      <c r="GB106" s="146">
        <v>68.230999999999995</v>
      </c>
      <c r="GC106" s="146">
        <v>80.429000000000002</v>
      </c>
      <c r="GD106" s="146">
        <v>70.725999999999999</v>
      </c>
      <c r="GE106" s="146">
        <v>66.103999999999999</v>
      </c>
      <c r="GF106" s="146">
        <v>84.097999999999999</v>
      </c>
      <c r="GG106" s="146">
        <v>87.638000000000005</v>
      </c>
      <c r="GH106" s="146">
        <v>68.067999999999998</v>
      </c>
      <c r="GI106" s="146">
        <v>68.222999999999999</v>
      </c>
      <c r="GJ106" s="146">
        <v>92.096000000000004</v>
      </c>
      <c r="GK106" s="146">
        <v>31.082999999999998</v>
      </c>
      <c r="GL106" s="146">
        <v>30.321999999999999</v>
      </c>
      <c r="GM106" s="146">
        <v>75.781999999999996</v>
      </c>
      <c r="GN106" s="146">
        <v>68.394000000000005</v>
      </c>
      <c r="GO106" s="146">
        <v>66.837000000000003</v>
      </c>
      <c r="GP106" s="146">
        <v>76.081000000000003</v>
      </c>
      <c r="GQ106" s="146">
        <v>106.68600000000001</v>
      </c>
      <c r="GR106" s="146">
        <v>41.472000000000001</v>
      </c>
      <c r="GS106" s="146">
        <v>31.99</v>
      </c>
      <c r="GT106" s="146">
        <v>89.546000000000006</v>
      </c>
      <c r="GU106" s="146">
        <v>69.400000000000006</v>
      </c>
      <c r="GV106" s="146">
        <v>85.28</v>
      </c>
      <c r="GW106" s="146">
        <v>34.848999999999997</v>
      </c>
      <c r="GX106" s="146">
        <v>38.213000000000001</v>
      </c>
      <c r="GY106" s="146">
        <v>43.274999999999999</v>
      </c>
      <c r="GZ106" s="146">
        <v>34.262</v>
      </c>
      <c r="HA106" s="146">
        <v>70.483000000000004</v>
      </c>
      <c r="HB106" s="146">
        <v>56.178199999999997</v>
      </c>
      <c r="HC106" s="146">
        <v>49.051000000000002</v>
      </c>
      <c r="HD106" s="146">
        <v>44.741</v>
      </c>
      <c r="HE106" s="146">
        <v>56.77</v>
      </c>
      <c r="HF106" s="146">
        <v>86.231999999999999</v>
      </c>
      <c r="HG106" s="146">
        <v>26.422000000000001</v>
      </c>
      <c r="HH106" s="146">
        <v>32.747</v>
      </c>
      <c r="HI106" s="146">
        <v>56.350999999999999</v>
      </c>
      <c r="HJ106" s="146">
        <v>59.851999999999997</v>
      </c>
      <c r="HK106" s="146">
        <v>59.094999999999999</v>
      </c>
      <c r="HL106" s="146">
        <v>60.822000000000003</v>
      </c>
      <c r="HM106" s="146">
        <v>97.179000000000002</v>
      </c>
      <c r="HN106" s="146">
        <v>52.741999999999997</v>
      </c>
      <c r="HO106" s="146">
        <v>97.563000000000002</v>
      </c>
      <c r="HP106" s="146">
        <v>146.352</v>
      </c>
      <c r="HQ106" s="146">
        <v>75.040000000000006</v>
      </c>
      <c r="HR106" s="146">
        <v>70.790000000000006</v>
      </c>
      <c r="HS106" s="146">
        <v>69.287000000000006</v>
      </c>
      <c r="HT106" s="146">
        <v>67.873000000000005</v>
      </c>
      <c r="HU106" s="146">
        <v>65.275999999999996</v>
      </c>
      <c r="HV106" s="146">
        <v>61.162999999999997</v>
      </c>
      <c r="HW106" s="146">
        <v>75.742000000000004</v>
      </c>
      <c r="HX106" s="146">
        <v>54.668100000000003</v>
      </c>
      <c r="HY106" s="146">
        <v>69.756479999999996</v>
      </c>
      <c r="HZ106" s="146">
        <v>49.745619999999995</v>
      </c>
      <c r="IA106" s="146">
        <v>86.893079999999998</v>
      </c>
      <c r="IB106" s="146">
        <v>53.578960000000002</v>
      </c>
      <c r="IC106" s="146">
        <v>63.999499999999998</v>
      </c>
      <c r="ID106" s="146">
        <v>254.39247999999998</v>
      </c>
      <c r="IE106" s="146">
        <v>75.603130000000007</v>
      </c>
      <c r="IF106" s="146">
        <v>54.437799999999996</v>
      </c>
      <c r="IG106" s="146">
        <v>42.069000000000003</v>
      </c>
      <c r="IH106" s="146">
        <v>82.210189999999997</v>
      </c>
      <c r="II106" s="146">
        <v>80.758989999999997</v>
      </c>
      <c r="IJ106" s="146">
        <v>70.064399999999992</v>
      </c>
      <c r="IK106" s="146">
        <v>68.472059999999999</v>
      </c>
      <c r="IL106" s="146">
        <v>73.591400000000007</v>
      </c>
      <c r="IM106" s="146">
        <v>71.361220000000003</v>
      </c>
      <c r="IN106" s="146">
        <v>86.277157000000003</v>
      </c>
      <c r="IO106" s="146">
        <v>172.15446000000003</v>
      </c>
      <c r="IP106" s="146">
        <v>57.70900000000001</v>
      </c>
      <c r="IQ106" s="146">
        <v>276.68700000000001</v>
      </c>
      <c r="IR106" s="146">
        <v>72.447335999999993</v>
      </c>
      <c r="IS106" s="146">
        <v>74.996194000000003</v>
      </c>
      <c r="IT106" s="146">
        <v>127.14659000000002</v>
      </c>
      <c r="IU106" s="146">
        <v>60.172750000000001</v>
      </c>
      <c r="IV106" s="146">
        <v>95.542539999999988</v>
      </c>
      <c r="IW106" s="146">
        <v>51.628</v>
      </c>
      <c r="IX106" s="146">
        <v>59.121980000000001</v>
      </c>
      <c r="IY106" s="146">
        <v>54.747930000000004</v>
      </c>
      <c r="IZ106" s="146">
        <v>55.154000000000003</v>
      </c>
      <c r="JA106" s="146">
        <v>66.777230000000003</v>
      </c>
      <c r="JB106" s="146">
        <f t="shared" si="36"/>
        <v>1131.3922869999999</v>
      </c>
      <c r="JC106" s="146">
        <f t="shared" si="37"/>
        <v>1052.1305500000001</v>
      </c>
    </row>
    <row r="107" spans="1:263" ht="18.95" customHeight="1">
      <c r="A107" s="118" t="s">
        <v>260</v>
      </c>
      <c r="B107" s="95" t="s">
        <v>261</v>
      </c>
      <c r="C107" s="82" t="s">
        <v>75</v>
      </c>
      <c r="D107" s="82">
        <v>1</v>
      </c>
      <c r="E107" s="82" t="s">
        <v>71</v>
      </c>
      <c r="F107" s="82" t="s">
        <v>71</v>
      </c>
      <c r="G107" s="93">
        <v>1</v>
      </c>
      <c r="H107" s="60">
        <v>2</v>
      </c>
      <c r="I107" s="57" t="s">
        <v>71</v>
      </c>
      <c r="J107" s="82">
        <v>2</v>
      </c>
      <c r="K107" s="82">
        <v>4.6639999999999997</v>
      </c>
      <c r="L107" s="60">
        <v>13</v>
      </c>
      <c r="M107" s="60">
        <v>3.3</v>
      </c>
      <c r="N107" s="96">
        <v>12.4</v>
      </c>
      <c r="O107" s="60">
        <v>22.628999999999998</v>
      </c>
      <c r="P107" s="60">
        <v>11.294</v>
      </c>
      <c r="Q107" s="60">
        <v>61.889000000000003</v>
      </c>
      <c r="R107" s="97">
        <v>56.082000000000001</v>
      </c>
      <c r="S107" s="98">
        <v>61.983000000000004</v>
      </c>
      <c r="T107" s="98">
        <v>81.349000000000004</v>
      </c>
      <c r="U107" s="98">
        <v>52.524000000000001</v>
      </c>
      <c r="V107" s="98">
        <v>44.916999999999994</v>
      </c>
      <c r="W107" s="98">
        <v>67.629000000000005</v>
      </c>
      <c r="X107" s="98">
        <v>77.850999999999999</v>
      </c>
      <c r="Y107" s="146">
        <v>125.41861999999999</v>
      </c>
      <c r="Z107" s="146">
        <f t="shared" si="22"/>
        <v>96.199300000000008</v>
      </c>
      <c r="AA107" s="146" t="s">
        <v>71</v>
      </c>
      <c r="AB107" s="146" t="s">
        <v>72</v>
      </c>
      <c r="AC107" s="146">
        <v>0.56399999999999995</v>
      </c>
      <c r="AD107" s="146">
        <v>0</v>
      </c>
      <c r="AE107" s="146">
        <v>0</v>
      </c>
      <c r="AF107" s="146">
        <v>0</v>
      </c>
      <c r="AG107" s="146">
        <v>0.3</v>
      </c>
      <c r="AH107" s="146">
        <v>1.1000000000000001</v>
      </c>
      <c r="AI107" s="146">
        <v>0</v>
      </c>
      <c r="AJ107" s="146">
        <v>1.8</v>
      </c>
      <c r="AK107" s="146">
        <v>0.89999999999999947</v>
      </c>
      <c r="AL107" s="146">
        <v>0</v>
      </c>
      <c r="AM107" s="146">
        <f t="shared" si="23"/>
        <v>4.6639999999999997</v>
      </c>
      <c r="AN107" s="146">
        <v>1.9</v>
      </c>
      <c r="AO107" s="146">
        <f t="shared" si="32"/>
        <v>0</v>
      </c>
      <c r="AP107" s="146">
        <f t="shared" si="33"/>
        <v>0.80000000000000027</v>
      </c>
      <c r="AQ107" s="146">
        <f t="shared" si="33"/>
        <v>0.5</v>
      </c>
      <c r="AR107" s="146">
        <f t="shared" si="33"/>
        <v>0</v>
      </c>
      <c r="AS107" s="146">
        <f t="shared" si="33"/>
        <v>9.9999999999999645E-2</v>
      </c>
      <c r="AT107" s="146">
        <f t="shared" si="33"/>
        <v>6.6000000000000005</v>
      </c>
      <c r="AU107" s="146">
        <f t="shared" si="33"/>
        <v>0.59999999999999964</v>
      </c>
      <c r="AV107" s="146">
        <f t="shared" si="33"/>
        <v>0.69999999999999929</v>
      </c>
      <c r="AW107" s="146">
        <f t="shared" si="33"/>
        <v>1.5</v>
      </c>
      <c r="AX107" s="146">
        <f t="shared" si="33"/>
        <v>0.10000000000000142</v>
      </c>
      <c r="AY107" s="146">
        <f t="shared" si="34"/>
        <v>0.19999999999999929</v>
      </c>
      <c r="AZ107" s="146">
        <f t="shared" si="25"/>
        <v>13</v>
      </c>
      <c r="BA107" s="146">
        <v>1.9</v>
      </c>
      <c r="BB107" s="146">
        <v>2.7</v>
      </c>
      <c r="BC107" s="146">
        <v>3.2</v>
      </c>
      <c r="BD107" s="146">
        <v>3.2</v>
      </c>
      <c r="BE107" s="146">
        <v>3.3</v>
      </c>
      <c r="BF107" s="146">
        <v>9.9</v>
      </c>
      <c r="BG107" s="146">
        <v>10.5</v>
      </c>
      <c r="BH107" s="146">
        <v>11.2</v>
      </c>
      <c r="BI107" s="146">
        <v>12.7</v>
      </c>
      <c r="BJ107" s="146">
        <v>12.8</v>
      </c>
      <c r="BK107" s="146">
        <v>3.3</v>
      </c>
      <c r="BL107" s="146">
        <v>13</v>
      </c>
      <c r="BM107" s="146" t="s">
        <v>72</v>
      </c>
      <c r="BN107" s="146" t="e">
        <f t="shared" si="38"/>
        <v>#VALUE!</v>
      </c>
      <c r="BO107" s="146">
        <f t="shared" si="39"/>
        <v>0</v>
      </c>
      <c r="BP107" s="146">
        <f t="shared" si="39"/>
        <v>1.2000000000000002</v>
      </c>
      <c r="BQ107" s="146">
        <f t="shared" si="39"/>
        <v>0</v>
      </c>
      <c r="BR107" s="146">
        <f t="shared" si="39"/>
        <v>0.19999999999999973</v>
      </c>
      <c r="BS107" s="146">
        <f t="shared" si="39"/>
        <v>0.60000000000000009</v>
      </c>
      <c r="BT107" s="146">
        <f t="shared" si="39"/>
        <v>0.10000000000000009</v>
      </c>
      <c r="BU107" s="146">
        <f t="shared" si="39"/>
        <v>0.19999999999999973</v>
      </c>
      <c r="BV107" s="146">
        <f t="shared" si="39"/>
        <v>0</v>
      </c>
      <c r="BW107" s="146">
        <f t="shared" si="39"/>
        <v>0</v>
      </c>
      <c r="BX107" s="146">
        <f t="shared" si="39"/>
        <v>0</v>
      </c>
      <c r="BY107" s="146">
        <v>1</v>
      </c>
      <c r="BZ107" s="146">
        <v>1</v>
      </c>
      <c r="CA107" s="146">
        <v>2.2000000000000002</v>
      </c>
      <c r="CB107" s="146">
        <v>2.2000000000000002</v>
      </c>
      <c r="CC107" s="146">
        <v>2.4</v>
      </c>
      <c r="CD107" s="146">
        <v>3</v>
      </c>
      <c r="CE107" s="146">
        <v>3.1</v>
      </c>
      <c r="CF107" s="146">
        <v>3.3</v>
      </c>
      <c r="CG107" s="146">
        <v>3.3</v>
      </c>
      <c r="CH107" s="146">
        <v>3.3</v>
      </c>
      <c r="CI107" s="146">
        <v>3.3</v>
      </c>
      <c r="CJ107" s="146">
        <v>1</v>
      </c>
      <c r="CK107" s="146">
        <v>1.2</v>
      </c>
      <c r="CL107" s="146">
        <v>1.3</v>
      </c>
      <c r="CM107" s="146">
        <v>1.3</v>
      </c>
      <c r="CN107" s="146">
        <v>3.4</v>
      </c>
      <c r="CO107" s="146">
        <v>3.7</v>
      </c>
      <c r="CP107" s="146">
        <v>3.7</v>
      </c>
      <c r="CQ107" s="146">
        <v>4.0999999999999996</v>
      </c>
      <c r="CR107" s="146">
        <v>5.7</v>
      </c>
      <c r="CS107" s="146">
        <v>11.1</v>
      </c>
      <c r="CT107" s="146">
        <v>11.443999999999999</v>
      </c>
      <c r="CU107" s="146">
        <v>12.4</v>
      </c>
      <c r="CV107" s="146">
        <v>5.2</v>
      </c>
      <c r="CW107" s="146">
        <v>8</v>
      </c>
      <c r="CX107" s="146">
        <v>8.1</v>
      </c>
      <c r="CY107" s="146">
        <v>8.3000000000000007</v>
      </c>
      <c r="CZ107" s="146">
        <v>8.5</v>
      </c>
      <c r="DA107" s="146">
        <v>0</v>
      </c>
      <c r="DB107" s="146">
        <v>0.59</v>
      </c>
      <c r="DC107" s="146">
        <v>0</v>
      </c>
      <c r="DD107" s="146">
        <v>4.0810000000000004</v>
      </c>
      <c r="DE107" s="146">
        <v>2.4009999999999998</v>
      </c>
      <c r="DF107" s="146">
        <v>0.13500000000000001</v>
      </c>
      <c r="DG107" s="146">
        <v>6.9219999999999997</v>
      </c>
      <c r="DH107" s="146">
        <f t="shared" si="27"/>
        <v>22.628999999999998</v>
      </c>
      <c r="DI107" s="146">
        <v>1</v>
      </c>
      <c r="DJ107" s="146">
        <v>0.19</v>
      </c>
      <c r="DK107" s="146">
        <v>0.76300000000000001</v>
      </c>
      <c r="DL107" s="146">
        <v>2.3090000000000002</v>
      </c>
      <c r="DM107" s="146">
        <v>1.2</v>
      </c>
      <c r="DN107" s="146">
        <v>0.26</v>
      </c>
      <c r="DO107" s="146">
        <v>0.14000000000000001</v>
      </c>
      <c r="DP107" s="146">
        <v>0.33400000000000002</v>
      </c>
      <c r="DQ107" s="146">
        <v>0.40200000000000002</v>
      </c>
      <c r="DR107" s="146">
        <v>2.484</v>
      </c>
      <c r="DS107" s="146">
        <v>0.66600000000000004</v>
      </c>
      <c r="DT107" s="146">
        <v>1.546</v>
      </c>
      <c r="DU107" s="146">
        <f t="shared" si="35"/>
        <v>11.294</v>
      </c>
      <c r="DV107" s="146">
        <v>11.723000000000001</v>
      </c>
      <c r="DW107" s="146">
        <v>1.085</v>
      </c>
      <c r="DX107" s="146">
        <v>4.1150000000000002</v>
      </c>
      <c r="DY107" s="146">
        <v>3.1659999999999999</v>
      </c>
      <c r="DZ107" s="146">
        <v>1.27</v>
      </c>
      <c r="EA107" s="146">
        <v>4.7880000000000003</v>
      </c>
      <c r="EB107" s="146">
        <v>2.1240000000000001</v>
      </c>
      <c r="EC107" s="146">
        <v>9.157</v>
      </c>
      <c r="ED107" s="146">
        <v>6.3719999999999999</v>
      </c>
      <c r="EE107" s="146">
        <v>3.6339999999999999</v>
      </c>
      <c r="EF107" s="146">
        <v>6.4470000000000001</v>
      </c>
      <c r="EG107" s="146">
        <v>8.0080000000000009</v>
      </c>
      <c r="EH107" s="146">
        <f t="shared" si="28"/>
        <v>61.889000000000003</v>
      </c>
      <c r="EI107" s="146">
        <v>1.9339999999999999</v>
      </c>
      <c r="EJ107" s="146" t="s">
        <v>72</v>
      </c>
      <c r="EK107" s="146">
        <v>4.1150000000000002</v>
      </c>
      <c r="EL107" s="146">
        <v>1.7400000000000002</v>
      </c>
      <c r="EM107" s="146">
        <v>4.09</v>
      </c>
      <c r="EN107" s="146">
        <v>8.1720000000000006</v>
      </c>
      <c r="EO107" s="146">
        <v>4.62</v>
      </c>
      <c r="EP107" s="146">
        <v>5.4379999999999997</v>
      </c>
      <c r="EQ107" s="146">
        <v>7.7359999999999998</v>
      </c>
      <c r="ER107" s="146">
        <v>6.3390000000000004</v>
      </c>
      <c r="ES107" s="146">
        <v>2.9569999999999999</v>
      </c>
      <c r="ET107" s="146">
        <v>8.9410000000000007</v>
      </c>
      <c r="EU107" s="146">
        <f t="shared" si="29"/>
        <v>56.082000000000001</v>
      </c>
      <c r="EV107" s="146">
        <v>3.3260000000000001</v>
      </c>
      <c r="EW107" s="146">
        <v>0.628</v>
      </c>
      <c r="EX107" s="146">
        <v>3.8690000000000002</v>
      </c>
      <c r="EY107" s="146">
        <v>6.1669999999999998</v>
      </c>
      <c r="EZ107" s="146">
        <v>9.4570000000000007</v>
      </c>
      <c r="FA107" s="146">
        <v>3.16</v>
      </c>
      <c r="FB107" s="146">
        <v>9.9760000000000009</v>
      </c>
      <c r="FC107" s="146">
        <v>3.7010000000000001</v>
      </c>
      <c r="FD107" s="146">
        <v>10.628</v>
      </c>
      <c r="FE107" s="146">
        <v>6.2510000000000003</v>
      </c>
      <c r="FF107" s="146">
        <v>0.252</v>
      </c>
      <c r="FG107" s="146">
        <v>4.5679999999999996</v>
      </c>
      <c r="FH107" s="146">
        <f t="shared" si="30"/>
        <v>61.983000000000004</v>
      </c>
      <c r="FI107" s="146">
        <v>8.2439999999999998</v>
      </c>
      <c r="FJ107" s="146">
        <v>1.1739999999999999</v>
      </c>
      <c r="FK107" s="146">
        <v>9.9480000000000004</v>
      </c>
      <c r="FL107" s="146">
        <v>3.4</v>
      </c>
      <c r="FM107" s="146">
        <v>5.3769999999999998</v>
      </c>
      <c r="FN107" s="146">
        <v>7.1219999999999999</v>
      </c>
      <c r="FO107" s="146">
        <v>7.0359999999999996</v>
      </c>
      <c r="FP107" s="146">
        <v>24.452999999999999</v>
      </c>
      <c r="FQ107" s="146">
        <v>5.508</v>
      </c>
      <c r="FR107" s="146">
        <v>2.13</v>
      </c>
      <c r="FS107" s="146">
        <v>0.91800000000000004</v>
      </c>
      <c r="FT107" s="146">
        <v>6.0389999999999997</v>
      </c>
      <c r="FU107" s="146">
        <f t="shared" si="31"/>
        <v>81.349000000000004</v>
      </c>
      <c r="FV107" s="146">
        <v>0.82599999999999996</v>
      </c>
      <c r="FW107" s="146">
        <v>2.383</v>
      </c>
      <c r="FX107" s="146">
        <v>20.978999999999999</v>
      </c>
      <c r="FY107" s="146">
        <v>2.4350000000000001</v>
      </c>
      <c r="FZ107" s="146">
        <v>1.121</v>
      </c>
      <c r="GA107" s="146">
        <v>0.35199999999999998</v>
      </c>
      <c r="GB107" s="146">
        <v>1.4</v>
      </c>
      <c r="GC107" s="146">
        <v>5.3109999999999999</v>
      </c>
      <c r="GD107" s="146">
        <v>3.4649999999999999</v>
      </c>
      <c r="GE107" s="146">
        <v>2.6150000000000002</v>
      </c>
      <c r="GF107" s="146">
        <v>3.4180000000000001</v>
      </c>
      <c r="GG107" s="146">
        <v>10.906000000000001</v>
      </c>
      <c r="GH107" s="146">
        <v>7.702</v>
      </c>
      <c r="GI107" s="146">
        <v>0.13600000000000001</v>
      </c>
      <c r="GJ107" s="146">
        <v>4.1109999999999998</v>
      </c>
      <c r="GK107" s="146">
        <v>0.71299999999999997</v>
      </c>
      <c r="GL107" s="146">
        <v>2.778</v>
      </c>
      <c r="GM107" s="146">
        <v>9.8979999999999997</v>
      </c>
      <c r="GN107" s="146">
        <v>4.8579999999999997</v>
      </c>
      <c r="GO107" s="146">
        <v>0.82099999999999995</v>
      </c>
      <c r="GP107" s="146">
        <v>6.9249999999999998</v>
      </c>
      <c r="GQ107" s="146">
        <v>3.419</v>
      </c>
      <c r="GR107" s="146">
        <v>2.0259999999999998</v>
      </c>
      <c r="GS107" s="146">
        <v>1.53</v>
      </c>
      <c r="GT107" s="146">
        <v>1.33</v>
      </c>
      <c r="GU107" s="146">
        <v>7.7060000000000004</v>
      </c>
      <c r="GV107" s="146">
        <v>4.3170000000000002</v>
      </c>
      <c r="GW107" s="146">
        <v>0.14399999999999999</v>
      </c>
      <c r="GX107" s="146">
        <v>0.71699999999999997</v>
      </c>
      <c r="GY107" s="146">
        <v>5.1559999999999997</v>
      </c>
      <c r="GZ107" s="146">
        <v>7.0449999999999999</v>
      </c>
      <c r="HA107" s="146">
        <v>7.5780000000000003</v>
      </c>
      <c r="HB107" s="146">
        <v>11.241</v>
      </c>
      <c r="HC107" s="146">
        <v>1.4750000000000001</v>
      </c>
      <c r="HD107" s="146">
        <v>0.81</v>
      </c>
      <c r="HE107" s="146">
        <v>20.11</v>
      </c>
      <c r="HF107" s="146">
        <v>3.0089999999999999</v>
      </c>
      <c r="HG107" s="146">
        <v>6.9489999999999998</v>
      </c>
      <c r="HH107" s="146">
        <v>10.87</v>
      </c>
      <c r="HI107" s="146">
        <v>0.49199999999999999</v>
      </c>
      <c r="HJ107" s="146">
        <v>0.877</v>
      </c>
      <c r="HK107" s="146">
        <v>12.427</v>
      </c>
      <c r="HL107" s="146">
        <v>3.996</v>
      </c>
      <c r="HM107" s="146">
        <v>10.629</v>
      </c>
      <c r="HN107" s="146">
        <v>7.89</v>
      </c>
      <c r="HO107" s="146">
        <v>8.6</v>
      </c>
      <c r="HP107" s="146">
        <v>2.9470000000000001</v>
      </c>
      <c r="HQ107" s="146">
        <v>9.1649999999999991</v>
      </c>
      <c r="HR107" s="146">
        <v>7.16</v>
      </c>
      <c r="HS107" s="146">
        <v>1.6819999999999999</v>
      </c>
      <c r="HT107" s="146">
        <v>3.3109999999999999</v>
      </c>
      <c r="HU107" s="146">
        <v>7.7350000000000003</v>
      </c>
      <c r="HV107" s="146">
        <v>12.305999999999999</v>
      </c>
      <c r="HW107" s="146">
        <v>5.2389999999999999</v>
      </c>
      <c r="HX107" s="146">
        <v>16.41</v>
      </c>
      <c r="HY107" s="146">
        <v>2.0289999999999999</v>
      </c>
      <c r="HZ107" s="146">
        <v>49.745619999999995</v>
      </c>
      <c r="IA107" s="146">
        <v>5.3490000000000002</v>
      </c>
      <c r="IB107" s="146">
        <v>6.5629999999999997</v>
      </c>
      <c r="IC107" s="146">
        <v>7.8890000000000002</v>
      </c>
      <c r="ID107" s="146">
        <v>10.878</v>
      </c>
      <c r="IE107" s="146">
        <v>22.802</v>
      </c>
      <c r="IF107" s="146">
        <v>4.4809999999999999</v>
      </c>
      <c r="IG107" s="146">
        <v>3</v>
      </c>
      <c r="IH107" s="146">
        <v>8.4939999999999998</v>
      </c>
      <c r="II107" s="146">
        <v>17.960999999999999</v>
      </c>
      <c r="IJ107" s="146">
        <v>4.99</v>
      </c>
      <c r="IK107" s="146">
        <v>1.1459999999999999</v>
      </c>
      <c r="IL107" s="146">
        <v>3.8359999999999999</v>
      </c>
      <c r="IM107" s="146">
        <v>8.1639999999999997</v>
      </c>
      <c r="IN107" s="146">
        <v>6.1543000000000001</v>
      </c>
      <c r="IO107" s="146">
        <v>4.2930000000000001</v>
      </c>
      <c r="IP107" s="146">
        <v>1.71</v>
      </c>
      <c r="IQ107" s="146">
        <v>14.676</v>
      </c>
      <c r="IR107" s="146">
        <v>8.1039999999999992</v>
      </c>
      <c r="IS107" s="146">
        <v>0.21</v>
      </c>
      <c r="IT107" s="146">
        <v>9.0763999999999996</v>
      </c>
      <c r="IU107" s="146">
        <v>3.831</v>
      </c>
      <c r="IV107" s="146">
        <v>28.193999999999999</v>
      </c>
      <c r="IW107" s="146">
        <v>13.16</v>
      </c>
      <c r="IX107" s="146">
        <v>10.161</v>
      </c>
      <c r="IY107" s="146">
        <v>8.0630000000000006</v>
      </c>
      <c r="IZ107" s="146">
        <v>7.01</v>
      </c>
      <c r="JA107" s="146">
        <v>5.5190000000000001</v>
      </c>
      <c r="JB107" s="146">
        <f t="shared" si="36"/>
        <v>96.199300000000008</v>
      </c>
      <c r="JC107" s="146">
        <f t="shared" si="37"/>
        <v>109.71440000000001</v>
      </c>
    </row>
    <row r="108" spans="1:263" ht="18.95" customHeight="1">
      <c r="A108" s="119" t="s">
        <v>262</v>
      </c>
      <c r="B108" s="95" t="s">
        <v>263</v>
      </c>
      <c r="C108" s="82">
        <v>56</v>
      </c>
      <c r="D108" s="82">
        <v>63</v>
      </c>
      <c r="E108" s="82">
        <v>89</v>
      </c>
      <c r="F108" s="82">
        <v>196</v>
      </c>
      <c r="G108" s="93">
        <v>197</v>
      </c>
      <c r="H108" s="60">
        <v>246</v>
      </c>
      <c r="I108" s="86">
        <v>249</v>
      </c>
      <c r="J108" s="60" t="s">
        <v>71</v>
      </c>
      <c r="K108" s="60">
        <v>1127.575</v>
      </c>
      <c r="L108" s="60">
        <v>2071</v>
      </c>
      <c r="M108" s="60">
        <v>1337.7</v>
      </c>
      <c r="N108" s="96">
        <v>3147.3</v>
      </c>
      <c r="O108" s="60">
        <v>1372.9549999999999</v>
      </c>
      <c r="P108" s="60">
        <v>2382.1189999999997</v>
      </c>
      <c r="Q108" s="60">
        <v>3454.3090000000002</v>
      </c>
      <c r="R108" s="97">
        <v>2701.6590000000001</v>
      </c>
      <c r="S108" s="98">
        <v>2031.2160000000001</v>
      </c>
      <c r="T108" s="98">
        <v>2267.607</v>
      </c>
      <c r="U108" s="98">
        <v>1589.098</v>
      </c>
      <c r="V108" s="98">
        <v>1042.8109999999997</v>
      </c>
      <c r="W108" s="98">
        <v>1554.4950800000004</v>
      </c>
      <c r="X108" s="98">
        <v>1650.5060000000003</v>
      </c>
      <c r="Y108" s="148">
        <v>1978.0465623333334</v>
      </c>
      <c r="Z108" s="148">
        <f t="shared" si="22"/>
        <v>2065.96668</v>
      </c>
      <c r="AA108" s="148">
        <v>49</v>
      </c>
      <c r="AB108" s="148">
        <v>72</v>
      </c>
      <c r="AC108" s="148">
        <v>121.875</v>
      </c>
      <c r="AD108" s="148">
        <v>174</v>
      </c>
      <c r="AE108" s="148">
        <v>33</v>
      </c>
      <c r="AF108" s="148">
        <v>190</v>
      </c>
      <c r="AG108" s="148">
        <v>53.4</v>
      </c>
      <c r="AH108" s="148">
        <v>49.7</v>
      </c>
      <c r="AI108" s="148">
        <v>116.9</v>
      </c>
      <c r="AJ108" s="148">
        <v>65.599999999999994</v>
      </c>
      <c r="AK108" s="148">
        <v>126.1</v>
      </c>
      <c r="AL108" s="148">
        <v>76</v>
      </c>
      <c r="AM108" s="148">
        <f t="shared" si="23"/>
        <v>1127.575</v>
      </c>
      <c r="AN108" s="148">
        <v>105.8</v>
      </c>
      <c r="AO108" s="148">
        <f t="shared" si="32"/>
        <v>336.59999999999997</v>
      </c>
      <c r="AP108" s="148">
        <f t="shared" si="33"/>
        <v>170.5</v>
      </c>
      <c r="AQ108" s="148">
        <f t="shared" si="33"/>
        <v>48.399999999999977</v>
      </c>
      <c r="AR108" s="148">
        <f t="shared" si="33"/>
        <v>143.40000000000009</v>
      </c>
      <c r="AS108" s="148">
        <f t="shared" si="33"/>
        <v>282.70000000000005</v>
      </c>
      <c r="AT108" s="148">
        <f t="shared" si="33"/>
        <v>47.599999999999909</v>
      </c>
      <c r="AU108" s="148">
        <f t="shared" si="33"/>
        <v>331.40000000000009</v>
      </c>
      <c r="AV108" s="148">
        <f t="shared" si="33"/>
        <v>121.29999999999995</v>
      </c>
      <c r="AW108" s="148">
        <f t="shared" si="33"/>
        <v>135.29999999999995</v>
      </c>
      <c r="AX108" s="148">
        <f t="shared" si="33"/>
        <v>127.5</v>
      </c>
      <c r="AY108" s="148">
        <f t="shared" si="34"/>
        <v>220.5</v>
      </c>
      <c r="AZ108" s="148">
        <f t="shared" si="25"/>
        <v>2071</v>
      </c>
      <c r="BA108" s="148">
        <v>442.4</v>
      </c>
      <c r="BB108" s="148">
        <v>612.9</v>
      </c>
      <c r="BC108" s="148">
        <v>661.3</v>
      </c>
      <c r="BD108" s="148">
        <v>804.7</v>
      </c>
      <c r="BE108" s="148">
        <v>1087.4000000000001</v>
      </c>
      <c r="BF108" s="148">
        <v>1135</v>
      </c>
      <c r="BG108" s="148">
        <v>1466.4</v>
      </c>
      <c r="BH108" s="148">
        <v>1587.7</v>
      </c>
      <c r="BI108" s="148">
        <v>1723</v>
      </c>
      <c r="BJ108" s="148">
        <v>1850.5</v>
      </c>
      <c r="BK108" s="148">
        <v>1337.7</v>
      </c>
      <c r="BL108" s="148">
        <v>2071</v>
      </c>
      <c r="BM108" s="148">
        <v>69.900000000000006</v>
      </c>
      <c r="BN108" s="148">
        <f t="shared" si="38"/>
        <v>38.799999999999997</v>
      </c>
      <c r="BO108" s="148">
        <f t="shared" si="39"/>
        <v>279.3</v>
      </c>
      <c r="BP108" s="148">
        <f t="shared" si="39"/>
        <v>42.699999999999989</v>
      </c>
      <c r="BQ108" s="148">
        <f t="shared" si="39"/>
        <v>210.3</v>
      </c>
      <c r="BR108" s="148">
        <f t="shared" si="39"/>
        <v>193.5</v>
      </c>
      <c r="BS108" s="148">
        <f t="shared" si="39"/>
        <v>68.200000000000045</v>
      </c>
      <c r="BT108" s="148">
        <f t="shared" si="39"/>
        <v>198.59999999999991</v>
      </c>
      <c r="BU108" s="148">
        <f t="shared" si="39"/>
        <v>63.200000000000045</v>
      </c>
      <c r="BV108" s="148">
        <f t="shared" si="39"/>
        <v>74.099999999999909</v>
      </c>
      <c r="BW108" s="148">
        <f t="shared" si="39"/>
        <v>68.900000000000091</v>
      </c>
      <c r="BX108" s="148">
        <f t="shared" si="39"/>
        <v>30.200000000000045</v>
      </c>
      <c r="BY108" s="148">
        <v>108.7</v>
      </c>
      <c r="BZ108" s="148">
        <v>388</v>
      </c>
      <c r="CA108" s="148">
        <v>430.7</v>
      </c>
      <c r="CB108" s="148">
        <v>641</v>
      </c>
      <c r="CC108" s="148">
        <v>834.5</v>
      </c>
      <c r="CD108" s="148">
        <v>902.7</v>
      </c>
      <c r="CE108" s="148">
        <v>1101.3</v>
      </c>
      <c r="CF108" s="148">
        <v>1164.5</v>
      </c>
      <c r="CG108" s="148">
        <v>1238.5999999999999</v>
      </c>
      <c r="CH108" s="148">
        <v>1307.5</v>
      </c>
      <c r="CI108" s="148">
        <v>1337.7</v>
      </c>
      <c r="CJ108" s="148">
        <v>68.900000000000006</v>
      </c>
      <c r="CK108" s="148">
        <v>631.79999999999995</v>
      </c>
      <c r="CL108" s="148">
        <v>1104.5999999999999</v>
      </c>
      <c r="CM108" s="148">
        <v>1345.5</v>
      </c>
      <c r="CN108" s="148">
        <v>1446.6</v>
      </c>
      <c r="CO108" s="148">
        <v>1951.9</v>
      </c>
      <c r="CP108" s="148">
        <v>2099.9</v>
      </c>
      <c r="CQ108" s="148">
        <v>2299.5</v>
      </c>
      <c r="CR108" s="148">
        <v>2366</v>
      </c>
      <c r="CS108" s="148">
        <v>2923.4</v>
      </c>
      <c r="CT108" s="148">
        <v>3002.2</v>
      </c>
      <c r="CU108" s="148">
        <v>3147.3</v>
      </c>
      <c r="CV108" s="148">
        <v>47.9</v>
      </c>
      <c r="CW108" s="148">
        <v>130</v>
      </c>
      <c r="CX108" s="148">
        <v>291.60000000000002</v>
      </c>
      <c r="CY108" s="148">
        <v>471.7</v>
      </c>
      <c r="CZ108" s="148">
        <v>552.70000000000005</v>
      </c>
      <c r="DA108" s="148">
        <v>119.83199999999999</v>
      </c>
      <c r="DB108" s="148">
        <v>136.255</v>
      </c>
      <c r="DC108" s="148">
        <v>100.26300000000001</v>
      </c>
      <c r="DD108" s="148">
        <v>130.589</v>
      </c>
      <c r="DE108" s="148">
        <v>119.783</v>
      </c>
      <c r="DF108" s="148">
        <v>104.97799999999999</v>
      </c>
      <c r="DG108" s="148">
        <v>108.55500000000001</v>
      </c>
      <c r="DH108" s="148">
        <f t="shared" si="27"/>
        <v>1372.9550000000002</v>
      </c>
      <c r="DI108" s="148">
        <v>119</v>
      </c>
      <c r="DJ108" s="148">
        <v>162.86500000000001</v>
      </c>
      <c r="DK108" s="148">
        <v>196.923</v>
      </c>
      <c r="DL108" s="148">
        <v>279.05799999999999</v>
      </c>
      <c r="DM108" s="148">
        <v>199.74199999999999</v>
      </c>
      <c r="DN108" s="148">
        <v>148.63</v>
      </c>
      <c r="DO108" s="148">
        <v>250.154</v>
      </c>
      <c r="DP108" s="148">
        <v>193.773</v>
      </c>
      <c r="DQ108" s="148">
        <v>189.18899999999999</v>
      </c>
      <c r="DR108" s="148">
        <v>289.03699999999998</v>
      </c>
      <c r="DS108" s="148">
        <v>163.262</v>
      </c>
      <c r="DT108" s="148">
        <v>190.48599999999999</v>
      </c>
      <c r="DU108" s="148">
        <f t="shared" si="35"/>
        <v>2382.1189999999997</v>
      </c>
      <c r="DV108" s="148">
        <v>190.29900000000001</v>
      </c>
      <c r="DW108" s="148">
        <v>217.4</v>
      </c>
      <c r="DX108" s="148">
        <v>282.45</v>
      </c>
      <c r="DY108" s="148">
        <v>107.059</v>
      </c>
      <c r="DZ108" s="148">
        <v>215.78</v>
      </c>
      <c r="EA108" s="148">
        <v>265.87700000000001</v>
      </c>
      <c r="EB108" s="148">
        <v>182.12100000000001</v>
      </c>
      <c r="EC108" s="148">
        <v>178.77099999999999</v>
      </c>
      <c r="ED108" s="148">
        <v>270.74599999999998</v>
      </c>
      <c r="EE108" s="148">
        <v>289.392</v>
      </c>
      <c r="EF108" s="148">
        <v>262.22400000000005</v>
      </c>
      <c r="EG108" s="148">
        <v>992.18999999999983</v>
      </c>
      <c r="EH108" s="148">
        <f t="shared" si="28"/>
        <v>3454.3090000000002</v>
      </c>
      <c r="EI108" s="148">
        <v>222.208</v>
      </c>
      <c r="EJ108" s="148">
        <v>228.83600000000001</v>
      </c>
      <c r="EK108" s="148">
        <v>282.45</v>
      </c>
      <c r="EL108" s="148">
        <v>165.54400000000001</v>
      </c>
      <c r="EM108" s="148">
        <v>159.87299999999999</v>
      </c>
      <c r="EN108" s="148">
        <v>224.50100000000003</v>
      </c>
      <c r="EO108" s="148">
        <v>313.28500000000003</v>
      </c>
      <c r="EP108" s="148">
        <v>243.995</v>
      </c>
      <c r="EQ108" s="148">
        <v>283.245</v>
      </c>
      <c r="ER108" s="148">
        <v>205.38000000000002</v>
      </c>
      <c r="ES108" s="148">
        <v>186.66800000000001</v>
      </c>
      <c r="ET108" s="148">
        <v>185.67400000000001</v>
      </c>
      <c r="EU108" s="148">
        <f t="shared" si="29"/>
        <v>2701.6590000000001</v>
      </c>
      <c r="EV108" s="148">
        <v>336.733</v>
      </c>
      <c r="EW108" s="148">
        <v>140.916</v>
      </c>
      <c r="EX108" s="148">
        <v>144.62599999999998</v>
      </c>
      <c r="EY108" s="148">
        <v>93.290999999999997</v>
      </c>
      <c r="EZ108" s="148">
        <v>152.43899999999999</v>
      </c>
      <c r="FA108" s="148">
        <v>168.75200000000001</v>
      </c>
      <c r="FB108" s="148">
        <v>127.15300000000001</v>
      </c>
      <c r="FC108" s="148">
        <v>150.00800000000001</v>
      </c>
      <c r="FD108" s="148">
        <v>145.31200000000001</v>
      </c>
      <c r="FE108" s="148">
        <v>203.24199999999999</v>
      </c>
      <c r="FF108" s="148">
        <v>137.47800000000001</v>
      </c>
      <c r="FG108" s="148">
        <v>231.26599999999999</v>
      </c>
      <c r="FH108" s="148">
        <f t="shared" si="30"/>
        <v>2031.2160000000001</v>
      </c>
      <c r="FI108" s="148">
        <v>234.38300000000001</v>
      </c>
      <c r="FJ108" s="148">
        <v>190.346</v>
      </c>
      <c r="FK108" s="148">
        <v>141.61699999999999</v>
      </c>
      <c r="FL108" s="148">
        <v>160.63200000000001</v>
      </c>
      <c r="FM108" s="148">
        <v>111.97099999999999</v>
      </c>
      <c r="FN108" s="148">
        <v>221.21799999999999</v>
      </c>
      <c r="FO108" s="148">
        <v>185.48099999999999</v>
      </c>
      <c r="FP108" s="148">
        <v>161.00200000000001</v>
      </c>
      <c r="FQ108" s="148">
        <v>400.66700000000003</v>
      </c>
      <c r="FR108" s="148">
        <v>123.79900000000001</v>
      </c>
      <c r="FS108" s="148">
        <v>135.68299999999999</v>
      </c>
      <c r="FT108" s="148">
        <v>200.80799999999999</v>
      </c>
      <c r="FU108" s="148">
        <f t="shared" si="31"/>
        <v>2267.607</v>
      </c>
      <c r="FV108" s="148">
        <v>183.13200000000001</v>
      </c>
      <c r="FW108" s="148">
        <v>284.63400000000001</v>
      </c>
      <c r="FX108" s="148">
        <v>280.459</v>
      </c>
      <c r="FY108" s="148">
        <v>214.965</v>
      </c>
      <c r="FZ108" s="148">
        <v>39.052999999999997</v>
      </c>
      <c r="GA108" s="148">
        <v>160.738</v>
      </c>
      <c r="GB108" s="148">
        <v>181.51599999999999</v>
      </c>
      <c r="GC108" s="148">
        <v>54.04</v>
      </c>
      <c r="GD108" s="148">
        <v>118.922</v>
      </c>
      <c r="GE108" s="148">
        <v>73.787999999999997</v>
      </c>
      <c r="GF108" s="148">
        <v>104.895</v>
      </c>
      <c r="GG108" s="148">
        <v>143.55900000000003</v>
      </c>
      <c r="GH108" s="148">
        <v>56.334999999999994</v>
      </c>
      <c r="GI108" s="148">
        <v>45.463000000000001</v>
      </c>
      <c r="GJ108" s="148">
        <v>48.68</v>
      </c>
      <c r="GK108" s="148">
        <v>60.856000000000002</v>
      </c>
      <c r="GL108" s="148">
        <v>93.254999999999995</v>
      </c>
      <c r="GM108" s="148">
        <v>72.900999999999996</v>
      </c>
      <c r="GN108" s="148">
        <v>34.505000000000003</v>
      </c>
      <c r="GO108" s="148">
        <v>108.02500000000001</v>
      </c>
      <c r="GP108" s="148"/>
      <c r="GQ108" s="148">
        <v>77.872</v>
      </c>
      <c r="GR108" s="148">
        <v>350.35899999999998</v>
      </c>
      <c r="GS108" s="148">
        <v>94.559999999999988</v>
      </c>
      <c r="GT108" s="148">
        <v>149.804</v>
      </c>
      <c r="GU108" s="148">
        <v>104.81300000000002</v>
      </c>
      <c r="GV108" s="148">
        <v>121.53700000000001</v>
      </c>
      <c r="GW108" s="148">
        <v>57.275999999999996</v>
      </c>
      <c r="GX108" s="148">
        <v>91.68</v>
      </c>
      <c r="GY108" s="148">
        <v>154.34800000000001</v>
      </c>
      <c r="GZ108" s="148">
        <v>147.11199999999999</v>
      </c>
      <c r="HA108" s="148">
        <v>219.68600000000001</v>
      </c>
      <c r="HB108" s="148">
        <v>133.76808</v>
      </c>
      <c r="HC108" s="148">
        <v>91.727000000000004</v>
      </c>
      <c r="HD108" s="148">
        <v>132.678</v>
      </c>
      <c r="HE108" s="148">
        <v>150.08600000000001</v>
      </c>
      <c r="HF108" s="148">
        <v>159.99400000000003</v>
      </c>
      <c r="HG108" s="148">
        <v>132.95600000000002</v>
      </c>
      <c r="HH108" s="148">
        <v>213.44300000000001</v>
      </c>
      <c r="HI108" s="148">
        <v>84.533999999999992</v>
      </c>
      <c r="HJ108" s="148">
        <v>111.94200000000001</v>
      </c>
      <c r="HK108" s="148">
        <v>100.291</v>
      </c>
      <c r="HL108" s="148">
        <v>165.91300000000001</v>
      </c>
      <c r="HM108" s="148">
        <v>226.279</v>
      </c>
      <c r="HN108" s="148">
        <v>90.305000000000007</v>
      </c>
      <c r="HO108" s="148">
        <v>132.96900000000002</v>
      </c>
      <c r="HP108" s="148">
        <v>92.210000000000008</v>
      </c>
      <c r="HQ108" s="148">
        <v>139.66999999999999</v>
      </c>
      <c r="HR108" s="148">
        <v>109.2</v>
      </c>
      <c r="HS108" s="148">
        <v>146.94799999999998</v>
      </c>
      <c r="HT108" s="148">
        <v>246.55958333333331</v>
      </c>
      <c r="HU108" s="148">
        <v>158.15899999999999</v>
      </c>
      <c r="HV108" s="148">
        <v>96.056999999999988</v>
      </c>
      <c r="HW108" s="148">
        <v>228.22</v>
      </c>
      <c r="HX108" s="148">
        <v>148.19893999999999</v>
      </c>
      <c r="HY108" s="148">
        <v>144.34399999999999</v>
      </c>
      <c r="HZ108" s="148">
        <v>179.72915000000003</v>
      </c>
      <c r="IA108" s="148">
        <v>157.27379999999999</v>
      </c>
      <c r="IB108" s="148">
        <v>202.34808900000004</v>
      </c>
      <c r="IC108" s="148">
        <v>161.00900000000001</v>
      </c>
      <c r="ID108" s="148">
        <v>282.20341000000002</v>
      </c>
      <c r="IE108" s="148">
        <v>206.16724000000002</v>
      </c>
      <c r="IF108" s="148">
        <v>163.803</v>
      </c>
      <c r="IG108" s="148">
        <v>84.787100000000009</v>
      </c>
      <c r="IH108" s="148">
        <v>49.073999999999998</v>
      </c>
      <c r="II108" s="148">
        <v>193.53118000000001</v>
      </c>
      <c r="IJ108" s="148">
        <v>237.99856</v>
      </c>
      <c r="IK108" s="148">
        <v>148.249</v>
      </c>
      <c r="IL108" s="148">
        <v>158.97348</v>
      </c>
      <c r="IM108" s="148">
        <v>254.49253000000002</v>
      </c>
      <c r="IN108" s="148">
        <v>123.49068</v>
      </c>
      <c r="IO108" s="148">
        <v>163.19649999999999</v>
      </c>
      <c r="IP108" s="148">
        <v>198.9212</v>
      </c>
      <c r="IQ108" s="148">
        <v>240.67150000000001</v>
      </c>
      <c r="IR108" s="148">
        <v>182.41506800000002</v>
      </c>
      <c r="IS108" s="148">
        <v>234.60968199999996</v>
      </c>
      <c r="IT108" s="148">
        <v>175.87279999999998</v>
      </c>
      <c r="IU108" s="148">
        <v>60.760499999999993</v>
      </c>
      <c r="IV108" s="148">
        <v>138.64548200000002</v>
      </c>
      <c r="IW108" s="148">
        <v>144.006</v>
      </c>
      <c r="IX108" s="148">
        <v>131.97980000000001</v>
      </c>
      <c r="IY108" s="148">
        <v>241.50564000000003</v>
      </c>
      <c r="IZ108" s="148">
        <v>124.357</v>
      </c>
      <c r="JA108" s="148">
        <v>290.55399999999997</v>
      </c>
      <c r="JB108" s="146">
        <f t="shared" si="36"/>
        <v>2065.96668</v>
      </c>
      <c r="JC108" s="146">
        <f t="shared" si="37"/>
        <v>2164.2986720000004</v>
      </c>
    </row>
    <row r="109" spans="1:263" ht="18.95" customHeight="1">
      <c r="A109" s="118" t="s">
        <v>264</v>
      </c>
      <c r="B109" s="95" t="s">
        <v>265</v>
      </c>
      <c r="C109" s="82">
        <v>8</v>
      </c>
      <c r="D109" s="82">
        <v>17</v>
      </c>
      <c r="E109" s="82">
        <v>15</v>
      </c>
      <c r="F109" s="82">
        <v>26</v>
      </c>
      <c r="G109" s="93">
        <v>42</v>
      </c>
      <c r="H109" s="60">
        <v>24</v>
      </c>
      <c r="I109" s="86">
        <v>23</v>
      </c>
      <c r="J109" s="86">
        <v>39</v>
      </c>
      <c r="K109" s="86">
        <v>61.028000000000006</v>
      </c>
      <c r="L109" s="60">
        <v>86</v>
      </c>
      <c r="M109" s="60">
        <v>70.8</v>
      </c>
      <c r="N109" s="96">
        <v>94.1</v>
      </c>
      <c r="O109" s="60">
        <v>160.875</v>
      </c>
      <c r="P109" s="60">
        <v>156.202</v>
      </c>
      <c r="Q109" s="60">
        <v>180.851</v>
      </c>
      <c r="R109" s="97">
        <v>260.68400000000003</v>
      </c>
      <c r="S109" s="98">
        <v>226.23499999999999</v>
      </c>
      <c r="T109" s="98">
        <v>337.85100000000006</v>
      </c>
      <c r="U109" s="98">
        <v>368.56099999999998</v>
      </c>
      <c r="V109" s="98">
        <v>699.01599999999985</v>
      </c>
      <c r="W109" s="98">
        <v>235.75050000000002</v>
      </c>
      <c r="X109" s="98">
        <v>707.09550000000002</v>
      </c>
      <c r="Y109" s="148">
        <v>506.91949999999997</v>
      </c>
      <c r="Z109" s="148">
        <f t="shared" si="22"/>
        <v>473.96225999999996</v>
      </c>
      <c r="AA109" s="148">
        <v>1</v>
      </c>
      <c r="AB109" s="148">
        <v>2</v>
      </c>
      <c r="AC109" s="148">
        <v>1.728</v>
      </c>
      <c r="AD109" s="148">
        <v>11</v>
      </c>
      <c r="AE109" s="148">
        <v>4</v>
      </c>
      <c r="AF109" s="148">
        <v>2</v>
      </c>
      <c r="AG109" s="148">
        <v>3</v>
      </c>
      <c r="AH109" s="148">
        <v>3.8</v>
      </c>
      <c r="AI109" s="148">
        <v>2.2000000000000002</v>
      </c>
      <c r="AJ109" s="148">
        <v>6.2</v>
      </c>
      <c r="AK109" s="148">
        <v>14.1</v>
      </c>
      <c r="AL109" s="148">
        <v>10</v>
      </c>
      <c r="AM109" s="148">
        <f t="shared" si="23"/>
        <v>61.028000000000006</v>
      </c>
      <c r="AN109" s="148">
        <v>4.5999999999999996</v>
      </c>
      <c r="AO109" s="148">
        <f t="shared" si="32"/>
        <v>3.9000000000000004</v>
      </c>
      <c r="AP109" s="148">
        <f t="shared" si="33"/>
        <v>3.3000000000000007</v>
      </c>
      <c r="AQ109" s="148">
        <f t="shared" si="33"/>
        <v>2.0999999999999996</v>
      </c>
      <c r="AR109" s="148">
        <f t="shared" si="33"/>
        <v>4.0999999999999996</v>
      </c>
      <c r="AS109" s="148">
        <f t="shared" si="33"/>
        <v>16.600000000000001</v>
      </c>
      <c r="AT109" s="148">
        <f t="shared" si="33"/>
        <v>4</v>
      </c>
      <c r="AU109" s="148">
        <f t="shared" si="33"/>
        <v>5.1999999999999957</v>
      </c>
      <c r="AV109" s="148">
        <f t="shared" si="33"/>
        <v>18.700000000000003</v>
      </c>
      <c r="AW109" s="148">
        <f t="shared" si="33"/>
        <v>10.299999999999997</v>
      </c>
      <c r="AX109" s="148">
        <f t="shared" si="33"/>
        <v>12.5</v>
      </c>
      <c r="AY109" s="148">
        <f t="shared" si="34"/>
        <v>0.70000000000000284</v>
      </c>
      <c r="AZ109" s="148">
        <f t="shared" si="25"/>
        <v>86</v>
      </c>
      <c r="BA109" s="148">
        <v>8.5</v>
      </c>
      <c r="BB109" s="148">
        <v>11.8</v>
      </c>
      <c r="BC109" s="148">
        <v>13.9</v>
      </c>
      <c r="BD109" s="148">
        <v>18</v>
      </c>
      <c r="BE109" s="148">
        <v>34.6</v>
      </c>
      <c r="BF109" s="148">
        <v>38.6</v>
      </c>
      <c r="BG109" s="148">
        <v>43.8</v>
      </c>
      <c r="BH109" s="148">
        <v>62.5</v>
      </c>
      <c r="BI109" s="148">
        <v>72.8</v>
      </c>
      <c r="BJ109" s="148">
        <v>85.3</v>
      </c>
      <c r="BK109" s="148">
        <v>70.8</v>
      </c>
      <c r="BL109" s="148">
        <v>86</v>
      </c>
      <c r="BM109" s="148">
        <v>2.5</v>
      </c>
      <c r="BN109" s="148">
        <f t="shared" si="38"/>
        <v>1.4</v>
      </c>
      <c r="BO109" s="148">
        <f t="shared" si="39"/>
        <v>7.1</v>
      </c>
      <c r="BP109" s="148">
        <f t="shared" si="39"/>
        <v>4.3000000000000007</v>
      </c>
      <c r="BQ109" s="148">
        <f t="shared" si="39"/>
        <v>6.8000000000000007</v>
      </c>
      <c r="BR109" s="148">
        <f t="shared" si="39"/>
        <v>11.299999999999997</v>
      </c>
      <c r="BS109" s="148">
        <f t="shared" si="39"/>
        <v>1.6000000000000014</v>
      </c>
      <c r="BT109" s="148">
        <f t="shared" si="39"/>
        <v>4.2999999999999972</v>
      </c>
      <c r="BU109" s="148">
        <f t="shared" si="39"/>
        <v>2.4000000000000057</v>
      </c>
      <c r="BV109" s="148">
        <f t="shared" si="39"/>
        <v>6.7999999999999972</v>
      </c>
      <c r="BW109" s="148">
        <f t="shared" si="39"/>
        <v>8.1000000000000014</v>
      </c>
      <c r="BX109" s="148">
        <f t="shared" si="39"/>
        <v>14.199999999999996</v>
      </c>
      <c r="BY109" s="148">
        <v>3.9</v>
      </c>
      <c r="BZ109" s="148">
        <v>11</v>
      </c>
      <c r="CA109" s="148">
        <v>15.3</v>
      </c>
      <c r="CB109" s="148">
        <v>22.1</v>
      </c>
      <c r="CC109" s="148">
        <v>33.4</v>
      </c>
      <c r="CD109" s="148">
        <v>35</v>
      </c>
      <c r="CE109" s="148">
        <v>39.299999999999997</v>
      </c>
      <c r="CF109" s="148">
        <v>41.7</v>
      </c>
      <c r="CG109" s="148">
        <v>48.5</v>
      </c>
      <c r="CH109" s="148">
        <v>56.6</v>
      </c>
      <c r="CI109" s="148">
        <v>70.8</v>
      </c>
      <c r="CJ109" s="148">
        <v>3</v>
      </c>
      <c r="CK109" s="148">
        <v>12.3</v>
      </c>
      <c r="CL109" s="148">
        <v>38.1</v>
      </c>
      <c r="CM109" s="148">
        <v>49.3</v>
      </c>
      <c r="CN109" s="148">
        <v>71.599999999999994</v>
      </c>
      <c r="CO109" s="148">
        <v>74.099999999999994</v>
      </c>
      <c r="CP109" s="148">
        <v>78.400000000000006</v>
      </c>
      <c r="CQ109" s="148">
        <v>84.6</v>
      </c>
      <c r="CR109" s="148">
        <v>86.2</v>
      </c>
      <c r="CS109" s="148">
        <v>88.6</v>
      </c>
      <c r="CT109" s="148">
        <v>91.081999999999994</v>
      </c>
      <c r="CU109" s="148">
        <v>94.1</v>
      </c>
      <c r="CV109" s="148">
        <v>5.3</v>
      </c>
      <c r="CW109" s="148">
        <v>56</v>
      </c>
      <c r="CX109" s="148">
        <v>66.599999999999994</v>
      </c>
      <c r="CY109" s="148">
        <v>70.400000000000006</v>
      </c>
      <c r="CZ109" s="148">
        <v>83</v>
      </c>
      <c r="DA109" s="148">
        <v>26.841000000000001</v>
      </c>
      <c r="DB109" s="148">
        <v>4.3179999999999996</v>
      </c>
      <c r="DC109" s="148">
        <v>9.1890000000000001</v>
      </c>
      <c r="DD109" s="148">
        <v>17.556000000000001</v>
      </c>
      <c r="DE109" s="148">
        <v>7.4130000000000003</v>
      </c>
      <c r="DF109" s="148">
        <v>5.2220000000000004</v>
      </c>
      <c r="DG109" s="148">
        <v>7.3360000000000003</v>
      </c>
      <c r="DH109" s="148">
        <f t="shared" si="27"/>
        <v>160.87500000000006</v>
      </c>
      <c r="DI109" s="148">
        <v>3</v>
      </c>
      <c r="DJ109" s="148">
        <v>17.768999999999998</v>
      </c>
      <c r="DK109" s="148">
        <v>10.712</v>
      </c>
      <c r="DL109" s="148">
        <v>2.7749999999999999</v>
      </c>
      <c r="DM109" s="148">
        <v>4.63</v>
      </c>
      <c r="DN109" s="148">
        <v>20.324999999999999</v>
      </c>
      <c r="DO109" s="148">
        <v>4.899</v>
      </c>
      <c r="DP109" s="148">
        <v>4.5919999999999996</v>
      </c>
      <c r="DQ109" s="148">
        <v>23.123000000000001</v>
      </c>
      <c r="DR109" s="148">
        <v>40.049999999999997</v>
      </c>
      <c r="DS109" s="148">
        <v>10.662000000000001</v>
      </c>
      <c r="DT109" s="148">
        <v>13.664999999999999</v>
      </c>
      <c r="DU109" s="148">
        <f t="shared" si="35"/>
        <v>156.202</v>
      </c>
      <c r="DV109" s="148">
        <v>2.34</v>
      </c>
      <c r="DW109" s="148">
        <v>4.6369999999999996</v>
      </c>
      <c r="DX109" s="148">
        <v>11.138</v>
      </c>
      <c r="DY109" s="148">
        <v>41.988</v>
      </c>
      <c r="DZ109" s="148">
        <v>4.2089999999999996</v>
      </c>
      <c r="EA109" s="148">
        <v>20.257999999999999</v>
      </c>
      <c r="EB109" s="148">
        <v>12.367000000000001</v>
      </c>
      <c r="EC109" s="148">
        <v>12.775</v>
      </c>
      <c r="ED109" s="148">
        <v>9.3650000000000002</v>
      </c>
      <c r="EE109" s="148">
        <v>18.542000000000002</v>
      </c>
      <c r="EF109" s="148">
        <v>18.582999999999995</v>
      </c>
      <c r="EG109" s="148">
        <v>24.648999999999997</v>
      </c>
      <c r="EH109" s="148">
        <f t="shared" si="28"/>
        <v>180.851</v>
      </c>
      <c r="EI109" s="148">
        <v>4.9619999999999997</v>
      </c>
      <c r="EJ109" s="148">
        <v>7.8890000000000002</v>
      </c>
      <c r="EK109" s="148">
        <v>11.138</v>
      </c>
      <c r="EL109" s="148">
        <v>27.997000000000003</v>
      </c>
      <c r="EM109" s="148">
        <v>59.808</v>
      </c>
      <c r="EN109" s="148">
        <v>36.841999999999999</v>
      </c>
      <c r="EO109" s="148">
        <v>11.096</v>
      </c>
      <c r="EP109" s="148">
        <v>14.337</v>
      </c>
      <c r="EQ109" s="148">
        <v>16.34</v>
      </c>
      <c r="ER109" s="148">
        <v>28.6</v>
      </c>
      <c r="ES109" s="148">
        <v>24.242999999999999</v>
      </c>
      <c r="ET109" s="148">
        <v>17.431999999999999</v>
      </c>
      <c r="EU109" s="148">
        <f t="shared" si="29"/>
        <v>260.68400000000003</v>
      </c>
      <c r="EV109" s="148">
        <v>15.734999999999999</v>
      </c>
      <c r="EW109" s="148">
        <v>34.496000000000002</v>
      </c>
      <c r="EX109" s="148">
        <v>8.73</v>
      </c>
      <c r="EY109" s="148">
        <v>45.829000000000001</v>
      </c>
      <c r="EZ109" s="148">
        <v>6.3780000000000001</v>
      </c>
      <c r="FA109" s="148">
        <v>10.266999999999999</v>
      </c>
      <c r="FB109" s="148">
        <v>25.071000000000002</v>
      </c>
      <c r="FC109" s="148">
        <v>16.631</v>
      </c>
      <c r="FD109" s="148">
        <v>17.161000000000001</v>
      </c>
      <c r="FE109" s="148">
        <v>22.762</v>
      </c>
      <c r="FF109" s="148">
        <v>8.3550000000000004</v>
      </c>
      <c r="FG109" s="148">
        <v>14.82</v>
      </c>
      <c r="FH109" s="148">
        <f t="shared" si="30"/>
        <v>226.23499999999999</v>
      </c>
      <c r="FI109" s="148">
        <v>8.032</v>
      </c>
      <c r="FJ109" s="148">
        <v>101.874</v>
      </c>
      <c r="FK109" s="148">
        <v>88.549000000000007</v>
      </c>
      <c r="FL109" s="148">
        <v>21.239000000000001</v>
      </c>
      <c r="FM109" s="148">
        <v>11.413</v>
      </c>
      <c r="FN109" s="148">
        <v>15.176</v>
      </c>
      <c r="FO109" s="148">
        <v>15.353</v>
      </c>
      <c r="FP109" s="148">
        <v>11.148</v>
      </c>
      <c r="FQ109" s="148">
        <v>20.285</v>
      </c>
      <c r="FR109" s="148">
        <v>4.5519999999999996</v>
      </c>
      <c r="FS109" s="148">
        <v>19.178000000000001</v>
      </c>
      <c r="FT109" s="148">
        <v>21.052</v>
      </c>
      <c r="FU109" s="148">
        <f t="shared" si="31"/>
        <v>337.85100000000006</v>
      </c>
      <c r="FV109" s="148">
        <v>8.1519999999999992</v>
      </c>
      <c r="FW109" s="148">
        <v>211.524</v>
      </c>
      <c r="FX109" s="148">
        <v>50.277000000000001</v>
      </c>
      <c r="FY109" s="148">
        <v>29.167000000000002</v>
      </c>
      <c r="FZ109" s="148">
        <v>2.7730000000000001</v>
      </c>
      <c r="GA109" s="148">
        <v>11.571</v>
      </c>
      <c r="GB109" s="148">
        <v>4.2450000000000001</v>
      </c>
      <c r="GC109" s="148">
        <v>13.811</v>
      </c>
      <c r="GD109" s="148">
        <v>15.807</v>
      </c>
      <c r="GE109" s="148">
        <v>12.622</v>
      </c>
      <c r="GF109" s="148">
        <v>19.100999999999999</v>
      </c>
      <c r="GG109" s="148">
        <v>42.942999999999998</v>
      </c>
      <c r="GH109" s="148">
        <v>11.334</v>
      </c>
      <c r="GI109" s="148">
        <v>17.395</v>
      </c>
      <c r="GJ109" s="148">
        <v>13.063000000000001</v>
      </c>
      <c r="GK109" s="148">
        <v>69.900999999999996</v>
      </c>
      <c r="GL109" s="148">
        <v>517.73299999999995</v>
      </c>
      <c r="GM109" s="148">
        <v>16.091000000000001</v>
      </c>
      <c r="GN109" s="148">
        <v>11.813000000000001</v>
      </c>
      <c r="GO109" s="148">
        <v>15.438000000000001</v>
      </c>
      <c r="GP109" s="148">
        <v>6.1159999999999997</v>
      </c>
      <c r="GQ109" s="148">
        <v>2.5670000000000002</v>
      </c>
      <c r="GR109" s="148">
        <v>8.6820000000000004</v>
      </c>
      <c r="GS109" s="148">
        <v>8.8829999999999991</v>
      </c>
      <c r="GT109" s="148">
        <v>12.195</v>
      </c>
      <c r="GU109" s="148">
        <v>119.815</v>
      </c>
      <c r="GV109" s="148">
        <v>10.766999999999999</v>
      </c>
      <c r="GW109" s="148">
        <v>4.6310000000000002</v>
      </c>
      <c r="GX109" s="148">
        <v>11.127000000000001</v>
      </c>
      <c r="GY109" s="148">
        <v>16.728000000000002</v>
      </c>
      <c r="GZ109" s="148">
        <v>17.709</v>
      </c>
      <c r="HA109" s="148">
        <v>14.073499999999999</v>
      </c>
      <c r="HB109" s="148">
        <v>7.7619999999999996</v>
      </c>
      <c r="HC109" s="148">
        <v>7.9850000000000003</v>
      </c>
      <c r="HD109" s="148">
        <v>7.2560000000000002</v>
      </c>
      <c r="HE109" s="148">
        <v>7.702</v>
      </c>
      <c r="HF109" s="148">
        <v>4.6630000000000003</v>
      </c>
      <c r="HG109" s="148">
        <v>95.138999999999996</v>
      </c>
      <c r="HH109" s="148">
        <v>9.3350000000000009</v>
      </c>
      <c r="HI109" s="148">
        <v>26.759</v>
      </c>
      <c r="HJ109" s="148">
        <v>19.455500000000001</v>
      </c>
      <c r="HK109" s="148">
        <v>15.846</v>
      </c>
      <c r="HL109" s="148">
        <v>12.069000000000001</v>
      </c>
      <c r="HM109" s="148">
        <v>11.603999999999999</v>
      </c>
      <c r="HN109" s="148">
        <v>25.477</v>
      </c>
      <c r="HO109" s="148">
        <v>17.805</v>
      </c>
      <c r="HP109" s="148">
        <v>453.51900000000001</v>
      </c>
      <c r="HQ109" s="148">
        <v>15.423999999999999</v>
      </c>
      <c r="HR109" s="148">
        <v>138.732</v>
      </c>
      <c r="HS109" s="148">
        <v>24.584</v>
      </c>
      <c r="HT109" s="148">
        <v>13.849</v>
      </c>
      <c r="HU109" s="148">
        <v>11.909000000000001</v>
      </c>
      <c r="HV109" s="148">
        <v>20.937999999999999</v>
      </c>
      <c r="HW109" s="148">
        <v>22.722999999999999</v>
      </c>
      <c r="HX109" s="148">
        <v>20.57</v>
      </c>
      <c r="HY109" s="148">
        <v>18.827999999999999</v>
      </c>
      <c r="HZ109" s="148">
        <v>113.858</v>
      </c>
      <c r="IA109" s="148">
        <v>85.596000000000004</v>
      </c>
      <c r="IB109" s="148">
        <v>21.970500000000001</v>
      </c>
      <c r="IC109" s="148">
        <v>13.362</v>
      </c>
      <c r="ID109" s="148">
        <v>32.246099999999998</v>
      </c>
      <c r="IE109" s="148">
        <v>157.52799999999999</v>
      </c>
      <c r="IF109" s="148">
        <v>44.125</v>
      </c>
      <c r="IG109" s="148">
        <v>18.372</v>
      </c>
      <c r="IH109" s="148">
        <v>11.234999999999999</v>
      </c>
      <c r="II109" s="148">
        <v>28.754390000000001</v>
      </c>
      <c r="IJ109" s="148">
        <v>19.137499999999999</v>
      </c>
      <c r="IK109" s="148">
        <v>12.500999999999999</v>
      </c>
      <c r="IL109" s="148">
        <v>25.678999999999998</v>
      </c>
      <c r="IM109" s="148">
        <v>36.588999999999999</v>
      </c>
      <c r="IN109" s="148">
        <v>54.381999999999998</v>
      </c>
      <c r="IO109" s="148">
        <v>33.413270000000004</v>
      </c>
      <c r="IP109" s="148">
        <v>24.936</v>
      </c>
      <c r="IQ109" s="148">
        <v>145.453</v>
      </c>
      <c r="IR109" s="148">
        <v>12.302467999999999</v>
      </c>
      <c r="IS109" s="148">
        <v>10.7575</v>
      </c>
      <c r="IT109" s="148">
        <v>16.3</v>
      </c>
      <c r="IU109" s="148">
        <v>19.279</v>
      </c>
      <c r="IV109" s="148">
        <v>23.1755</v>
      </c>
      <c r="IW109" s="148">
        <v>9.1950000000000003</v>
      </c>
      <c r="IX109" s="148">
        <v>15.654999999999999</v>
      </c>
      <c r="IY109" s="148">
        <v>15.1305</v>
      </c>
      <c r="IZ109" s="148">
        <v>6.835</v>
      </c>
      <c r="JA109" s="148">
        <v>24.4605</v>
      </c>
      <c r="JB109" s="146">
        <f t="shared" si="36"/>
        <v>473.96225999999996</v>
      </c>
      <c r="JC109" s="146">
        <f t="shared" si="37"/>
        <v>323.479468</v>
      </c>
    </row>
    <row r="110" spans="1:263" ht="18.95" customHeight="1">
      <c r="A110" s="118" t="s">
        <v>266</v>
      </c>
      <c r="B110" s="95" t="s">
        <v>267</v>
      </c>
      <c r="C110" s="82">
        <v>21</v>
      </c>
      <c r="D110" s="82">
        <v>27</v>
      </c>
      <c r="E110" s="82">
        <v>31</v>
      </c>
      <c r="F110" s="82">
        <v>59</v>
      </c>
      <c r="G110" s="93">
        <v>24</v>
      </c>
      <c r="H110" s="60">
        <v>43</v>
      </c>
      <c r="I110" s="86">
        <v>31</v>
      </c>
      <c r="J110" s="86">
        <v>43</v>
      </c>
      <c r="K110" s="86">
        <v>36.506</v>
      </c>
      <c r="L110" s="60">
        <v>78</v>
      </c>
      <c r="M110" s="60">
        <v>50.2</v>
      </c>
      <c r="N110" s="96">
        <v>93.4</v>
      </c>
      <c r="O110" s="60">
        <v>99.515000000000001</v>
      </c>
      <c r="P110" s="60">
        <v>147.745</v>
      </c>
      <c r="Q110" s="60">
        <v>190.577</v>
      </c>
      <c r="R110" s="97">
        <v>174.77299999999997</v>
      </c>
      <c r="S110" s="98">
        <v>240.958</v>
      </c>
      <c r="T110" s="98">
        <v>217.88399999999996</v>
      </c>
      <c r="U110" s="98">
        <v>191.21299999999999</v>
      </c>
      <c r="V110" s="98">
        <v>200.785</v>
      </c>
      <c r="W110" s="98">
        <v>205.54500000000004</v>
      </c>
      <c r="X110" s="98">
        <v>231.54700000000003</v>
      </c>
      <c r="Y110" s="148">
        <v>281.95950000000005</v>
      </c>
      <c r="Z110" s="148">
        <f t="shared" si="22"/>
        <v>344.35878000000002</v>
      </c>
      <c r="AA110" s="148">
        <v>1</v>
      </c>
      <c r="AB110" s="148">
        <v>2</v>
      </c>
      <c r="AC110" s="148">
        <v>0.70599999999999996</v>
      </c>
      <c r="AD110" s="148">
        <v>1</v>
      </c>
      <c r="AE110" s="148">
        <v>2</v>
      </c>
      <c r="AF110" s="148">
        <v>5</v>
      </c>
      <c r="AG110" s="148">
        <v>11</v>
      </c>
      <c r="AH110" s="148">
        <v>2.2999999999999998</v>
      </c>
      <c r="AI110" s="148">
        <v>0.79999999999999893</v>
      </c>
      <c r="AJ110" s="148">
        <v>2.2000000000000002</v>
      </c>
      <c r="AK110" s="148">
        <v>1.5</v>
      </c>
      <c r="AL110" s="148">
        <v>7</v>
      </c>
      <c r="AM110" s="148">
        <f t="shared" si="23"/>
        <v>36.506</v>
      </c>
      <c r="AN110" s="148">
        <v>4.9000000000000004</v>
      </c>
      <c r="AO110" s="148">
        <f t="shared" si="32"/>
        <v>4.7999999999999989</v>
      </c>
      <c r="AP110" s="148">
        <f t="shared" si="33"/>
        <v>8.1999999999999993</v>
      </c>
      <c r="AQ110" s="148">
        <f t="shared" si="33"/>
        <v>3.7000000000000028</v>
      </c>
      <c r="AR110" s="148">
        <f t="shared" si="33"/>
        <v>3.8999999999999986</v>
      </c>
      <c r="AS110" s="148">
        <f t="shared" si="33"/>
        <v>3.3999999999999986</v>
      </c>
      <c r="AT110" s="148">
        <f t="shared" si="33"/>
        <v>10.899999999999999</v>
      </c>
      <c r="AU110" s="148">
        <f t="shared" si="33"/>
        <v>8.2000000000000028</v>
      </c>
      <c r="AV110" s="148">
        <f t="shared" si="33"/>
        <v>10.5</v>
      </c>
      <c r="AW110" s="148">
        <f t="shared" si="33"/>
        <v>10</v>
      </c>
      <c r="AX110" s="148">
        <f t="shared" si="33"/>
        <v>4.9000000000000057</v>
      </c>
      <c r="AY110" s="148">
        <f t="shared" si="34"/>
        <v>4.5999999999999943</v>
      </c>
      <c r="AZ110" s="148">
        <f t="shared" si="25"/>
        <v>78</v>
      </c>
      <c r="BA110" s="148">
        <v>9.6999999999999993</v>
      </c>
      <c r="BB110" s="148">
        <v>17.899999999999999</v>
      </c>
      <c r="BC110" s="148">
        <v>21.6</v>
      </c>
      <c r="BD110" s="148">
        <v>25.5</v>
      </c>
      <c r="BE110" s="148">
        <v>28.9</v>
      </c>
      <c r="BF110" s="148">
        <v>39.799999999999997</v>
      </c>
      <c r="BG110" s="148">
        <v>48</v>
      </c>
      <c r="BH110" s="148">
        <v>58.5</v>
      </c>
      <c r="BI110" s="148">
        <v>68.5</v>
      </c>
      <c r="BJ110" s="148">
        <v>73.400000000000006</v>
      </c>
      <c r="BK110" s="148">
        <v>50.2</v>
      </c>
      <c r="BL110" s="148">
        <v>78</v>
      </c>
      <c r="BM110" s="148">
        <v>1.8</v>
      </c>
      <c r="BN110" s="148">
        <f t="shared" si="38"/>
        <v>4.5</v>
      </c>
      <c r="BO110" s="148">
        <f t="shared" si="39"/>
        <v>2.7</v>
      </c>
      <c r="BP110" s="148">
        <f t="shared" si="39"/>
        <v>2.9000000000000004</v>
      </c>
      <c r="BQ110" s="148">
        <f t="shared" si="39"/>
        <v>6.2999999999999989</v>
      </c>
      <c r="BR110" s="148">
        <f t="shared" si="39"/>
        <v>2.9000000000000021</v>
      </c>
      <c r="BS110" s="148">
        <f t="shared" si="39"/>
        <v>1.2999999999999972</v>
      </c>
      <c r="BT110" s="148">
        <f t="shared" si="39"/>
        <v>4.4000000000000021</v>
      </c>
      <c r="BU110" s="148">
        <f t="shared" si="39"/>
        <v>3.6999999999999993</v>
      </c>
      <c r="BV110" s="148">
        <f t="shared" si="39"/>
        <v>4.7000000000000028</v>
      </c>
      <c r="BW110" s="148">
        <f t="shared" si="39"/>
        <v>2.8999999999999986</v>
      </c>
      <c r="BX110" s="148">
        <f t="shared" si="39"/>
        <v>12.100000000000001</v>
      </c>
      <c r="BY110" s="148">
        <v>6.3</v>
      </c>
      <c r="BZ110" s="148">
        <v>9</v>
      </c>
      <c r="CA110" s="148">
        <v>11.9</v>
      </c>
      <c r="CB110" s="148">
        <v>18.2</v>
      </c>
      <c r="CC110" s="148">
        <v>21.1</v>
      </c>
      <c r="CD110" s="148">
        <v>22.4</v>
      </c>
      <c r="CE110" s="148">
        <v>26.8</v>
      </c>
      <c r="CF110" s="148">
        <v>30.5</v>
      </c>
      <c r="CG110" s="148">
        <v>35.200000000000003</v>
      </c>
      <c r="CH110" s="148">
        <v>38.1</v>
      </c>
      <c r="CI110" s="148">
        <v>50.2</v>
      </c>
      <c r="CJ110" s="148">
        <v>0.8</v>
      </c>
      <c r="CK110" s="148">
        <v>5.6</v>
      </c>
      <c r="CL110" s="148">
        <v>11.4</v>
      </c>
      <c r="CM110" s="148">
        <v>18</v>
      </c>
      <c r="CN110" s="148">
        <v>25.2</v>
      </c>
      <c r="CO110" s="148">
        <v>28.8</v>
      </c>
      <c r="CP110" s="148">
        <v>39.4</v>
      </c>
      <c r="CQ110" s="148">
        <v>50.7</v>
      </c>
      <c r="CR110" s="148">
        <v>59.1</v>
      </c>
      <c r="CS110" s="148">
        <v>81</v>
      </c>
      <c r="CT110" s="148">
        <v>86.378</v>
      </c>
      <c r="CU110" s="148">
        <v>93.4</v>
      </c>
      <c r="CV110" s="148">
        <v>8</v>
      </c>
      <c r="CW110" s="148">
        <v>14</v>
      </c>
      <c r="CX110" s="148">
        <v>19.5</v>
      </c>
      <c r="CY110" s="148">
        <v>24.4</v>
      </c>
      <c r="CZ110" s="148">
        <v>32</v>
      </c>
      <c r="DA110" s="148">
        <v>7.4349999999999996</v>
      </c>
      <c r="DB110" s="148">
        <v>5.3630000000000004</v>
      </c>
      <c r="DC110" s="148">
        <v>5.7050000000000001</v>
      </c>
      <c r="DD110" s="148">
        <v>8.1210000000000004</v>
      </c>
      <c r="DE110" s="148">
        <v>21.015999999999998</v>
      </c>
      <c r="DF110" s="148">
        <v>10.923999999999999</v>
      </c>
      <c r="DG110" s="148">
        <v>8.9510000000000005</v>
      </c>
      <c r="DH110" s="148">
        <f t="shared" si="27"/>
        <v>99.514999999999986</v>
      </c>
      <c r="DI110" s="148">
        <v>15.582000000000001</v>
      </c>
      <c r="DJ110" s="148">
        <v>10.755000000000001</v>
      </c>
      <c r="DK110" s="148">
        <v>7.4139999999999997</v>
      </c>
      <c r="DL110" s="148">
        <v>10.6</v>
      </c>
      <c r="DM110" s="148">
        <v>10.632</v>
      </c>
      <c r="DN110" s="148">
        <v>13.992000000000001</v>
      </c>
      <c r="DO110" s="148">
        <v>5.5410000000000004</v>
      </c>
      <c r="DP110" s="148">
        <v>17.663</v>
      </c>
      <c r="DQ110" s="148">
        <v>11.381</v>
      </c>
      <c r="DR110" s="148">
        <v>10.632</v>
      </c>
      <c r="DS110" s="148">
        <v>6.4550000000000001</v>
      </c>
      <c r="DT110" s="148">
        <v>27.097999999999999</v>
      </c>
      <c r="DU110" s="148">
        <f t="shared" si="35"/>
        <v>147.745</v>
      </c>
      <c r="DV110" s="148">
        <v>11.368</v>
      </c>
      <c r="DW110" s="148">
        <v>10.073</v>
      </c>
      <c r="DX110" s="148">
        <v>14.398999999999999</v>
      </c>
      <c r="DY110" s="148">
        <v>3.359</v>
      </c>
      <c r="DZ110" s="148">
        <v>9.6929999999999996</v>
      </c>
      <c r="EA110" s="148">
        <v>10.154</v>
      </c>
      <c r="EB110" s="148">
        <v>9.26</v>
      </c>
      <c r="EC110" s="148">
        <v>39.481999999999999</v>
      </c>
      <c r="ED110" s="148">
        <v>21.012</v>
      </c>
      <c r="EE110" s="148">
        <v>30.052</v>
      </c>
      <c r="EF110" s="148">
        <v>8.0019999999999989</v>
      </c>
      <c r="EG110" s="148">
        <v>23.722999999999999</v>
      </c>
      <c r="EH110" s="148">
        <f t="shared" si="28"/>
        <v>190.577</v>
      </c>
      <c r="EI110" s="148">
        <v>9.0890000000000004</v>
      </c>
      <c r="EJ110" s="148">
        <v>21.018000000000001</v>
      </c>
      <c r="EK110" s="148">
        <v>14.507</v>
      </c>
      <c r="EL110" s="148">
        <v>7.2059999999999995</v>
      </c>
      <c r="EM110" s="148">
        <v>6.7969999999999997</v>
      </c>
      <c r="EN110" s="148">
        <v>21.558</v>
      </c>
      <c r="EO110" s="148">
        <v>7.52</v>
      </c>
      <c r="EP110" s="148">
        <v>31.681000000000001</v>
      </c>
      <c r="EQ110" s="148">
        <v>5.3630000000000004</v>
      </c>
      <c r="ER110" s="148">
        <v>23.514000000000003</v>
      </c>
      <c r="ES110" s="148">
        <v>20.260000000000002</v>
      </c>
      <c r="ET110" s="148">
        <v>6.26</v>
      </c>
      <c r="EU110" s="148">
        <f t="shared" si="29"/>
        <v>174.77299999999997</v>
      </c>
      <c r="EV110" s="148">
        <v>19.943000000000001</v>
      </c>
      <c r="EW110" s="148">
        <v>22.109000000000002</v>
      </c>
      <c r="EX110" s="148">
        <v>32.257999999999996</v>
      </c>
      <c r="EY110" s="148">
        <v>6.6849999999999996</v>
      </c>
      <c r="EZ110" s="148">
        <v>8.3829999999999991</v>
      </c>
      <c r="FA110" s="148">
        <v>23.338999999999999</v>
      </c>
      <c r="FB110" s="148">
        <v>12.965999999999999</v>
      </c>
      <c r="FC110" s="148">
        <v>17.556000000000001</v>
      </c>
      <c r="FD110" s="148">
        <v>23.77</v>
      </c>
      <c r="FE110" s="148">
        <v>13.885999999999999</v>
      </c>
      <c r="FF110" s="148">
        <v>36.588999999999999</v>
      </c>
      <c r="FG110" s="148">
        <v>23.474</v>
      </c>
      <c r="FH110" s="148">
        <f t="shared" si="30"/>
        <v>240.958</v>
      </c>
      <c r="FI110" s="148">
        <v>21.678000000000001</v>
      </c>
      <c r="FJ110" s="148">
        <v>28.759</v>
      </c>
      <c r="FK110" s="148">
        <v>37.96</v>
      </c>
      <c r="FL110" s="148">
        <v>5.9539999999999997</v>
      </c>
      <c r="FM110" s="148">
        <v>20.984000000000002</v>
      </c>
      <c r="FN110" s="148">
        <v>30.640999999999998</v>
      </c>
      <c r="FO110" s="148">
        <v>11.16</v>
      </c>
      <c r="FP110" s="148">
        <v>11.16</v>
      </c>
      <c r="FQ110" s="148">
        <v>13.864000000000001</v>
      </c>
      <c r="FR110" s="148">
        <v>10.864000000000001</v>
      </c>
      <c r="FS110" s="148">
        <v>13.113</v>
      </c>
      <c r="FT110" s="148">
        <v>11.747</v>
      </c>
      <c r="FU110" s="148">
        <f t="shared" si="31"/>
        <v>217.88399999999996</v>
      </c>
      <c r="FV110" s="148">
        <v>11.198</v>
      </c>
      <c r="FW110" s="148">
        <v>20.295000000000002</v>
      </c>
      <c r="FX110" s="148">
        <v>20.866</v>
      </c>
      <c r="FY110" s="148">
        <v>11.029</v>
      </c>
      <c r="FZ110" s="148">
        <v>2.4950000000000001</v>
      </c>
      <c r="GA110" s="148">
        <v>1.7889999999999999</v>
      </c>
      <c r="GB110" s="148">
        <v>16.248000000000001</v>
      </c>
      <c r="GC110" s="148">
        <v>16.263000000000002</v>
      </c>
      <c r="GD110" s="148">
        <v>11.497</v>
      </c>
      <c r="GE110" s="148">
        <v>24.268999999999998</v>
      </c>
      <c r="GF110" s="148">
        <v>28.582000000000001</v>
      </c>
      <c r="GG110" s="148">
        <v>30.988</v>
      </c>
      <c r="GH110" s="148">
        <v>19.013999999999999</v>
      </c>
      <c r="GI110" s="148">
        <v>16.588999999999999</v>
      </c>
      <c r="GJ110" s="148">
        <v>36.29</v>
      </c>
      <c r="GK110" s="148">
        <v>12.243</v>
      </c>
      <c r="GL110" s="148">
        <v>5.4870000000000001</v>
      </c>
      <c r="GM110" s="148">
        <v>1.17</v>
      </c>
      <c r="GN110" s="148">
        <v>13.882999999999999</v>
      </c>
      <c r="GO110" s="148">
        <v>32.536999999999999</v>
      </c>
      <c r="GP110" s="148">
        <v>1.66</v>
      </c>
      <c r="GQ110" s="148">
        <v>25.831</v>
      </c>
      <c r="GR110" s="148">
        <v>13.417999999999999</v>
      </c>
      <c r="GS110" s="148">
        <v>22.663</v>
      </c>
      <c r="GT110" s="148">
        <v>14.194000000000001</v>
      </c>
      <c r="GU110" s="148">
        <v>37.569000000000003</v>
      </c>
      <c r="GV110" s="148">
        <v>2.0870000000000002</v>
      </c>
      <c r="GW110" s="148">
        <v>2.2029999999999998</v>
      </c>
      <c r="GX110" s="148">
        <v>22.745000000000001</v>
      </c>
      <c r="GY110" s="148">
        <v>17.774000000000001</v>
      </c>
      <c r="GZ110" s="148">
        <v>14.385999999999999</v>
      </c>
      <c r="HA110" s="148">
        <v>9.82</v>
      </c>
      <c r="HB110" s="148">
        <v>27.908000000000001</v>
      </c>
      <c r="HC110" s="148">
        <v>18.262</v>
      </c>
      <c r="HD110" s="148">
        <v>11.669</v>
      </c>
      <c r="HE110" s="148">
        <v>26.928000000000001</v>
      </c>
      <c r="HF110" s="148">
        <v>22.762</v>
      </c>
      <c r="HG110" s="148">
        <v>30.58</v>
      </c>
      <c r="HH110" s="148">
        <v>12.91</v>
      </c>
      <c r="HI110" s="148">
        <v>5.7619999999999996</v>
      </c>
      <c r="HJ110" s="148">
        <v>25.02</v>
      </c>
      <c r="HK110" s="148">
        <v>32.932000000000002</v>
      </c>
      <c r="HL110" s="148">
        <v>38.182000000000002</v>
      </c>
      <c r="HM110" s="148">
        <v>21.751000000000001</v>
      </c>
      <c r="HN110" s="148">
        <v>18.576000000000001</v>
      </c>
      <c r="HO110" s="148">
        <v>4.0199999999999996</v>
      </c>
      <c r="HP110" s="148">
        <v>19.021999999999998</v>
      </c>
      <c r="HQ110" s="148">
        <v>0.03</v>
      </c>
      <c r="HR110" s="148">
        <v>22.931000000000001</v>
      </c>
      <c r="HS110" s="148">
        <v>28.898</v>
      </c>
      <c r="HT110" s="148">
        <v>10.361000000000001</v>
      </c>
      <c r="HU110" s="148">
        <v>12.521000000000001</v>
      </c>
      <c r="HV110" s="148">
        <v>20.45</v>
      </c>
      <c r="HW110" s="148">
        <v>22.306999999999999</v>
      </c>
      <c r="HX110" s="148">
        <v>16.963999999999999</v>
      </c>
      <c r="HY110" s="148">
        <v>34.645000000000003</v>
      </c>
      <c r="HZ110" s="148">
        <v>27.870999999999999</v>
      </c>
      <c r="IA110" s="148">
        <v>16.504999999999999</v>
      </c>
      <c r="IB110" s="148">
        <v>43.792499999999997</v>
      </c>
      <c r="IC110" s="148">
        <v>24.713999999999999</v>
      </c>
      <c r="ID110" s="148">
        <v>51.765999999999998</v>
      </c>
      <c r="IE110" s="148">
        <v>51.037999999999997</v>
      </c>
      <c r="IF110" s="148">
        <v>24.701460000000001</v>
      </c>
      <c r="IG110" s="148">
        <v>14.744879999999998</v>
      </c>
      <c r="IH110" s="148">
        <v>25.672000000000001</v>
      </c>
      <c r="II110" s="148">
        <v>9.8450000000000006</v>
      </c>
      <c r="IJ110" s="148">
        <v>22.478000000000002</v>
      </c>
      <c r="IK110" s="148">
        <v>28.832000000000001</v>
      </c>
      <c r="IL110" s="148">
        <v>24.658249999999999</v>
      </c>
      <c r="IM110" s="148">
        <v>20.012</v>
      </c>
      <c r="IN110" s="148">
        <v>31.377849999999999</v>
      </c>
      <c r="IO110" s="148">
        <v>39.233339999999998</v>
      </c>
      <c r="IP110" s="148">
        <v>20.426500000000001</v>
      </c>
      <c r="IQ110" s="148">
        <v>49.43</v>
      </c>
      <c r="IR110" s="148">
        <v>35.460599999999999</v>
      </c>
      <c r="IS110" s="148">
        <v>8.6750000000000007</v>
      </c>
      <c r="IT110" s="148">
        <v>27.158999999999999</v>
      </c>
      <c r="IU110" s="148">
        <v>16.010000000000002</v>
      </c>
      <c r="IV110" s="148">
        <v>34.726900000000001</v>
      </c>
      <c r="IW110" s="148">
        <v>47.290999999999997</v>
      </c>
      <c r="IX110" s="148">
        <v>44.581699999999998</v>
      </c>
      <c r="IY110" s="148">
        <v>18.161999999999999</v>
      </c>
      <c r="IZ110" s="148">
        <v>44.293999999999997</v>
      </c>
      <c r="JA110" s="148">
        <v>30.37</v>
      </c>
      <c r="JB110" s="146">
        <f t="shared" si="36"/>
        <v>344.35878000000002</v>
      </c>
      <c r="JC110" s="146">
        <f t="shared" si="37"/>
        <v>376.58669999999995</v>
      </c>
    </row>
    <row r="111" spans="1:263" ht="18.95" customHeight="1">
      <c r="A111" s="118" t="s">
        <v>268</v>
      </c>
      <c r="B111" s="95" t="s">
        <v>269</v>
      </c>
      <c r="C111" s="82">
        <v>21</v>
      </c>
      <c r="D111" s="82">
        <v>36</v>
      </c>
      <c r="E111" s="82">
        <v>34</v>
      </c>
      <c r="F111" s="82">
        <v>55</v>
      </c>
      <c r="G111" s="93">
        <v>24</v>
      </c>
      <c r="H111" s="60">
        <v>18</v>
      </c>
      <c r="I111" s="86">
        <v>54</v>
      </c>
      <c r="J111" s="86">
        <v>38</v>
      </c>
      <c r="K111" s="86">
        <v>29.833000000000002</v>
      </c>
      <c r="L111" s="60">
        <v>63</v>
      </c>
      <c r="M111" s="60">
        <v>53.1</v>
      </c>
      <c r="N111" s="96">
        <v>62</v>
      </c>
      <c r="O111" s="60">
        <v>103.55700000000002</v>
      </c>
      <c r="P111" s="60">
        <v>78.964000000000013</v>
      </c>
      <c r="Q111" s="60">
        <v>114.02800000000001</v>
      </c>
      <c r="R111" s="97">
        <v>113.831</v>
      </c>
      <c r="S111" s="98">
        <v>117.693</v>
      </c>
      <c r="T111" s="98">
        <v>93.989999999999981</v>
      </c>
      <c r="U111" s="98">
        <v>150.078</v>
      </c>
      <c r="V111" s="97">
        <v>165.69200000000001</v>
      </c>
      <c r="W111" s="97">
        <v>159.28800000000001</v>
      </c>
      <c r="X111" s="98">
        <v>158.84600000000003</v>
      </c>
      <c r="Y111" s="148">
        <v>240.66174000000001</v>
      </c>
      <c r="Z111" s="148">
        <f t="shared" si="22"/>
        <v>255.52185</v>
      </c>
      <c r="AA111" s="148">
        <v>1</v>
      </c>
      <c r="AB111" s="148">
        <v>5</v>
      </c>
      <c r="AC111" s="148">
        <v>3.133</v>
      </c>
      <c r="AD111" s="148">
        <v>0</v>
      </c>
      <c r="AE111" s="148">
        <v>2</v>
      </c>
      <c r="AF111" s="148">
        <v>2</v>
      </c>
      <c r="AG111" s="148">
        <v>0.8</v>
      </c>
      <c r="AH111" s="148">
        <v>0.3</v>
      </c>
      <c r="AI111" s="148">
        <v>1.3</v>
      </c>
      <c r="AJ111" s="148">
        <v>0.4</v>
      </c>
      <c r="AK111" s="148">
        <v>11.9</v>
      </c>
      <c r="AL111" s="148">
        <v>2</v>
      </c>
      <c r="AM111" s="148">
        <f t="shared" si="23"/>
        <v>29.833000000000002</v>
      </c>
      <c r="AN111" s="148">
        <v>2.9</v>
      </c>
      <c r="AO111" s="148">
        <f t="shared" si="32"/>
        <v>5.6999999999999993</v>
      </c>
      <c r="AP111" s="148">
        <f t="shared" si="33"/>
        <v>3</v>
      </c>
      <c r="AQ111" s="148">
        <f t="shared" si="33"/>
        <v>0.80000000000000071</v>
      </c>
      <c r="AR111" s="148">
        <f t="shared" si="33"/>
        <v>2.7999999999999989</v>
      </c>
      <c r="AS111" s="148">
        <f t="shared" si="33"/>
        <v>1.6999999999999993</v>
      </c>
      <c r="AT111" s="148">
        <f t="shared" si="33"/>
        <v>6</v>
      </c>
      <c r="AU111" s="148">
        <f t="shared" si="33"/>
        <v>4.7000000000000028</v>
      </c>
      <c r="AV111" s="148">
        <f t="shared" si="33"/>
        <v>0.59999999999999787</v>
      </c>
      <c r="AW111" s="148">
        <f t="shared" si="33"/>
        <v>22.2</v>
      </c>
      <c r="AX111" s="148">
        <f t="shared" si="33"/>
        <v>11.399999999999999</v>
      </c>
      <c r="AY111" s="148">
        <f t="shared" si="34"/>
        <v>1.2000000000000028</v>
      </c>
      <c r="AZ111" s="148">
        <f t="shared" si="25"/>
        <v>63</v>
      </c>
      <c r="BA111" s="148">
        <v>8.6</v>
      </c>
      <c r="BB111" s="148">
        <v>11.6</v>
      </c>
      <c r="BC111" s="148">
        <v>12.4</v>
      </c>
      <c r="BD111" s="148">
        <v>15.2</v>
      </c>
      <c r="BE111" s="148">
        <v>16.899999999999999</v>
      </c>
      <c r="BF111" s="148">
        <v>22.9</v>
      </c>
      <c r="BG111" s="148">
        <v>27.6</v>
      </c>
      <c r="BH111" s="148">
        <v>28.2</v>
      </c>
      <c r="BI111" s="148">
        <v>50.4</v>
      </c>
      <c r="BJ111" s="148">
        <v>61.8</v>
      </c>
      <c r="BK111" s="148">
        <v>53.1</v>
      </c>
      <c r="BL111" s="148">
        <v>63</v>
      </c>
      <c r="BM111" s="148">
        <v>1.7</v>
      </c>
      <c r="BN111" s="148">
        <f t="shared" si="38"/>
        <v>0.7</v>
      </c>
      <c r="BO111" s="148">
        <f t="shared" si="39"/>
        <v>33.6</v>
      </c>
      <c r="BP111" s="148">
        <f t="shared" si="39"/>
        <v>0.39999999999999858</v>
      </c>
      <c r="BQ111" s="148">
        <f t="shared" si="39"/>
        <v>0.60000000000000142</v>
      </c>
      <c r="BR111" s="148">
        <f t="shared" si="39"/>
        <v>3.6000000000000014</v>
      </c>
      <c r="BS111" s="148">
        <f t="shared" si="39"/>
        <v>1.2999999999999972</v>
      </c>
      <c r="BT111" s="148">
        <f t="shared" si="39"/>
        <v>1.3999999999999986</v>
      </c>
      <c r="BU111" s="148">
        <f t="shared" si="39"/>
        <v>3.1000000000000014</v>
      </c>
      <c r="BV111" s="148">
        <f t="shared" si="39"/>
        <v>2.6000000000000014</v>
      </c>
      <c r="BW111" s="148">
        <f t="shared" si="39"/>
        <v>2</v>
      </c>
      <c r="BX111" s="148">
        <f t="shared" si="39"/>
        <v>2.1000000000000014</v>
      </c>
      <c r="BY111" s="148">
        <v>2.4</v>
      </c>
      <c r="BZ111" s="148">
        <v>36</v>
      </c>
      <c r="CA111" s="148">
        <v>36.4</v>
      </c>
      <c r="CB111" s="148">
        <v>37</v>
      </c>
      <c r="CC111" s="148">
        <v>40.6</v>
      </c>
      <c r="CD111" s="148">
        <v>41.9</v>
      </c>
      <c r="CE111" s="148">
        <v>43.3</v>
      </c>
      <c r="CF111" s="148">
        <v>46.4</v>
      </c>
      <c r="CG111" s="148">
        <v>49</v>
      </c>
      <c r="CH111" s="148">
        <v>51</v>
      </c>
      <c r="CI111" s="148">
        <v>53.1</v>
      </c>
      <c r="CJ111" s="148">
        <v>11.8</v>
      </c>
      <c r="CK111" s="148">
        <v>13.3</v>
      </c>
      <c r="CL111" s="148">
        <v>15.3</v>
      </c>
      <c r="CM111" s="148">
        <v>22.7</v>
      </c>
      <c r="CN111" s="148">
        <v>28.7</v>
      </c>
      <c r="CO111" s="148">
        <v>35.5</v>
      </c>
      <c r="CP111" s="148">
        <v>42.9</v>
      </c>
      <c r="CQ111" s="148">
        <v>50.9</v>
      </c>
      <c r="CR111" s="148">
        <v>53</v>
      </c>
      <c r="CS111" s="148">
        <v>54.4</v>
      </c>
      <c r="CT111" s="148">
        <v>56.821999999999996</v>
      </c>
      <c r="CU111" s="148">
        <v>62</v>
      </c>
      <c r="CV111" s="148">
        <v>6.3</v>
      </c>
      <c r="CW111" s="148">
        <v>11</v>
      </c>
      <c r="CX111" s="148">
        <v>14.9</v>
      </c>
      <c r="CY111" s="148">
        <v>20.5</v>
      </c>
      <c r="CZ111" s="148">
        <v>24.1</v>
      </c>
      <c r="DA111" s="148">
        <v>9.2100000000000009</v>
      </c>
      <c r="DB111" s="148">
        <v>2.9929999999999999</v>
      </c>
      <c r="DC111" s="148">
        <v>52.738</v>
      </c>
      <c r="DD111" s="148">
        <v>3.8759999999999999</v>
      </c>
      <c r="DE111" s="148">
        <v>2.6859999999999999</v>
      </c>
      <c r="DF111" s="148">
        <v>3.206</v>
      </c>
      <c r="DG111" s="148">
        <v>4.7480000000000002</v>
      </c>
      <c r="DH111" s="148">
        <f t="shared" si="27"/>
        <v>103.55700000000002</v>
      </c>
      <c r="DI111" s="148">
        <v>3</v>
      </c>
      <c r="DJ111" s="148">
        <v>4.67</v>
      </c>
      <c r="DK111" s="148">
        <v>7.2519999999999998</v>
      </c>
      <c r="DL111" s="148">
        <v>6.09</v>
      </c>
      <c r="DM111" s="148">
        <v>1.5</v>
      </c>
      <c r="DN111" s="148">
        <v>2.6850000000000001</v>
      </c>
      <c r="DO111" s="148">
        <v>7.2450000000000001</v>
      </c>
      <c r="DP111" s="148">
        <v>6.9390000000000001</v>
      </c>
      <c r="DQ111" s="148">
        <v>14.481</v>
      </c>
      <c r="DR111" s="148">
        <v>7.6459999999999999</v>
      </c>
      <c r="DS111" s="148">
        <v>12.933999999999999</v>
      </c>
      <c r="DT111" s="148">
        <v>4.5220000000000002</v>
      </c>
      <c r="DU111" s="148">
        <f t="shared" si="35"/>
        <v>78.964000000000013</v>
      </c>
      <c r="DV111" s="148">
        <v>2.0449999999999999</v>
      </c>
      <c r="DW111" s="148">
        <v>14.474</v>
      </c>
      <c r="DX111" s="148">
        <v>3.7440000000000002</v>
      </c>
      <c r="DY111" s="148">
        <v>7.8570000000000002</v>
      </c>
      <c r="DZ111" s="148">
        <v>2.5630000000000002</v>
      </c>
      <c r="EA111" s="148">
        <v>15.587999999999999</v>
      </c>
      <c r="EB111" s="148">
        <v>9.9390000000000001</v>
      </c>
      <c r="EC111" s="148">
        <v>24.646000000000001</v>
      </c>
      <c r="ED111" s="148">
        <v>9.2929999999999993</v>
      </c>
      <c r="EE111" s="148">
        <v>3.1520000000000001</v>
      </c>
      <c r="EF111" s="148">
        <v>2.8279999999999998</v>
      </c>
      <c r="EG111" s="148">
        <v>17.899000000000001</v>
      </c>
      <c r="EH111" s="148">
        <f t="shared" si="28"/>
        <v>114.02800000000001</v>
      </c>
      <c r="EI111" s="148">
        <v>11.61</v>
      </c>
      <c r="EJ111" s="148">
        <v>15.163</v>
      </c>
      <c r="EK111" s="148">
        <v>3.7440000000000002</v>
      </c>
      <c r="EL111" s="148">
        <v>2.1890000000000001</v>
      </c>
      <c r="EM111" s="148">
        <v>15.426</v>
      </c>
      <c r="EN111" s="148">
        <v>5.6340000000000003</v>
      </c>
      <c r="EO111" s="148">
        <v>6.306</v>
      </c>
      <c r="EP111" s="148">
        <v>10.731999999999999</v>
      </c>
      <c r="EQ111" s="148">
        <v>7.3440000000000003</v>
      </c>
      <c r="ER111" s="148">
        <v>14.814999999999998</v>
      </c>
      <c r="ES111" s="148">
        <v>6.9359999999999999</v>
      </c>
      <c r="ET111" s="148">
        <v>13.932</v>
      </c>
      <c r="EU111" s="148">
        <f t="shared" si="29"/>
        <v>113.831</v>
      </c>
      <c r="EV111" s="148">
        <v>4.9470000000000001</v>
      </c>
      <c r="EW111" s="148">
        <v>3.387</v>
      </c>
      <c r="EX111" s="148">
        <v>0</v>
      </c>
      <c r="EY111" s="148">
        <v>10.446999999999999</v>
      </c>
      <c r="EZ111" s="148">
        <v>11.010999999999999</v>
      </c>
      <c r="FA111" s="148">
        <v>14.975</v>
      </c>
      <c r="FB111" s="148">
        <v>19.048999999999999</v>
      </c>
      <c r="FC111" s="148">
        <v>4.734</v>
      </c>
      <c r="FD111" s="148">
        <v>7.0179999999999998</v>
      </c>
      <c r="FE111" s="148">
        <v>20.856999999999999</v>
      </c>
      <c r="FF111" s="148">
        <v>8.077</v>
      </c>
      <c r="FG111" s="148">
        <v>13.191000000000001</v>
      </c>
      <c r="FH111" s="148">
        <f t="shared" si="30"/>
        <v>117.693</v>
      </c>
      <c r="FI111" s="148">
        <v>4.9359999999999999</v>
      </c>
      <c r="FJ111" s="148">
        <v>9.2929999999999993</v>
      </c>
      <c r="FK111" s="148">
        <v>20.471</v>
      </c>
      <c r="FL111" s="148">
        <v>11.657</v>
      </c>
      <c r="FM111" s="148">
        <v>5.9969999999999999</v>
      </c>
      <c r="FN111" s="148">
        <v>11.694000000000001</v>
      </c>
      <c r="FO111" s="148">
        <v>3.4279999999999999</v>
      </c>
      <c r="FP111" s="148">
        <v>4.0019999999999998</v>
      </c>
      <c r="FQ111" s="148">
        <v>1.256</v>
      </c>
      <c r="FR111" s="148">
        <v>4.9340000000000002</v>
      </c>
      <c r="FS111" s="148">
        <v>5.7640000000000002</v>
      </c>
      <c r="FT111" s="148">
        <v>10.558</v>
      </c>
      <c r="FU111" s="148">
        <f t="shared" si="31"/>
        <v>93.989999999999981</v>
      </c>
      <c r="FV111" s="148">
        <v>3.94</v>
      </c>
      <c r="FW111" s="148">
        <v>8.43</v>
      </c>
      <c r="FX111" s="148">
        <v>11.332000000000001</v>
      </c>
      <c r="FY111" s="148">
        <v>5.1079999999999997</v>
      </c>
      <c r="FZ111" s="148">
        <v>54.527000000000001</v>
      </c>
      <c r="GA111" s="148">
        <v>11.340999999999999</v>
      </c>
      <c r="GB111" s="148">
        <v>5.5119999999999996</v>
      </c>
      <c r="GC111" s="148">
        <v>5.6120000000000001</v>
      </c>
      <c r="GD111" s="148">
        <v>14.49</v>
      </c>
      <c r="GE111" s="148">
        <v>10.907</v>
      </c>
      <c r="GF111" s="148">
        <v>7.774</v>
      </c>
      <c r="GG111" s="148">
        <v>12.189</v>
      </c>
      <c r="GH111" s="148">
        <v>8.1560000000000006</v>
      </c>
      <c r="GI111" s="148">
        <v>19.907</v>
      </c>
      <c r="GJ111" s="148">
        <v>11.721</v>
      </c>
      <c r="GK111" s="148">
        <v>16.457999999999998</v>
      </c>
      <c r="GL111" s="148">
        <v>24.411999999999999</v>
      </c>
      <c r="GM111" s="148">
        <v>3.4430000000000001</v>
      </c>
      <c r="GN111" s="148">
        <v>4.1909999999999998</v>
      </c>
      <c r="GO111" s="148">
        <v>14.154999999999999</v>
      </c>
      <c r="GP111" s="148">
        <v>12.243</v>
      </c>
      <c r="GQ111" s="148">
        <v>22.651</v>
      </c>
      <c r="GR111" s="148">
        <v>10.382999999999999</v>
      </c>
      <c r="GS111" s="148">
        <v>17.972000000000001</v>
      </c>
      <c r="GT111" s="148">
        <v>8.2919999999999998</v>
      </c>
      <c r="GU111" s="148">
        <v>17.247</v>
      </c>
      <c r="GV111" s="148">
        <v>6.1159999999999997</v>
      </c>
      <c r="GW111" s="148">
        <v>8.5120000000000005</v>
      </c>
      <c r="GX111" s="148">
        <v>3.4129999999999998</v>
      </c>
      <c r="GY111" s="148">
        <v>18.248999999999999</v>
      </c>
      <c r="GZ111" s="148">
        <v>27.102</v>
      </c>
      <c r="HA111" s="148">
        <v>23.233000000000001</v>
      </c>
      <c r="HB111" s="148">
        <v>2.444</v>
      </c>
      <c r="HC111" s="148">
        <v>9.5269999999999992</v>
      </c>
      <c r="HD111" s="148">
        <v>5.9720000000000004</v>
      </c>
      <c r="HE111" s="148">
        <v>29.181000000000001</v>
      </c>
      <c r="HF111" s="148">
        <v>2.5089999999999999</v>
      </c>
      <c r="HG111" s="148">
        <v>12.654</v>
      </c>
      <c r="HH111" s="148">
        <v>7.173</v>
      </c>
      <c r="HI111" s="148">
        <v>25.257999999999999</v>
      </c>
      <c r="HJ111" s="148">
        <v>35.572000000000003</v>
      </c>
      <c r="HK111" s="148">
        <v>7.37</v>
      </c>
      <c r="HL111" s="148">
        <v>2.105</v>
      </c>
      <c r="HM111" s="148">
        <v>30.026</v>
      </c>
      <c r="HN111" s="148">
        <v>9.0489999999999995</v>
      </c>
      <c r="HO111" s="148">
        <v>8.7170000000000005</v>
      </c>
      <c r="HP111" s="148">
        <v>4.2279999999999998</v>
      </c>
      <c r="HQ111" s="148">
        <v>14.185</v>
      </c>
      <c r="HR111" s="148">
        <v>17.111999999999998</v>
      </c>
      <c r="HS111" s="148">
        <v>12.587999999999999</v>
      </c>
      <c r="HT111" s="148">
        <v>31.466999999999999</v>
      </c>
      <c r="HU111" s="148">
        <v>4.798</v>
      </c>
      <c r="HV111" s="148">
        <v>7.07</v>
      </c>
      <c r="HW111" s="148">
        <v>38.506</v>
      </c>
      <c r="HX111" s="148">
        <v>9.0449400000000004</v>
      </c>
      <c r="HY111" s="148">
        <v>11.673999999999999</v>
      </c>
      <c r="HZ111" s="148">
        <v>93.073800000000006</v>
      </c>
      <c r="IA111" s="148">
        <v>5.4880000000000004</v>
      </c>
      <c r="IB111" s="148">
        <v>9.0289999999999999</v>
      </c>
      <c r="IC111" s="148">
        <v>0.81100000000000005</v>
      </c>
      <c r="ID111" s="148">
        <v>9.3170000000000002</v>
      </c>
      <c r="IE111" s="148">
        <v>17.545999999999999</v>
      </c>
      <c r="IF111" s="148">
        <v>5.72</v>
      </c>
      <c r="IG111" s="148">
        <v>27.471250000000001</v>
      </c>
      <c r="IH111" s="148">
        <v>10.5</v>
      </c>
      <c r="II111" s="148">
        <v>34.502000000000002</v>
      </c>
      <c r="IJ111" s="148">
        <v>40.789899999999996</v>
      </c>
      <c r="IK111" s="148">
        <v>46.783000000000001</v>
      </c>
      <c r="IL111" s="148">
        <v>9.2349999999999994</v>
      </c>
      <c r="IM111" s="148">
        <v>37.622</v>
      </c>
      <c r="IN111" s="148">
        <v>8.4852000000000007</v>
      </c>
      <c r="IO111" s="148">
        <v>7.5505000000000004</v>
      </c>
      <c r="IP111" s="148">
        <v>10.1183</v>
      </c>
      <c r="IQ111" s="148">
        <v>79.891999999999996</v>
      </c>
      <c r="IR111" s="148">
        <v>4.6360000000000001</v>
      </c>
      <c r="IS111" s="148">
        <v>9.3554999999999993</v>
      </c>
      <c r="IT111" s="148">
        <v>15.979799999999999</v>
      </c>
      <c r="IU111" s="148">
        <v>26.462</v>
      </c>
      <c r="IV111" s="148">
        <v>56.927660000000003</v>
      </c>
      <c r="IW111" s="148">
        <v>36.777000000000001</v>
      </c>
      <c r="IX111" s="148">
        <v>79.172399999999996</v>
      </c>
      <c r="IY111" s="148">
        <v>9.7675000000000001</v>
      </c>
      <c r="IZ111" s="148">
        <v>6.6369999999999996</v>
      </c>
      <c r="JA111" s="148">
        <v>12.936950000000001</v>
      </c>
      <c r="JB111" s="146">
        <f t="shared" si="36"/>
        <v>255.52185</v>
      </c>
      <c r="JC111" s="146">
        <f t="shared" si="37"/>
        <v>348.66210999999998</v>
      </c>
    </row>
    <row r="112" spans="1:263" ht="18.95" customHeight="1">
      <c r="A112" s="118" t="s">
        <v>270</v>
      </c>
      <c r="B112" s="95" t="s">
        <v>271</v>
      </c>
      <c r="C112" s="82">
        <v>7</v>
      </c>
      <c r="D112" s="82">
        <v>4</v>
      </c>
      <c r="E112" s="82">
        <v>6</v>
      </c>
      <c r="F112" s="82">
        <v>6</v>
      </c>
      <c r="G112" s="93">
        <v>29</v>
      </c>
      <c r="H112" s="60">
        <v>52</v>
      </c>
      <c r="I112" s="86">
        <v>28</v>
      </c>
      <c r="J112" s="86">
        <v>32</v>
      </c>
      <c r="K112" s="57">
        <v>53.5</v>
      </c>
      <c r="L112" s="60">
        <v>65</v>
      </c>
      <c r="M112" s="60">
        <v>47.8</v>
      </c>
      <c r="N112" s="96">
        <v>62.3</v>
      </c>
      <c r="O112" s="93">
        <v>47.830999999999996</v>
      </c>
      <c r="P112" s="93">
        <v>48.400999999999996</v>
      </c>
      <c r="Q112" s="93">
        <v>75.108000000000004</v>
      </c>
      <c r="R112" s="97">
        <v>89.615000000000009</v>
      </c>
      <c r="S112" s="98">
        <v>71.89800000000001</v>
      </c>
      <c r="T112" s="98">
        <v>55.156000000000006</v>
      </c>
      <c r="U112" s="98">
        <v>30.398</v>
      </c>
      <c r="V112" s="97">
        <v>5.641</v>
      </c>
      <c r="W112" s="97">
        <v>5.1920000000000002</v>
      </c>
      <c r="X112" s="98">
        <v>4.202</v>
      </c>
      <c r="Y112" s="148">
        <v>2.911</v>
      </c>
      <c r="Z112" s="148">
        <f t="shared" si="22"/>
        <v>4.9480000000000004</v>
      </c>
      <c r="AA112" s="148" t="s">
        <v>71</v>
      </c>
      <c r="AB112" s="148" t="s">
        <v>71</v>
      </c>
      <c r="AC112" s="148">
        <v>0</v>
      </c>
      <c r="AD112" s="148">
        <v>0</v>
      </c>
      <c r="AE112" s="148">
        <v>0</v>
      </c>
      <c r="AF112" s="148">
        <v>4</v>
      </c>
      <c r="AG112" s="148">
        <v>0.1</v>
      </c>
      <c r="AH112" s="148">
        <v>20.100000000000001</v>
      </c>
      <c r="AI112" s="148">
        <v>0</v>
      </c>
      <c r="AJ112" s="148">
        <v>14.5</v>
      </c>
      <c r="AK112" s="148">
        <v>8.8000000000000007</v>
      </c>
      <c r="AL112" s="148">
        <v>6</v>
      </c>
      <c r="AM112" s="148">
        <f t="shared" si="23"/>
        <v>53.5</v>
      </c>
      <c r="AN112" s="148">
        <v>3.8</v>
      </c>
      <c r="AO112" s="148">
        <f t="shared" si="32"/>
        <v>0.20000000000000018</v>
      </c>
      <c r="AP112" s="148">
        <f t="shared" si="33"/>
        <v>0</v>
      </c>
      <c r="AQ112" s="148">
        <f t="shared" si="33"/>
        <v>0</v>
      </c>
      <c r="AR112" s="148">
        <f t="shared" si="33"/>
        <v>0</v>
      </c>
      <c r="AS112" s="148">
        <f t="shared" si="33"/>
        <v>5</v>
      </c>
      <c r="AT112" s="148">
        <f t="shared" si="33"/>
        <v>4.9000000000000004</v>
      </c>
      <c r="AU112" s="148">
        <f t="shared" si="33"/>
        <v>23.4</v>
      </c>
      <c r="AV112" s="148">
        <f t="shared" si="33"/>
        <v>10.900000000000006</v>
      </c>
      <c r="AW112" s="148">
        <f t="shared" si="33"/>
        <v>17</v>
      </c>
      <c r="AX112" s="148">
        <f t="shared" si="33"/>
        <v>0</v>
      </c>
      <c r="AY112" s="148">
        <f t="shared" si="34"/>
        <v>-0.20000000000000284</v>
      </c>
      <c r="AZ112" s="148">
        <f t="shared" si="25"/>
        <v>65</v>
      </c>
      <c r="BA112" s="148">
        <v>4</v>
      </c>
      <c r="BB112" s="148">
        <v>4</v>
      </c>
      <c r="BC112" s="148">
        <v>4</v>
      </c>
      <c r="BD112" s="148">
        <v>4</v>
      </c>
      <c r="BE112" s="148">
        <v>9</v>
      </c>
      <c r="BF112" s="148">
        <v>13.9</v>
      </c>
      <c r="BG112" s="148">
        <v>37.299999999999997</v>
      </c>
      <c r="BH112" s="148">
        <v>48.2</v>
      </c>
      <c r="BI112" s="148">
        <v>65.2</v>
      </c>
      <c r="BJ112" s="148">
        <v>65.2</v>
      </c>
      <c r="BK112" s="148">
        <v>47.8</v>
      </c>
      <c r="BL112" s="148">
        <v>65</v>
      </c>
      <c r="BM112" s="148" t="s">
        <v>71</v>
      </c>
      <c r="BN112" s="148" t="e">
        <f t="shared" si="38"/>
        <v>#VALUE!</v>
      </c>
      <c r="BO112" s="148" t="e">
        <f t="shared" si="39"/>
        <v>#VALUE!</v>
      </c>
      <c r="BP112" s="148">
        <f t="shared" si="39"/>
        <v>36.200000000000003</v>
      </c>
      <c r="BQ112" s="148">
        <f t="shared" si="39"/>
        <v>0</v>
      </c>
      <c r="BR112" s="148">
        <f t="shared" si="39"/>
        <v>0</v>
      </c>
      <c r="BS112" s="148">
        <f t="shared" si="39"/>
        <v>0.5</v>
      </c>
      <c r="BT112" s="148">
        <f t="shared" si="39"/>
        <v>9.9999999999994316E-2</v>
      </c>
      <c r="BU112" s="148">
        <f t="shared" si="39"/>
        <v>6</v>
      </c>
      <c r="BV112" s="148">
        <f t="shared" si="39"/>
        <v>0</v>
      </c>
      <c r="BW112" s="148">
        <f t="shared" si="39"/>
        <v>0</v>
      </c>
      <c r="BX112" s="148">
        <f t="shared" si="39"/>
        <v>0</v>
      </c>
      <c r="BY112" s="148" t="s">
        <v>71</v>
      </c>
      <c r="BZ112" s="148">
        <v>5</v>
      </c>
      <c r="CA112" s="148">
        <v>41.2</v>
      </c>
      <c r="CB112" s="148">
        <v>41.2</v>
      </c>
      <c r="CC112" s="148">
        <v>41.2</v>
      </c>
      <c r="CD112" s="148">
        <v>41.7</v>
      </c>
      <c r="CE112" s="148">
        <v>41.8</v>
      </c>
      <c r="CF112" s="148">
        <v>47.8</v>
      </c>
      <c r="CG112" s="148">
        <v>47.8</v>
      </c>
      <c r="CH112" s="148">
        <v>47.8</v>
      </c>
      <c r="CI112" s="148">
        <v>47.8</v>
      </c>
      <c r="CJ112" s="148" t="s">
        <v>71</v>
      </c>
      <c r="CK112" s="148" t="s">
        <v>71</v>
      </c>
      <c r="CL112" s="148">
        <v>21</v>
      </c>
      <c r="CM112" s="148">
        <v>21</v>
      </c>
      <c r="CN112" s="148">
        <v>21</v>
      </c>
      <c r="CO112" s="148">
        <v>29.7</v>
      </c>
      <c r="CP112" s="148">
        <v>61.6</v>
      </c>
      <c r="CQ112" s="148">
        <v>61.8</v>
      </c>
      <c r="CR112" s="148">
        <v>62.3</v>
      </c>
      <c r="CS112" s="148">
        <v>62.3</v>
      </c>
      <c r="CT112" s="148">
        <v>62.3</v>
      </c>
      <c r="CU112" s="148">
        <v>62.3</v>
      </c>
      <c r="CV112" s="148" t="s">
        <v>72</v>
      </c>
      <c r="CW112" s="148">
        <v>1</v>
      </c>
      <c r="CX112" s="148">
        <v>0.8</v>
      </c>
      <c r="CY112" s="148">
        <v>0.8</v>
      </c>
      <c r="CZ112" s="148">
        <v>4.0999999999999996</v>
      </c>
      <c r="DA112" s="148">
        <v>0.2</v>
      </c>
      <c r="DB112" s="148">
        <v>0.3</v>
      </c>
      <c r="DC112" s="148">
        <v>0</v>
      </c>
      <c r="DD112" s="148">
        <v>14.675000000000001</v>
      </c>
      <c r="DE112" s="148">
        <v>10.006</v>
      </c>
      <c r="DF112" s="148">
        <v>18.5</v>
      </c>
      <c r="DG112" s="148">
        <v>0.05</v>
      </c>
      <c r="DH112" s="148">
        <f t="shared" si="27"/>
        <v>47.830999999999996</v>
      </c>
      <c r="DI112" s="148">
        <v>10</v>
      </c>
      <c r="DJ112" s="148">
        <v>0.91800000000000004</v>
      </c>
      <c r="DK112" s="148">
        <v>8.6750000000000007</v>
      </c>
      <c r="DL112" s="148">
        <v>0.2</v>
      </c>
      <c r="DM112" s="148">
        <v>0</v>
      </c>
      <c r="DN112" s="148">
        <v>1.008</v>
      </c>
      <c r="DO112" s="148">
        <v>0</v>
      </c>
      <c r="DP112" s="148">
        <v>0</v>
      </c>
      <c r="DQ112" s="148">
        <v>1.2</v>
      </c>
      <c r="DR112" s="148">
        <v>0</v>
      </c>
      <c r="DS112" s="148">
        <v>26.4</v>
      </c>
      <c r="DT112" s="148">
        <v>0</v>
      </c>
      <c r="DU112" s="148">
        <f t="shared" si="35"/>
        <v>48.400999999999996</v>
      </c>
      <c r="DV112" s="148" t="s">
        <v>71</v>
      </c>
      <c r="DW112" s="148">
        <v>13.4</v>
      </c>
      <c r="DX112" s="148">
        <v>9.125</v>
      </c>
      <c r="DY112" s="148">
        <v>0.53700000000000003</v>
      </c>
      <c r="DZ112" s="148">
        <v>0</v>
      </c>
      <c r="EA112" s="148">
        <v>0</v>
      </c>
      <c r="EB112" s="148">
        <v>0.32</v>
      </c>
      <c r="EC112" s="148">
        <v>30.916</v>
      </c>
      <c r="ED112" s="148">
        <v>9.51</v>
      </c>
      <c r="EE112" s="148">
        <v>10.35</v>
      </c>
      <c r="EF112" s="148">
        <v>0.95</v>
      </c>
      <c r="EG112" s="148">
        <v>0</v>
      </c>
      <c r="EH112" s="148" t="e">
        <f t="shared" si="28"/>
        <v>#VALUE!</v>
      </c>
      <c r="EI112" s="148">
        <v>1.2470000000000001</v>
      </c>
      <c r="EJ112" s="148" t="s">
        <v>71</v>
      </c>
      <c r="EK112" s="148">
        <v>9.125</v>
      </c>
      <c r="EL112" s="148">
        <v>0.80600000000000005</v>
      </c>
      <c r="EM112" s="148">
        <v>10.35</v>
      </c>
      <c r="EN112" s="148">
        <v>18.286999999999999</v>
      </c>
      <c r="EO112" s="148">
        <v>2.3730000000000002</v>
      </c>
      <c r="EP112" s="148">
        <v>20.722000000000001</v>
      </c>
      <c r="EQ112" s="148">
        <v>0.98099999999999998</v>
      </c>
      <c r="ER112" s="148">
        <v>0.58299999999999996</v>
      </c>
      <c r="ES112" s="148">
        <v>0</v>
      </c>
      <c r="ET112" s="148">
        <v>25.140999999999998</v>
      </c>
      <c r="EU112" s="148">
        <f t="shared" si="29"/>
        <v>89.615000000000009</v>
      </c>
      <c r="EV112" s="148">
        <v>20.622</v>
      </c>
      <c r="EW112" s="148">
        <v>0</v>
      </c>
      <c r="EX112" s="148">
        <v>0.62</v>
      </c>
      <c r="EY112" s="148">
        <v>0</v>
      </c>
      <c r="EZ112" s="148">
        <v>1.17</v>
      </c>
      <c r="FA112" s="148">
        <v>0</v>
      </c>
      <c r="FB112" s="148">
        <v>8.3879999999999999</v>
      </c>
      <c r="FC112" s="148">
        <v>25.446999999999999</v>
      </c>
      <c r="FD112" s="148">
        <v>11.366</v>
      </c>
      <c r="FE112" s="148">
        <v>3.129</v>
      </c>
      <c r="FF112" s="148">
        <v>0</v>
      </c>
      <c r="FG112" s="148">
        <v>1.1559999999999999</v>
      </c>
      <c r="FH112" s="148">
        <f t="shared" si="30"/>
        <v>71.89800000000001</v>
      </c>
      <c r="FI112" s="148">
        <v>3.4209999999999998</v>
      </c>
      <c r="FJ112" s="148">
        <v>2.9</v>
      </c>
      <c r="FK112" s="148">
        <v>1.4999999999999999E-2</v>
      </c>
      <c r="FL112" s="148">
        <v>44.073</v>
      </c>
      <c r="FM112" s="148">
        <v>3.1389999999999998</v>
      </c>
      <c r="FN112" s="148">
        <v>0.65500000000000003</v>
      </c>
      <c r="FO112" s="148">
        <v>0.92300000000000004</v>
      </c>
      <c r="FP112" s="148"/>
      <c r="FQ112" s="148">
        <v>0.03</v>
      </c>
      <c r="FR112" s="148"/>
      <c r="FS112" s="148"/>
      <c r="FT112" s="148"/>
      <c r="FU112" s="148">
        <f t="shared" si="31"/>
        <v>55.156000000000006</v>
      </c>
      <c r="FV112" s="148">
        <v>22.997</v>
      </c>
      <c r="FW112" s="148">
        <v>0.77</v>
      </c>
      <c r="FX112" s="148">
        <v>9.5000000000000001E-2</v>
      </c>
      <c r="FY112" s="148">
        <v>1.0189999999999999</v>
      </c>
      <c r="FZ112" s="148">
        <v>0.83</v>
      </c>
      <c r="GA112" s="148">
        <v>0.91600000000000004</v>
      </c>
      <c r="GB112" s="148"/>
      <c r="GC112" s="148">
        <v>0.38100000000000001</v>
      </c>
      <c r="GD112" s="148"/>
      <c r="GE112" s="148"/>
      <c r="GF112" s="148">
        <v>2.0299999999999998</v>
      </c>
      <c r="GG112" s="148">
        <v>1.843</v>
      </c>
      <c r="GH112" s="148">
        <v>8.0000000000000002E-3</v>
      </c>
      <c r="GI112" s="148">
        <v>0.3</v>
      </c>
      <c r="GJ112" s="148">
        <v>1.4159999999999999</v>
      </c>
      <c r="GK112" s="148">
        <v>0.6</v>
      </c>
      <c r="GL112" s="148">
        <v>0.22</v>
      </c>
      <c r="GM112" s="148">
        <v>0.5</v>
      </c>
      <c r="GN112" s="148"/>
      <c r="GO112" s="148">
        <v>0.4</v>
      </c>
      <c r="GP112" s="148"/>
      <c r="GQ112" s="148"/>
      <c r="GR112" s="148">
        <v>0.79600000000000004</v>
      </c>
      <c r="GS112" s="148">
        <v>1.401</v>
      </c>
      <c r="GT112" s="148">
        <v>0.25800000000000001</v>
      </c>
      <c r="GU112" s="148">
        <v>0.15</v>
      </c>
      <c r="GV112" s="148"/>
      <c r="GW112" s="148">
        <v>0.2</v>
      </c>
      <c r="GX112" s="148">
        <v>0.5</v>
      </c>
      <c r="GY112" s="148">
        <v>0.8</v>
      </c>
      <c r="GZ112" s="148"/>
      <c r="HA112" s="148">
        <v>0.376</v>
      </c>
      <c r="HB112" s="148"/>
      <c r="HC112" s="148">
        <v>1.82</v>
      </c>
      <c r="HD112" s="148">
        <v>1.0780000000000001</v>
      </c>
      <c r="HE112" s="148">
        <v>0.01</v>
      </c>
      <c r="HF112" s="148">
        <v>0.06</v>
      </c>
      <c r="HG112" s="148">
        <v>0</v>
      </c>
      <c r="HH112" s="148">
        <v>0.73799999999999999</v>
      </c>
      <c r="HI112" s="148">
        <v>0</v>
      </c>
      <c r="HJ112" s="148">
        <v>0.36199999999999999</v>
      </c>
      <c r="HK112" s="148"/>
      <c r="HL112" s="148">
        <v>0.30099999999999999</v>
      </c>
      <c r="HM112" s="148">
        <v>0.74399999999999999</v>
      </c>
      <c r="HN112" s="148">
        <v>0.85</v>
      </c>
      <c r="HO112" s="148">
        <v>0.9</v>
      </c>
      <c r="HP112" s="148"/>
      <c r="HQ112" s="148">
        <v>0.247</v>
      </c>
      <c r="HR112" s="148">
        <v>0.26400000000000001</v>
      </c>
      <c r="HS112" s="148">
        <v>0</v>
      </c>
      <c r="HT112" s="148">
        <v>0</v>
      </c>
      <c r="HU112" s="148">
        <v>0.245</v>
      </c>
      <c r="HV112" s="148">
        <v>0.153</v>
      </c>
      <c r="HW112" s="148">
        <v>0</v>
      </c>
      <c r="HX112" s="148">
        <v>0.27600000000000002</v>
      </c>
      <c r="HY112" s="148"/>
      <c r="HZ112" s="148">
        <v>1.145</v>
      </c>
      <c r="IA112" s="148">
        <v>0.79300000000000004</v>
      </c>
      <c r="IB112" s="148">
        <v>0.01</v>
      </c>
      <c r="IC112" s="148">
        <v>2.5000000000000001E-2</v>
      </c>
      <c r="ID112" s="148">
        <v>0.42499999999999999</v>
      </c>
      <c r="IE112" s="148">
        <v>0.48799999999999999</v>
      </c>
      <c r="IF112" s="148">
        <v>0.58199999999999996</v>
      </c>
      <c r="IG112" s="148"/>
      <c r="IH112" s="148"/>
      <c r="II112" s="148">
        <v>1.448</v>
      </c>
      <c r="IJ112" s="148">
        <v>0</v>
      </c>
      <c r="IK112" s="148">
        <v>0.27800000000000002</v>
      </c>
      <c r="IL112" s="148">
        <v>0</v>
      </c>
      <c r="IM112" s="148">
        <v>0</v>
      </c>
      <c r="IN112" s="148">
        <v>1.7270000000000001</v>
      </c>
      <c r="IO112" s="148">
        <v>0</v>
      </c>
      <c r="IP112" s="148">
        <v>1.6E-2</v>
      </c>
      <c r="IQ112" s="148">
        <v>0</v>
      </c>
      <c r="IR112" s="148">
        <v>0</v>
      </c>
      <c r="IS112" s="148">
        <v>0</v>
      </c>
      <c r="IT112" s="148">
        <v>0</v>
      </c>
      <c r="IU112" s="148">
        <v>0.8</v>
      </c>
      <c r="IV112" s="148">
        <v>0.27</v>
      </c>
      <c r="IW112" s="148">
        <v>0</v>
      </c>
      <c r="IX112" s="148">
        <v>0</v>
      </c>
      <c r="IY112" s="148"/>
      <c r="IZ112" s="148"/>
      <c r="JA112" s="148"/>
      <c r="JB112" s="146">
        <f t="shared" si="36"/>
        <v>4.9480000000000004</v>
      </c>
      <c r="JC112" s="146">
        <f t="shared" si="37"/>
        <v>1.0860000000000001</v>
      </c>
    </row>
    <row r="113" spans="1:263" ht="18.95" customHeight="1">
      <c r="A113" s="149"/>
      <c r="B113" s="95" t="s">
        <v>272</v>
      </c>
      <c r="C113" s="150">
        <v>9858</v>
      </c>
      <c r="D113" s="150">
        <v>12817</v>
      </c>
      <c r="E113" s="150">
        <v>14660</v>
      </c>
      <c r="F113" s="150">
        <v>23623</v>
      </c>
      <c r="G113" s="150">
        <v>21777</v>
      </c>
      <c r="H113" s="150">
        <v>25307</v>
      </c>
      <c r="I113" s="150">
        <v>57722</v>
      </c>
      <c r="J113" s="150">
        <v>36151</v>
      </c>
      <c r="K113" s="150">
        <v>121627.42699999988</v>
      </c>
      <c r="L113" s="150">
        <v>25406</v>
      </c>
      <c r="M113" s="150">
        <v>31528.099999999948</v>
      </c>
      <c r="N113" s="150">
        <v>24654.999999999942</v>
      </c>
      <c r="O113" s="150">
        <v>0</v>
      </c>
      <c r="P113" s="150">
        <v>26103.062999999966</v>
      </c>
      <c r="Q113" s="150">
        <v>106415.85200000007</v>
      </c>
      <c r="R113" s="150">
        <v>161716.13899999985</v>
      </c>
      <c r="S113" s="150">
        <v>225547.83299999987</v>
      </c>
      <c r="T113" s="151">
        <v>201232.97254600015</v>
      </c>
      <c r="U113" s="151">
        <v>60471.191999999806</v>
      </c>
      <c r="V113" s="152">
        <v>72081.159999999916</v>
      </c>
      <c r="W113" s="152">
        <v>95367.774340000004</v>
      </c>
      <c r="X113" s="150">
        <v>79542.276954999776</v>
      </c>
      <c r="Y113" s="189">
        <v>101721.52198499994</v>
      </c>
      <c r="Z113" s="153">
        <f t="shared" si="22"/>
        <v>127443.22444099974</v>
      </c>
      <c r="AA113" s="153">
        <v>766</v>
      </c>
      <c r="AB113" s="153">
        <v>1251</v>
      </c>
      <c r="AC113" s="153">
        <v>4313.5269999999982</v>
      </c>
      <c r="AD113" s="153">
        <v>7546</v>
      </c>
      <c r="AE113" s="153">
        <v>2313</v>
      </c>
      <c r="AF113" s="153">
        <v>1939</v>
      </c>
      <c r="AG113" s="153">
        <v>1004.6000000000004</v>
      </c>
      <c r="AH113" s="153">
        <v>1653</v>
      </c>
      <c r="AI113" s="153">
        <v>1435.5</v>
      </c>
      <c r="AJ113" s="153">
        <v>2086.2000000000007</v>
      </c>
      <c r="AK113" s="153">
        <v>89716.6</v>
      </c>
      <c r="AL113" s="153">
        <v>7603</v>
      </c>
      <c r="AM113" s="153">
        <v>121627.42699999988</v>
      </c>
      <c r="AN113" s="153">
        <v>5845.2000000000007</v>
      </c>
      <c r="AO113" s="153">
        <v>6310.7999999999993</v>
      </c>
      <c r="AP113" s="153">
        <v>1374.6999999999935</v>
      </c>
      <c r="AQ113" s="153">
        <v>1195.2000000000044</v>
      </c>
      <c r="AR113" s="153">
        <v>1735.7000000000007</v>
      </c>
      <c r="AS113" s="153">
        <v>890.39999999999782</v>
      </c>
      <c r="AT113" s="153">
        <v>1907</v>
      </c>
      <c r="AU113" s="153">
        <v>1922.5000000000073</v>
      </c>
      <c r="AV113" s="153">
        <v>1121.8000000000029</v>
      </c>
      <c r="AW113" s="153">
        <v>960.40000000000146</v>
      </c>
      <c r="AX113" s="153">
        <v>1079.0999999999985</v>
      </c>
      <c r="AY113" s="153">
        <v>1063.1999999999935</v>
      </c>
      <c r="AZ113" s="153">
        <v>25406</v>
      </c>
      <c r="BA113" s="153">
        <v>12156</v>
      </c>
      <c r="BB113" s="153">
        <v>13530.699999999997</v>
      </c>
      <c r="BC113" s="153">
        <v>14725.900000000009</v>
      </c>
      <c r="BD113" s="153">
        <v>16461.600000000006</v>
      </c>
      <c r="BE113" s="153">
        <v>17351.999999999971</v>
      </c>
      <c r="BF113" s="153">
        <v>19258.999999999971</v>
      </c>
      <c r="BG113" s="153">
        <v>21181.5</v>
      </c>
      <c r="BH113" s="153">
        <v>22303.299999999988</v>
      </c>
      <c r="BI113" s="153">
        <v>23263.700000000012</v>
      </c>
      <c r="BJ113" s="153">
        <v>24342.800000000105</v>
      </c>
      <c r="BK113" s="153">
        <v>31528.099999999948</v>
      </c>
      <c r="BL113" s="153">
        <v>25406</v>
      </c>
      <c r="BM113" s="153">
        <v>1385.6999999999971</v>
      </c>
      <c r="BN113" s="153">
        <v>393.69999999999709</v>
      </c>
      <c r="BO113" s="153">
        <v>1600.7999999999993</v>
      </c>
      <c r="BP113" s="153">
        <v>592.09999999999854</v>
      </c>
      <c r="BQ113" s="153">
        <v>839.70000000000437</v>
      </c>
      <c r="BR113" s="153">
        <v>4951</v>
      </c>
      <c r="BS113" s="153">
        <v>3708.0999999999985</v>
      </c>
      <c r="BT113" s="153">
        <v>12040.900000000001</v>
      </c>
      <c r="BU113" s="153">
        <v>1709</v>
      </c>
      <c r="BV113" s="153">
        <v>2162.7000000000007</v>
      </c>
      <c r="BW113" s="153">
        <v>1544.8999999999942</v>
      </c>
      <c r="BX113" s="153">
        <v>599.49999999999818</v>
      </c>
      <c r="BY113" s="153">
        <v>1779.3999999999942</v>
      </c>
      <c r="BZ113" s="153">
        <v>3380.1999999999971</v>
      </c>
      <c r="CA113" s="153">
        <v>3972.3000000000029</v>
      </c>
      <c r="CB113" s="153">
        <v>4812</v>
      </c>
      <c r="CC113" s="153">
        <v>9763.0000000000146</v>
      </c>
      <c r="CD113" s="153">
        <v>13471.100000000006</v>
      </c>
      <c r="CE113" s="153">
        <v>25512</v>
      </c>
      <c r="CF113" s="153">
        <v>27221.000000000029</v>
      </c>
      <c r="CG113" s="153">
        <v>29383.699999999983</v>
      </c>
      <c r="CH113" s="153">
        <v>30928.600000000006</v>
      </c>
      <c r="CI113" s="153">
        <v>31528.099999999948</v>
      </c>
      <c r="CJ113" s="153">
        <v>535.29999999999563</v>
      </c>
      <c r="CK113" s="153">
        <v>2206.0000000000073</v>
      </c>
      <c r="CL113" s="153">
        <v>2944.7999999999956</v>
      </c>
      <c r="CM113" s="153">
        <v>6143.4000000000087</v>
      </c>
      <c r="CN113" s="153">
        <v>9564.0999999999913</v>
      </c>
      <c r="CO113" s="153">
        <v>13914.800000000003</v>
      </c>
      <c r="CP113" s="153">
        <v>15893.300000000017</v>
      </c>
      <c r="CQ113" s="153">
        <v>18422.5</v>
      </c>
      <c r="CR113" s="153">
        <v>21551.800000000017</v>
      </c>
      <c r="CS113" s="153">
        <v>22385.199999999983</v>
      </c>
      <c r="CT113" s="153">
        <v>24044.112999999954</v>
      </c>
      <c r="CU113" s="153">
        <v>24654.999999999942</v>
      </c>
      <c r="CV113" s="153">
        <v>1356.2999999999956</v>
      </c>
      <c r="CW113" s="153">
        <v>3153</v>
      </c>
      <c r="CX113" s="153">
        <v>4286.1999999999971</v>
      </c>
      <c r="CY113" s="153">
        <v>6285.3000000000029</v>
      </c>
      <c r="CZ113" s="153">
        <v>7233.1999999999534</v>
      </c>
      <c r="DA113" s="153">
        <v>699.14199999999983</v>
      </c>
      <c r="DB113" s="153">
        <v>2679.9219999999987</v>
      </c>
      <c r="DC113" s="153">
        <v>2007.3235999999924</v>
      </c>
      <c r="DD113" s="153">
        <v>6123.3436000000002</v>
      </c>
      <c r="DE113" s="153">
        <v>1689.0560000000041</v>
      </c>
      <c r="DF113" s="153">
        <v>1147.1749999999993</v>
      </c>
      <c r="DG113" s="153">
        <v>1291.1200000000026</v>
      </c>
      <c r="DH113" s="153">
        <v>22870.282199999958</v>
      </c>
      <c r="DI113" s="153">
        <v>1508.4000000000015</v>
      </c>
      <c r="DJ113" s="153">
        <v>1918.7119999999886</v>
      </c>
      <c r="DK113" s="153">
        <v>1407.1679999999906</v>
      </c>
      <c r="DL113" s="153">
        <v>1299.7589999999946</v>
      </c>
      <c r="DM113" s="153">
        <v>1147.1750000000065</v>
      </c>
      <c r="DN113" s="153">
        <v>1623.734000000004</v>
      </c>
      <c r="DO113" s="153">
        <v>1080.9899999999907</v>
      </c>
      <c r="DP113" s="153">
        <v>3181.252999999997</v>
      </c>
      <c r="DQ113" s="153">
        <v>3297.7219999999943</v>
      </c>
      <c r="DR113" s="153">
        <v>1387.0840000000026</v>
      </c>
      <c r="DS113" s="153">
        <v>5049.9530000000013</v>
      </c>
      <c r="DT113" s="153">
        <v>3201.5129999999917</v>
      </c>
      <c r="DU113" s="153">
        <v>26103.462999999989</v>
      </c>
      <c r="DV113" s="153">
        <v>3533.6770000000033</v>
      </c>
      <c r="DW113" s="153">
        <v>9670.2549999999974</v>
      </c>
      <c r="DX113" s="153">
        <v>4260.502999999997</v>
      </c>
      <c r="DY113" s="153">
        <v>4864.3630000000048</v>
      </c>
      <c r="DZ113" s="153">
        <v>3596.2609999999986</v>
      </c>
      <c r="EA113" s="153">
        <v>8811.1730000000098</v>
      </c>
      <c r="EB113" s="153">
        <v>5259.7970000000059</v>
      </c>
      <c r="EC113" s="153">
        <v>18714.547999999988</v>
      </c>
      <c r="ED113" s="153">
        <v>15814.060999999994</v>
      </c>
      <c r="EE113" s="153">
        <v>8192.43</v>
      </c>
      <c r="EF113" s="153">
        <v>14667.071999999993</v>
      </c>
      <c r="EG113" s="153">
        <v>9031.8920000000071</v>
      </c>
      <c r="EH113" s="153">
        <v>106416.03200000001</v>
      </c>
      <c r="EI113" s="153">
        <v>19118.594000000005</v>
      </c>
      <c r="EJ113" s="153">
        <v>11791.576999999997</v>
      </c>
      <c r="EK113" s="153">
        <v>4466.1419999999998</v>
      </c>
      <c r="EL113" s="153">
        <v>11387.024000000005</v>
      </c>
      <c r="EM113" s="153">
        <v>11262.951999999997</v>
      </c>
      <c r="EN113" s="153">
        <v>10735.329999999987</v>
      </c>
      <c r="EO113" s="153">
        <v>10230.264000000003</v>
      </c>
      <c r="EP113" s="153">
        <v>14862.63900000001</v>
      </c>
      <c r="EQ113" s="153">
        <v>10474.322000000015</v>
      </c>
      <c r="ER113" s="153">
        <v>11933.329999999958</v>
      </c>
      <c r="ES113" s="153">
        <v>18186.468999999975</v>
      </c>
      <c r="ET113" s="153">
        <v>27267.495999999999</v>
      </c>
      <c r="EU113" s="153">
        <v>161716.13899999985</v>
      </c>
      <c r="EV113" s="153">
        <v>10819.439000000013</v>
      </c>
      <c r="EW113" s="153">
        <v>22189.971000000012</v>
      </c>
      <c r="EX113" s="153">
        <v>9228.3350000000064</v>
      </c>
      <c r="EY113" s="153">
        <v>14767.450000000004</v>
      </c>
      <c r="EZ113" s="153">
        <v>10235.405999999995</v>
      </c>
      <c r="FA113" s="153">
        <v>11712.786999999997</v>
      </c>
      <c r="FB113" s="153">
        <v>10329.842999999993</v>
      </c>
      <c r="FC113" s="153">
        <v>11400.749999999985</v>
      </c>
      <c r="FD113" s="153">
        <v>17054.821000000025</v>
      </c>
      <c r="FE113" s="153">
        <v>13763.637000000002</v>
      </c>
      <c r="FF113" s="153">
        <v>13275.867000000006</v>
      </c>
      <c r="FG113" s="153">
        <v>80769.527000000002</v>
      </c>
      <c r="FH113" s="153">
        <v>225547.83299999987</v>
      </c>
      <c r="FI113" s="153">
        <v>35468.001999999986</v>
      </c>
      <c r="FJ113" s="153">
        <v>36427.642546000003</v>
      </c>
      <c r="FK113" s="153">
        <v>29567.789000000026</v>
      </c>
      <c r="FL113" s="153">
        <v>9375.4639999999781</v>
      </c>
      <c r="FM113" s="153">
        <v>11385.553000000022</v>
      </c>
      <c r="FN113" s="153">
        <v>9409.086000000003</v>
      </c>
      <c r="FO113" s="153">
        <v>11234.462999999989</v>
      </c>
      <c r="FP113" s="153">
        <v>9623.6729999999807</v>
      </c>
      <c r="FQ113" s="153">
        <v>11184.54700000002</v>
      </c>
      <c r="FR113" s="153">
        <v>11060.774000000005</v>
      </c>
      <c r="FS113" s="153">
        <v>13992.260000000017</v>
      </c>
      <c r="FT113" s="153">
        <v>12503.71899999999</v>
      </c>
      <c r="FU113" s="153">
        <v>201232.97254600015</v>
      </c>
      <c r="FV113" s="153">
        <v>5747.4819999999891</v>
      </c>
      <c r="FW113" s="153">
        <v>5890.8960000000006</v>
      </c>
      <c r="FX113" s="153">
        <v>4490.8989999999758</v>
      </c>
      <c r="FY113" s="153">
        <v>5795.589999999982</v>
      </c>
      <c r="FZ113" s="153">
        <v>4126.5210000000006</v>
      </c>
      <c r="GA113" s="153">
        <v>4717.4279999999999</v>
      </c>
      <c r="GB113" s="153">
        <v>3229.5659999999771</v>
      </c>
      <c r="GC113" s="153">
        <v>4108.7389999999868</v>
      </c>
      <c r="GD113" s="153">
        <v>5770.1750000000175</v>
      </c>
      <c r="GE113" s="153">
        <v>5573.3589999999822</v>
      </c>
      <c r="GF113" s="153">
        <v>6545.8590000000258</v>
      </c>
      <c r="GG113" s="153">
        <v>4336.6399999999776</v>
      </c>
      <c r="GH113" s="153">
        <v>5419.8399999999892</v>
      </c>
      <c r="GI113" s="153">
        <v>6693.2670000000362</v>
      </c>
      <c r="GJ113" s="153">
        <v>12273.93499999999</v>
      </c>
      <c r="GK113" s="153">
        <v>4042.0980000000054</v>
      </c>
      <c r="GL113" s="153">
        <v>3461.291999999994</v>
      </c>
      <c r="GM113" s="153">
        <v>7364.0020000000222</v>
      </c>
      <c r="GN113" s="153">
        <v>6759.4909999999727</v>
      </c>
      <c r="GO113" s="153">
        <v>5461.3040000000328</v>
      </c>
      <c r="GP113" s="153">
        <v>8008.3989999999467</v>
      </c>
      <c r="GQ113" s="153">
        <v>5066.2279999999591</v>
      </c>
      <c r="GR113" s="153">
        <v>4261.419999999991</v>
      </c>
      <c r="GS113" s="153">
        <v>3269.8839999999909</v>
      </c>
      <c r="GT113" s="153">
        <v>3817.4009999999907</v>
      </c>
      <c r="GU113" s="153">
        <v>5880.4879999999903</v>
      </c>
      <c r="GV113" s="153">
        <v>7179.2109999999884</v>
      </c>
      <c r="GW113" s="153">
        <v>2197.0700680000155</v>
      </c>
      <c r="GX113" s="153">
        <v>5641.083999999988</v>
      </c>
      <c r="GY113" s="153">
        <v>6217.137999999999</v>
      </c>
      <c r="GZ113" s="153">
        <v>8304.7987000000212</v>
      </c>
      <c r="HA113" s="153">
        <v>8257.58050000004</v>
      </c>
      <c r="HB113" s="153">
        <v>8086.5041400000337</v>
      </c>
      <c r="HC113" s="153">
        <v>15013.210999999952</v>
      </c>
      <c r="HD113" s="153">
        <v>12982.592000000004</v>
      </c>
      <c r="HE113" s="153">
        <v>12222.515999999974</v>
      </c>
      <c r="HF113" s="153">
        <v>12613.636999999901</v>
      </c>
      <c r="HG113" s="153">
        <v>11454.560999999987</v>
      </c>
      <c r="HH113" s="153">
        <v>4477.4296149999136</v>
      </c>
      <c r="HI113" s="153">
        <v>3851.8200000000143</v>
      </c>
      <c r="HJ113" s="153">
        <v>6139.7500999999902</v>
      </c>
      <c r="HK113" s="153">
        <v>4579.8449999999866</v>
      </c>
      <c r="HL113" s="153">
        <v>4609.7159999999858</v>
      </c>
      <c r="HM113" s="153">
        <v>5567.9429999999556</v>
      </c>
      <c r="HN113" s="153">
        <v>9020.1291999999812</v>
      </c>
      <c r="HO113" s="153">
        <v>6073.0946999999869</v>
      </c>
      <c r="HP113" s="153">
        <v>5252.6893399999826</v>
      </c>
      <c r="HQ113" s="153">
        <v>5901.6620000000694</v>
      </c>
      <c r="HR113" s="153">
        <v>8693.6059999999852</v>
      </c>
      <c r="HS113" s="153">
        <v>7963.4239999999554</v>
      </c>
      <c r="HT113" s="153">
        <v>8073.8809999999939</v>
      </c>
      <c r="HU113" s="153">
        <v>9850.1130000000412</v>
      </c>
      <c r="HV113" s="153">
        <v>5214.7099999999773</v>
      </c>
      <c r="HW113" s="153">
        <v>11199.521999999968</v>
      </c>
      <c r="HX113" s="153">
        <v>3724.6577499999548</v>
      </c>
      <c r="HY113" s="153">
        <v>4365.0879400000122</v>
      </c>
      <c r="HZ113" s="153">
        <v>14988.784280000051</v>
      </c>
      <c r="IA113" s="153">
        <v>6333.092804000029</v>
      </c>
      <c r="IB113" s="153">
        <v>8799.2009809999727</v>
      </c>
      <c r="IC113" s="153">
        <v>12515.442230000001</v>
      </c>
      <c r="ID113" s="153">
        <v>5462.7451599999622</v>
      </c>
      <c r="IE113" s="153">
        <v>3319.5869299999613</v>
      </c>
      <c r="IF113" s="153">
        <v>6967.0825599999225</v>
      </c>
      <c r="IG113" s="153">
        <v>3682.4110399999627</v>
      </c>
      <c r="IH113" s="153">
        <v>4674.3777399999963</v>
      </c>
      <c r="II113" s="153">
        <v>12515.494269999981</v>
      </c>
      <c r="IJ113" s="153">
        <v>13022.418649999934</v>
      </c>
      <c r="IK113" s="153">
        <v>14662.038430000073</v>
      </c>
      <c r="IL113" s="153">
        <v>11460.162542999969</v>
      </c>
      <c r="IM113" s="153">
        <v>19395.551525999977</v>
      </c>
      <c r="IN113" s="153">
        <v>15076.336591999963</v>
      </c>
      <c r="IO113" s="153">
        <v>17205.019000000029</v>
      </c>
      <c r="IP113" s="153">
        <v>11152.344455999977</v>
      </c>
      <c r="IQ113" s="153">
        <v>15067.171000000046</v>
      </c>
      <c r="IR113" s="153">
        <v>7423.2708628629043</v>
      </c>
      <c r="IS113" s="153">
        <v>10179.170109999992</v>
      </c>
      <c r="IT113" s="153">
        <v>10835.935870000045</v>
      </c>
      <c r="IU113" s="153">
        <v>14103.266608000042</v>
      </c>
      <c r="IV113" s="153">
        <v>6930.3136220000306</v>
      </c>
      <c r="IW113" s="153">
        <v>9847.7635000000155</v>
      </c>
      <c r="IX113" s="153">
        <v>31772.388870000024</v>
      </c>
      <c r="IY113" s="153">
        <v>23775.099009999976</v>
      </c>
      <c r="IZ113" s="153">
        <v>19016.758000000016</v>
      </c>
      <c r="JA113" s="153">
        <v>9733.1016699999309</v>
      </c>
      <c r="JB113" s="146">
        <f t="shared" si="36"/>
        <v>127443.22444099974</v>
      </c>
      <c r="JC113" s="146">
        <f t="shared" si="37"/>
        <v>169836.58357886301</v>
      </c>
    </row>
    <row r="114" spans="1:263">
      <c r="A114" s="154"/>
      <c r="B114" s="155"/>
      <c r="C114" s="82"/>
      <c r="D114" s="82"/>
      <c r="E114" s="82"/>
      <c r="F114" s="82"/>
      <c r="G114" s="60"/>
      <c r="H114" s="60"/>
      <c r="I114" s="93"/>
      <c r="J114" s="93"/>
      <c r="K114" s="8"/>
      <c r="L114" s="60"/>
      <c r="M114" s="60"/>
      <c r="N114" s="60"/>
      <c r="O114" s="93"/>
      <c r="P114" s="60"/>
      <c r="Q114" s="60"/>
      <c r="R114" s="97"/>
      <c r="S114" s="97"/>
      <c r="T114" s="97"/>
      <c r="U114" s="98"/>
      <c r="V114" s="126"/>
      <c r="W114" s="97"/>
      <c r="X114" s="98"/>
      <c r="Y114" s="98"/>
      <c r="Z114" s="98"/>
      <c r="AA114" s="98"/>
      <c r="AB114" s="101"/>
      <c r="AC114" s="101"/>
      <c r="AD114" s="101"/>
      <c r="AE114" s="156"/>
      <c r="AF114" s="156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98"/>
      <c r="BD114" s="97"/>
      <c r="BE114" s="98"/>
      <c r="BF114" s="97"/>
      <c r="BG114" s="97"/>
      <c r="BH114" s="97"/>
      <c r="BI114" s="9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97"/>
      <c r="BZ114" s="97"/>
      <c r="CA114" s="97"/>
      <c r="CB114" s="97"/>
      <c r="CC114" s="97"/>
      <c r="CD114" s="15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158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157"/>
      <c r="DW114" s="157"/>
      <c r="DX114" s="157"/>
      <c r="DY114" s="157"/>
      <c r="DZ114" s="157"/>
      <c r="EA114" s="157"/>
      <c r="EB114" s="157"/>
      <c r="EC114" s="97"/>
      <c r="ED114" s="98"/>
      <c r="EE114" s="98"/>
      <c r="EF114" s="98"/>
      <c r="EG114" s="98"/>
      <c r="EH114" s="97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59"/>
      <c r="FJ114" s="159"/>
      <c r="FK114" s="159"/>
      <c r="FL114" s="159"/>
      <c r="FM114" s="159"/>
      <c r="FN114" s="159"/>
      <c r="FO114" s="159"/>
      <c r="FP114" s="159"/>
      <c r="FQ114" s="159"/>
      <c r="FR114" s="159"/>
      <c r="FS114" s="159"/>
      <c r="FT114" s="159"/>
      <c r="FU114" s="159"/>
      <c r="FV114" s="159"/>
      <c r="FW114" s="159"/>
      <c r="FX114" s="159"/>
      <c r="FY114" s="159"/>
      <c r="FZ114" s="159"/>
      <c r="GA114" s="159"/>
      <c r="GB114" s="159"/>
      <c r="GC114" s="159"/>
      <c r="GD114" s="159"/>
      <c r="GE114" s="159"/>
      <c r="GF114" s="159"/>
      <c r="GG114" s="160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45"/>
      <c r="IE114" s="145"/>
      <c r="IF114" s="145"/>
      <c r="IG114" s="145"/>
      <c r="IH114" s="145"/>
      <c r="II114" s="145"/>
      <c r="IJ114" s="145"/>
      <c r="IK114" s="145"/>
      <c r="IL114" s="145"/>
      <c r="IM114" s="145"/>
      <c r="IN114" s="145"/>
      <c r="IO114" s="145"/>
      <c r="IP114" s="145"/>
      <c r="IQ114" s="145"/>
      <c r="IR114" s="145"/>
      <c r="IS114" s="145"/>
      <c r="IT114" s="145"/>
      <c r="IU114" s="145"/>
      <c r="IV114" s="145"/>
      <c r="IW114" s="145"/>
      <c r="IX114" s="145"/>
      <c r="IY114" s="145"/>
      <c r="IZ114" s="145"/>
      <c r="JA114" s="145"/>
      <c r="JB114" s="97"/>
      <c r="JC114" s="97"/>
    </row>
    <row r="115" spans="1:263">
      <c r="A115" s="162"/>
      <c r="B115" s="163"/>
      <c r="C115" s="164"/>
      <c r="D115" s="164"/>
      <c r="E115" s="164"/>
      <c r="F115" s="164"/>
      <c r="G115" s="44"/>
      <c r="H115" s="44"/>
      <c r="I115" s="164"/>
      <c r="J115" s="164"/>
      <c r="K115" s="164"/>
      <c r="L115" s="164"/>
      <c r="M115" s="44"/>
      <c r="N115" s="44"/>
      <c r="O115" s="44"/>
      <c r="P115" s="44"/>
      <c r="Q115" s="44"/>
      <c r="R115" s="165"/>
      <c r="S115" s="165"/>
      <c r="T115" s="165"/>
      <c r="U115" s="166"/>
      <c r="V115" s="166"/>
      <c r="W115" s="165"/>
      <c r="X115" s="166"/>
      <c r="Y115" s="166"/>
      <c r="Z115" s="166"/>
      <c r="AA115" s="167"/>
      <c r="AB115" s="167"/>
      <c r="AC115" s="167"/>
      <c r="AD115" s="167"/>
      <c r="AE115" s="168"/>
      <c r="AF115" s="168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9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  <c r="IJ115" s="168"/>
      <c r="IK115" s="168"/>
      <c r="IL115" s="168"/>
      <c r="IM115" s="168"/>
      <c r="IN115" s="168"/>
      <c r="IO115" s="168"/>
      <c r="IP115" s="168"/>
      <c r="IQ115" s="168"/>
      <c r="IR115" s="168"/>
      <c r="IS115" s="168"/>
      <c r="IT115" s="168"/>
      <c r="IU115" s="168"/>
      <c r="IV115" s="168"/>
      <c r="IW115" s="168"/>
      <c r="IX115" s="168"/>
      <c r="IY115" s="168"/>
      <c r="IZ115" s="168"/>
      <c r="JA115" s="168"/>
      <c r="JB115" s="165"/>
      <c r="JC115" s="165"/>
    </row>
    <row r="116" spans="1:263" s="175" customFormat="1" ht="24" customHeight="1">
      <c r="A116" s="170"/>
      <c r="B116" s="171" t="s">
        <v>273</v>
      </c>
      <c r="C116" s="172">
        <f>SUM(C11:C60,C61:C98,C99:C113)</f>
        <v>107527</v>
      </c>
      <c r="D116" s="172">
        <f t="shared" ref="D116:N116" si="40">SUM(D11:D66,D75:D113)</f>
        <v>174204</v>
      </c>
      <c r="E116" s="172">
        <f t="shared" si="40"/>
        <v>162278</v>
      </c>
      <c r="F116" s="172">
        <f t="shared" si="40"/>
        <v>187569</v>
      </c>
      <c r="G116" s="172">
        <f t="shared" si="40"/>
        <v>177124</v>
      </c>
      <c r="H116" s="172">
        <f t="shared" si="40"/>
        <v>184316</v>
      </c>
      <c r="I116" s="172">
        <f t="shared" si="40"/>
        <v>230290</v>
      </c>
      <c r="J116" s="172">
        <f t="shared" si="40"/>
        <v>228418</v>
      </c>
      <c r="K116" s="172">
        <f t="shared" si="40"/>
        <v>355090.60199999996</v>
      </c>
      <c r="L116" s="172">
        <f t="shared" si="40"/>
        <v>308926</v>
      </c>
      <c r="M116" s="172">
        <f t="shared" si="40"/>
        <v>278286.60000000009</v>
      </c>
      <c r="N116" s="172">
        <f t="shared" si="40"/>
        <v>307483.10700000002</v>
      </c>
      <c r="O116" s="172">
        <v>353490.27519999992</v>
      </c>
      <c r="P116" s="172">
        <f t="shared" ref="P116:CC116" si="41">SUM(P11:P66,P75:P113)</f>
        <v>494986.51407506707</v>
      </c>
      <c r="Q116" s="172">
        <f t="shared" si="41"/>
        <v>681790.39700000011</v>
      </c>
      <c r="R116" s="173">
        <f t="shared" si="41"/>
        <v>705347.87399999972</v>
      </c>
      <c r="S116" s="173">
        <f t="shared" si="41"/>
        <v>809077.09800000023</v>
      </c>
      <c r="T116" s="173">
        <f t="shared" si="41"/>
        <v>798238.5836180374</v>
      </c>
      <c r="U116" s="174">
        <f t="shared" si="41"/>
        <v>632337.05700000003</v>
      </c>
      <c r="V116" s="174">
        <f t="shared" si="41"/>
        <v>708203.31499999971</v>
      </c>
      <c r="W116" s="173">
        <f t="shared" si="41"/>
        <v>822513.62003999972</v>
      </c>
      <c r="X116" s="173">
        <f t="shared" si="41"/>
        <v>976693.59045499971</v>
      </c>
      <c r="Y116" s="173">
        <f t="shared" si="41"/>
        <v>1143866.4421083331</v>
      </c>
      <c r="Z116" s="173">
        <f t="shared" si="41"/>
        <v>1175731.2498201421</v>
      </c>
      <c r="AA116" s="173">
        <f t="shared" si="41"/>
        <v>14568</v>
      </c>
      <c r="AB116" s="173">
        <f t="shared" si="41"/>
        <v>15608</v>
      </c>
      <c r="AC116" s="173">
        <f t="shared" si="41"/>
        <v>24948.401999999995</v>
      </c>
      <c r="AD116" s="173">
        <f t="shared" si="41"/>
        <v>25746</v>
      </c>
      <c r="AE116" s="173">
        <f t="shared" si="41"/>
        <v>20162</v>
      </c>
      <c r="AF116" s="173">
        <f t="shared" si="41"/>
        <v>19244</v>
      </c>
      <c r="AG116" s="173">
        <f t="shared" si="41"/>
        <v>17124</v>
      </c>
      <c r="AH116" s="173">
        <f t="shared" si="41"/>
        <v>19915.899999999991</v>
      </c>
      <c r="AI116" s="173">
        <f t="shared" si="41"/>
        <v>22392.700000000012</v>
      </c>
      <c r="AJ116" s="173">
        <f t="shared" si="41"/>
        <v>21547.900000000012</v>
      </c>
      <c r="AK116" s="173">
        <f t="shared" si="41"/>
        <v>127835.70000000001</v>
      </c>
      <c r="AL116" s="173">
        <f t="shared" si="41"/>
        <v>25998</v>
      </c>
      <c r="AM116" s="173">
        <f t="shared" si="41"/>
        <v>355090.60199999996</v>
      </c>
      <c r="AN116" s="173">
        <f t="shared" si="41"/>
        <v>26120.7</v>
      </c>
      <c r="AO116" s="173" t="e">
        <f t="shared" si="41"/>
        <v>#VALUE!</v>
      </c>
      <c r="AP116" s="173">
        <f t="shared" si="41"/>
        <v>26497.800000000003</v>
      </c>
      <c r="AQ116" s="173" t="e">
        <f t="shared" si="41"/>
        <v>#VALUE!</v>
      </c>
      <c r="AR116" s="173" t="e">
        <f t="shared" si="41"/>
        <v>#VALUE!</v>
      </c>
      <c r="AS116" s="173" t="e">
        <f t="shared" si="41"/>
        <v>#VALUE!</v>
      </c>
      <c r="AT116" s="173" t="e">
        <f t="shared" si="41"/>
        <v>#VALUE!</v>
      </c>
      <c r="AU116" s="173" t="e">
        <f t="shared" si="41"/>
        <v>#VALUE!</v>
      </c>
      <c r="AV116" s="173" t="e">
        <f t="shared" si="41"/>
        <v>#VALUE!</v>
      </c>
      <c r="AW116" s="173" t="e">
        <f t="shared" si="41"/>
        <v>#VALUE!</v>
      </c>
      <c r="AX116" s="173" t="e">
        <f t="shared" si="41"/>
        <v>#VALUE!</v>
      </c>
      <c r="AY116" s="173" t="e">
        <f t="shared" si="41"/>
        <v>#VALUE!</v>
      </c>
      <c r="AZ116" s="173" t="e">
        <f t="shared" si="41"/>
        <v>#VALUE!</v>
      </c>
      <c r="BA116" s="173">
        <f t="shared" si="41"/>
        <v>52483.600000000006</v>
      </c>
      <c r="BB116" s="173">
        <f t="shared" si="41"/>
        <v>78981.399999999994</v>
      </c>
      <c r="BC116" s="173">
        <f t="shared" si="41"/>
        <v>100759.69999999998</v>
      </c>
      <c r="BD116" s="173">
        <f t="shared" si="41"/>
        <v>122154</v>
      </c>
      <c r="BE116" s="173">
        <f t="shared" si="41"/>
        <v>148527.39999999994</v>
      </c>
      <c r="BF116" s="173">
        <f t="shared" si="41"/>
        <v>175644.79999999993</v>
      </c>
      <c r="BG116" s="173">
        <f t="shared" si="41"/>
        <v>211164.4</v>
      </c>
      <c r="BH116" s="173">
        <f t="shared" si="41"/>
        <v>235548.80000000016</v>
      </c>
      <c r="BI116" s="173">
        <f t="shared" si="41"/>
        <v>259733.10000000003</v>
      </c>
      <c r="BJ116" s="173">
        <f t="shared" si="41"/>
        <v>287352.89999999991</v>
      </c>
      <c r="BK116" s="173">
        <f t="shared" si="41"/>
        <v>278286.60000000009</v>
      </c>
      <c r="BL116" s="173">
        <f t="shared" si="41"/>
        <v>308926</v>
      </c>
      <c r="BM116" s="173">
        <f t="shared" si="41"/>
        <v>23659.699999999997</v>
      </c>
      <c r="BN116" s="173" t="e">
        <f t="shared" si="41"/>
        <v>#VALUE!</v>
      </c>
      <c r="BO116" s="173" t="e">
        <f t="shared" si="41"/>
        <v>#VALUE!</v>
      </c>
      <c r="BP116" s="173" t="e">
        <f t="shared" si="41"/>
        <v>#VALUE!</v>
      </c>
      <c r="BQ116" s="173" t="e">
        <f t="shared" si="41"/>
        <v>#VALUE!</v>
      </c>
      <c r="BR116" s="173" t="e">
        <f t="shared" si="41"/>
        <v>#VALUE!</v>
      </c>
      <c r="BS116" s="173" t="e">
        <f t="shared" si="41"/>
        <v>#VALUE!</v>
      </c>
      <c r="BT116" s="173" t="e">
        <f t="shared" si="41"/>
        <v>#VALUE!</v>
      </c>
      <c r="BU116" s="173" t="e">
        <f t="shared" si="41"/>
        <v>#VALUE!</v>
      </c>
      <c r="BV116" s="173" t="e">
        <f t="shared" si="41"/>
        <v>#VALUE!</v>
      </c>
      <c r="BW116" s="173" t="e">
        <f t="shared" si="41"/>
        <v>#VALUE!</v>
      </c>
      <c r="BX116" s="173" t="e">
        <f t="shared" si="41"/>
        <v>#VALUE!</v>
      </c>
      <c r="BY116" s="173">
        <f t="shared" si="41"/>
        <v>42628.89999999998</v>
      </c>
      <c r="BZ116" s="173">
        <f t="shared" si="41"/>
        <v>64331</v>
      </c>
      <c r="CA116" s="173">
        <f t="shared" si="41"/>
        <v>83061.599999999991</v>
      </c>
      <c r="CB116" s="173">
        <f t="shared" si="41"/>
        <v>103931.50000000003</v>
      </c>
      <c r="CC116" s="173">
        <f t="shared" si="41"/>
        <v>127374.10000000002</v>
      </c>
      <c r="CD116" s="173">
        <f t="shared" ref="CD116:EO116" si="42">SUM(CD11:CD66,CD75:CD113)</f>
        <v>152074.80000000002</v>
      </c>
      <c r="CE116" s="173">
        <f t="shared" si="42"/>
        <v>193130.49999999988</v>
      </c>
      <c r="CF116" s="173">
        <f t="shared" si="42"/>
        <v>215677.50000000009</v>
      </c>
      <c r="CG116" s="173">
        <f t="shared" si="42"/>
        <v>237929.09999999992</v>
      </c>
      <c r="CH116" s="173">
        <f t="shared" si="42"/>
        <v>263718.3</v>
      </c>
      <c r="CI116" s="173">
        <f t="shared" si="42"/>
        <v>278286.60000000009</v>
      </c>
      <c r="CJ116" s="173">
        <f t="shared" si="42"/>
        <v>18140.599999999995</v>
      </c>
      <c r="CK116" s="173">
        <f t="shared" si="42"/>
        <v>36560.30000000001</v>
      </c>
      <c r="CL116" s="173">
        <f t="shared" si="42"/>
        <v>61674.89999999998</v>
      </c>
      <c r="CM116" s="173">
        <f t="shared" si="42"/>
        <v>92653.2</v>
      </c>
      <c r="CN116" s="173">
        <f t="shared" si="42"/>
        <v>118635.29999999999</v>
      </c>
      <c r="CO116" s="173">
        <f t="shared" si="42"/>
        <v>141081.4</v>
      </c>
      <c r="CP116" s="173">
        <f t="shared" si="42"/>
        <v>172073.4</v>
      </c>
      <c r="CQ116" s="173">
        <f t="shared" si="42"/>
        <v>197657.3</v>
      </c>
      <c r="CR116" s="173">
        <f t="shared" si="42"/>
        <v>225698.50000000009</v>
      </c>
      <c r="CS116" s="173">
        <f t="shared" si="42"/>
        <v>258826.09999999998</v>
      </c>
      <c r="CT116" s="173">
        <f t="shared" si="42"/>
        <v>280030.77999999991</v>
      </c>
      <c r="CU116" s="173">
        <f t="shared" si="42"/>
        <v>307483.40000000002</v>
      </c>
      <c r="CV116" s="173">
        <f t="shared" si="42"/>
        <v>25294.299999999996</v>
      </c>
      <c r="CW116" s="173">
        <f t="shared" si="42"/>
        <v>58981</v>
      </c>
      <c r="CX116" s="173">
        <f t="shared" si="42"/>
        <v>91366.900000000038</v>
      </c>
      <c r="CY116" s="173">
        <f t="shared" si="42"/>
        <v>120837</v>
      </c>
      <c r="CZ116" s="173">
        <f t="shared" si="42"/>
        <v>144381.09999999995</v>
      </c>
      <c r="DA116" s="173">
        <f t="shared" si="42"/>
        <v>29637.671000000002</v>
      </c>
      <c r="DB116" s="173">
        <f t="shared" si="42"/>
        <v>29454.999999999989</v>
      </c>
      <c r="DC116" s="173">
        <f t="shared" si="42"/>
        <v>34600.390599999999</v>
      </c>
      <c r="DD116" s="173">
        <f t="shared" si="42"/>
        <v>35355.493600000002</v>
      </c>
      <c r="DE116" s="173">
        <f t="shared" si="42"/>
        <v>25466.536000000007</v>
      </c>
      <c r="DF116" s="173">
        <f t="shared" si="42"/>
        <v>26511.952999999998</v>
      </c>
      <c r="DG116" s="173">
        <f t="shared" si="42"/>
        <v>28081.631000000001</v>
      </c>
      <c r="DH116" s="173">
        <f t="shared" si="42"/>
        <v>353489.77519999992</v>
      </c>
      <c r="DI116" s="173">
        <f t="shared" si="42"/>
        <v>40608.442000000003</v>
      </c>
      <c r="DJ116" s="173">
        <f t="shared" si="42"/>
        <v>30677.999999999996</v>
      </c>
      <c r="DK116" s="173">
        <f t="shared" si="42"/>
        <v>37769.699999999997</v>
      </c>
      <c r="DL116" s="173">
        <f t="shared" si="42"/>
        <v>32637</v>
      </c>
      <c r="DM116" s="173">
        <f t="shared" si="42"/>
        <v>27741.9</v>
      </c>
      <c r="DN116" s="173">
        <f t="shared" si="42"/>
        <v>36335.000000000007</v>
      </c>
      <c r="DO116" s="173">
        <f t="shared" si="42"/>
        <v>34444.97099999999</v>
      </c>
      <c r="DP116" s="173">
        <f t="shared" si="42"/>
        <v>45372.257000000005</v>
      </c>
      <c r="DQ116" s="173">
        <f t="shared" si="42"/>
        <v>46754.646000000015</v>
      </c>
      <c r="DR116" s="173">
        <f t="shared" si="42"/>
        <v>48732.959999999992</v>
      </c>
      <c r="DS116" s="173">
        <f t="shared" si="42"/>
        <v>52126.311000000009</v>
      </c>
      <c r="DT116" s="173">
        <f t="shared" si="42"/>
        <v>61785.727075067021</v>
      </c>
      <c r="DU116" s="173">
        <f t="shared" si="42"/>
        <v>494986.91407506709</v>
      </c>
      <c r="DV116" s="173">
        <f t="shared" si="42"/>
        <v>50446.275999999976</v>
      </c>
      <c r="DW116" s="173">
        <f t="shared" si="42"/>
        <v>52531.718000000015</v>
      </c>
      <c r="DX116" s="173">
        <f t="shared" si="42"/>
        <v>48665.105999999985</v>
      </c>
      <c r="DY116" s="173">
        <f t="shared" si="42"/>
        <v>50518.335999999981</v>
      </c>
      <c r="DZ116" s="173">
        <f t="shared" si="42"/>
        <v>41504.172999999995</v>
      </c>
      <c r="EA116" s="173">
        <f t="shared" si="42"/>
        <v>52823.720000000016</v>
      </c>
      <c r="EB116" s="173">
        <f t="shared" si="42"/>
        <v>49732.13100000003</v>
      </c>
      <c r="EC116" s="173">
        <f t="shared" si="42"/>
        <v>69220.671000000017</v>
      </c>
      <c r="ED116" s="173">
        <f t="shared" si="42"/>
        <v>69252.784</v>
      </c>
      <c r="EE116" s="173">
        <f t="shared" si="42"/>
        <v>57093.47099999999</v>
      </c>
      <c r="EF116" s="173">
        <f t="shared" si="42"/>
        <v>63409.633999999998</v>
      </c>
      <c r="EG116" s="173">
        <f t="shared" si="42"/>
        <v>76592.248000000007</v>
      </c>
      <c r="EH116" s="173" t="e">
        <f t="shared" si="42"/>
        <v>#VALUE!</v>
      </c>
      <c r="EI116" s="173">
        <f t="shared" si="42"/>
        <v>54920.098999999995</v>
      </c>
      <c r="EJ116" s="173">
        <f t="shared" si="42"/>
        <v>54380.555999999997</v>
      </c>
      <c r="EK116" s="173">
        <f t="shared" si="42"/>
        <v>48669.255999999987</v>
      </c>
      <c r="EL116" s="173">
        <f t="shared" si="42"/>
        <v>62562.243999999999</v>
      </c>
      <c r="EM116" s="173">
        <f t="shared" si="42"/>
        <v>56827.799000000006</v>
      </c>
      <c r="EN116" s="173">
        <f t="shared" si="42"/>
        <v>56307.692999999999</v>
      </c>
      <c r="EO116" s="173">
        <f t="shared" si="42"/>
        <v>53583.052999999993</v>
      </c>
      <c r="EP116" s="173">
        <f t="shared" ref="EP116:HA116" si="43">SUM(EP11:EP66,EP75:EP113)</f>
        <v>59703.897000000012</v>
      </c>
      <c r="EQ116" s="173">
        <f t="shared" si="43"/>
        <v>57138.425000000003</v>
      </c>
      <c r="ER116" s="173">
        <f t="shared" si="43"/>
        <v>62308.904999999962</v>
      </c>
      <c r="ES116" s="173">
        <f t="shared" si="43"/>
        <v>62643.825999999986</v>
      </c>
      <c r="ET116" s="173">
        <f t="shared" si="43"/>
        <v>76302.121000000014</v>
      </c>
      <c r="EU116" s="173">
        <f t="shared" si="43"/>
        <v>705347.87399999972</v>
      </c>
      <c r="EV116" s="173">
        <f t="shared" si="43"/>
        <v>70743.744000000006</v>
      </c>
      <c r="EW116" s="173">
        <f t="shared" si="43"/>
        <v>67452.698999999993</v>
      </c>
      <c r="EX116" s="173">
        <f t="shared" si="43"/>
        <v>46322.83</v>
      </c>
      <c r="EY116" s="173">
        <f t="shared" si="43"/>
        <v>59342.485000000008</v>
      </c>
      <c r="EZ116" s="173">
        <f t="shared" si="43"/>
        <v>55501.754999999983</v>
      </c>
      <c r="FA116" s="173">
        <f t="shared" si="43"/>
        <v>58317.48</v>
      </c>
      <c r="FB116" s="173">
        <f t="shared" si="43"/>
        <v>59402.687999999995</v>
      </c>
      <c r="FC116" s="173">
        <f t="shared" si="43"/>
        <v>70437.767999999996</v>
      </c>
      <c r="FD116" s="173">
        <f t="shared" si="43"/>
        <v>66215.381999999998</v>
      </c>
      <c r="FE116" s="173">
        <f t="shared" si="43"/>
        <v>56960.334000000024</v>
      </c>
      <c r="FF116" s="173">
        <f t="shared" si="43"/>
        <v>67341.542000000001</v>
      </c>
      <c r="FG116" s="173">
        <f t="shared" si="43"/>
        <v>131038.391</v>
      </c>
      <c r="FH116" s="173" t="e">
        <f t="shared" si="43"/>
        <v>#VALUE!</v>
      </c>
      <c r="FI116" s="173">
        <f t="shared" si="43"/>
        <v>82148.107999999993</v>
      </c>
      <c r="FJ116" s="173">
        <f t="shared" si="43"/>
        <v>77890.236000000004</v>
      </c>
      <c r="FK116" s="173">
        <f t="shared" si="43"/>
        <v>71488.3</v>
      </c>
      <c r="FL116" s="173">
        <f t="shared" si="43"/>
        <v>46978.432000000001</v>
      </c>
      <c r="FM116" s="173">
        <f t="shared" si="43"/>
        <v>52236.311999999998</v>
      </c>
      <c r="FN116" s="173">
        <f t="shared" si="43"/>
        <v>66449.99761803732</v>
      </c>
      <c r="FO116" s="173">
        <f t="shared" si="43"/>
        <v>59709.574999999997</v>
      </c>
      <c r="FP116" s="173">
        <f t="shared" si="43"/>
        <v>71497.357999999993</v>
      </c>
      <c r="FQ116" s="173">
        <f t="shared" si="43"/>
        <v>78063.865000000005</v>
      </c>
      <c r="FR116" s="173">
        <f t="shared" si="43"/>
        <v>63509.991999999998</v>
      </c>
      <c r="FS116" s="173">
        <f t="shared" si="43"/>
        <v>63766.421999999999</v>
      </c>
      <c r="FT116" s="173">
        <f t="shared" si="43"/>
        <v>64499.985999999997</v>
      </c>
      <c r="FU116" s="173">
        <f t="shared" si="43"/>
        <v>798238.5836180374</v>
      </c>
      <c r="FV116" s="173">
        <f t="shared" si="43"/>
        <v>68018.792000000001</v>
      </c>
      <c r="FW116" s="173">
        <f t="shared" si="43"/>
        <v>68550.466</v>
      </c>
      <c r="FX116" s="173">
        <f t="shared" si="43"/>
        <v>65338.279000000002</v>
      </c>
      <c r="FY116" s="173">
        <f t="shared" si="43"/>
        <v>60011.648999999998</v>
      </c>
      <c r="FZ116" s="173">
        <f t="shared" si="43"/>
        <v>42471.098000000005</v>
      </c>
      <c r="GA116" s="173">
        <f t="shared" si="43"/>
        <v>61234.983</v>
      </c>
      <c r="GB116" s="173">
        <f t="shared" si="43"/>
        <v>59575.641000000003</v>
      </c>
      <c r="GC116" s="173">
        <f t="shared" si="43"/>
        <v>69012.687999999995</v>
      </c>
      <c r="GD116" s="173">
        <f t="shared" si="43"/>
        <v>77787.108000000007</v>
      </c>
      <c r="GE116" s="173">
        <f t="shared" si="43"/>
        <v>71549.307000000015</v>
      </c>
      <c r="GF116" s="173">
        <f t="shared" si="43"/>
        <v>66191.06279560551</v>
      </c>
      <c r="GG116" s="173">
        <f t="shared" si="43"/>
        <v>69488.91399999999</v>
      </c>
      <c r="GH116" s="173">
        <f t="shared" si="43"/>
        <v>45575.28</v>
      </c>
      <c r="GI116" s="173">
        <f t="shared" si="43"/>
        <v>67356.486000000004</v>
      </c>
      <c r="GJ116" s="173">
        <f t="shared" si="43"/>
        <v>59488.038</v>
      </c>
      <c r="GK116" s="173">
        <f t="shared" si="43"/>
        <v>55035.819000000003</v>
      </c>
      <c r="GL116" s="173">
        <f t="shared" si="43"/>
        <v>48141.754000000001</v>
      </c>
      <c r="GM116" s="173">
        <f t="shared" si="43"/>
        <v>65812.991999999998</v>
      </c>
      <c r="GN116" s="173">
        <f t="shared" si="43"/>
        <v>54841.127999999997</v>
      </c>
      <c r="GO116" s="173">
        <f t="shared" si="43"/>
        <v>73409.317999999999</v>
      </c>
      <c r="GP116" s="173">
        <f t="shared" si="43"/>
        <v>71031.350999999995</v>
      </c>
      <c r="GQ116" s="173">
        <f t="shared" si="43"/>
        <v>55392.474999999999</v>
      </c>
      <c r="GR116" s="173">
        <f t="shared" si="43"/>
        <v>50194.868999999999</v>
      </c>
      <c r="GS116" s="173">
        <f t="shared" si="43"/>
        <v>61923.805</v>
      </c>
      <c r="GT116" s="173">
        <f t="shared" si="43"/>
        <v>59913.145999999993</v>
      </c>
      <c r="GU116" s="173">
        <f t="shared" si="43"/>
        <v>47694.817000000003</v>
      </c>
      <c r="GV116" s="173">
        <f t="shared" si="43"/>
        <v>56726.690999999999</v>
      </c>
      <c r="GW116" s="173">
        <f t="shared" si="43"/>
        <v>46920.175000000003</v>
      </c>
      <c r="GX116" s="173">
        <f t="shared" si="43"/>
        <v>60611.860999999997</v>
      </c>
      <c r="GY116" s="173">
        <f t="shared" si="43"/>
        <v>57706.601000000002</v>
      </c>
      <c r="GZ116" s="173">
        <f t="shared" si="43"/>
        <v>62225.166700000002</v>
      </c>
      <c r="HA116" s="173">
        <f t="shared" si="43"/>
        <v>85281.814060000004</v>
      </c>
      <c r="HB116" s="173">
        <f t="shared" ref="HB116:IC116" si="44">SUM(HB11:HB66,HB75:HB113)</f>
        <v>75103.246280000007</v>
      </c>
      <c r="HC116" s="173">
        <f t="shared" si="44"/>
        <v>111993.019</v>
      </c>
      <c r="HD116" s="173">
        <f t="shared" si="44"/>
        <v>82061.589999999967</v>
      </c>
      <c r="HE116" s="173">
        <f t="shared" si="44"/>
        <v>76275.493000000002</v>
      </c>
      <c r="HF116" s="173">
        <f t="shared" si="44"/>
        <v>94894.969999999958</v>
      </c>
      <c r="HG116" s="173">
        <f t="shared" si="44"/>
        <v>76040.233999999997</v>
      </c>
      <c r="HH116" s="173">
        <f t="shared" si="44"/>
        <v>86987.842615000001</v>
      </c>
      <c r="HI116" s="173">
        <f t="shared" si="44"/>
        <v>65062.025000000001</v>
      </c>
      <c r="HJ116" s="173">
        <f t="shared" si="44"/>
        <v>75676.6296</v>
      </c>
      <c r="HK116" s="173">
        <f t="shared" si="44"/>
        <v>60699.240999999987</v>
      </c>
      <c r="HL116" s="173">
        <f t="shared" si="44"/>
        <v>79494.660999999993</v>
      </c>
      <c r="HM116" s="173">
        <f t="shared" si="44"/>
        <v>104754.757</v>
      </c>
      <c r="HN116" s="173">
        <f t="shared" si="44"/>
        <v>92616.890200000009</v>
      </c>
      <c r="HO116" s="173">
        <f t="shared" si="44"/>
        <v>93631.838700000008</v>
      </c>
      <c r="HP116" s="173">
        <f t="shared" si="44"/>
        <v>70695.657340000005</v>
      </c>
      <c r="HQ116" s="173">
        <f t="shared" si="44"/>
        <v>76138.843999999997</v>
      </c>
      <c r="HR116" s="173">
        <f t="shared" si="44"/>
        <v>80344.938999999998</v>
      </c>
      <c r="HS116" s="173">
        <f t="shared" si="44"/>
        <v>96503.902000000002</v>
      </c>
      <c r="HT116" s="173">
        <f t="shared" si="44"/>
        <v>86062.967183333327</v>
      </c>
      <c r="HU116" s="173">
        <f t="shared" si="44"/>
        <v>80537.676000000007</v>
      </c>
      <c r="HV116" s="173">
        <f t="shared" si="44"/>
        <v>72131.653999999966</v>
      </c>
      <c r="HW116" s="173">
        <f t="shared" si="44"/>
        <v>89294.913</v>
      </c>
      <c r="HX116" s="173">
        <f t="shared" si="44"/>
        <v>129882.75065899998</v>
      </c>
      <c r="HY116" s="173">
        <f t="shared" si="44"/>
        <v>97771.509210999997</v>
      </c>
      <c r="HZ116" s="173">
        <f t="shared" si="44"/>
        <v>107120.55936700004</v>
      </c>
      <c r="IA116" s="173">
        <f t="shared" si="44"/>
        <v>105267.56668199999</v>
      </c>
      <c r="IB116" s="173">
        <f t="shared" si="44"/>
        <v>115283.91694199998</v>
      </c>
      <c r="IC116" s="173">
        <f t="shared" si="44"/>
        <v>83664.088063999996</v>
      </c>
      <c r="ID116" s="173">
        <f>SUM(ID11:ID66)+SUM(ID75:ID113)</f>
        <v>104737.4432991428</v>
      </c>
      <c r="IE116" s="173">
        <f t="shared" ref="IE116:JC116" si="45">SUM(IE11:IE66)+SUM(IE75:IE113)</f>
        <v>94923.925452999945</v>
      </c>
      <c r="IF116" s="173">
        <f t="shared" si="45"/>
        <v>101621.07460399994</v>
      </c>
      <c r="IG116" s="173">
        <f t="shared" si="45"/>
        <v>79433.332310999962</v>
      </c>
      <c r="IH116" s="173">
        <f t="shared" si="45"/>
        <v>73096.573187000002</v>
      </c>
      <c r="II116" s="173">
        <f t="shared" si="45"/>
        <v>106957.77419600001</v>
      </c>
      <c r="IJ116" s="173">
        <f t="shared" si="45"/>
        <v>98392.099084999936</v>
      </c>
      <c r="IK116" s="173">
        <f t="shared" si="45"/>
        <v>101253.88120200009</v>
      </c>
      <c r="IL116" s="173">
        <f t="shared" si="45"/>
        <v>104577.38955299996</v>
      </c>
      <c r="IM116" s="173">
        <f t="shared" si="45"/>
        <v>98993.927031999978</v>
      </c>
      <c r="IN116" s="173">
        <f t="shared" si="45"/>
        <v>107078.65483099996</v>
      </c>
      <c r="IO116" s="173">
        <f t="shared" si="45"/>
        <v>104665.17506700005</v>
      </c>
      <c r="IP116" s="173">
        <f t="shared" si="45"/>
        <v>97478.09146999997</v>
      </c>
      <c r="IQ116" s="173">
        <f t="shared" si="45"/>
        <v>140653.3606056</v>
      </c>
      <c r="IR116" s="173">
        <f t="shared" si="45"/>
        <v>112596.52384086291</v>
      </c>
      <c r="IS116" s="173">
        <f t="shared" si="45"/>
        <v>104464.38945699998</v>
      </c>
      <c r="IT116" s="173">
        <f t="shared" si="45"/>
        <v>108064.11020300002</v>
      </c>
      <c r="IU116" s="173">
        <f t="shared" si="45"/>
        <v>78862.971031000037</v>
      </c>
      <c r="IV116" s="173">
        <f t="shared" si="45"/>
        <v>115185.16059300004</v>
      </c>
      <c r="IW116" s="173">
        <f t="shared" si="45"/>
        <v>123729.76979000002</v>
      </c>
      <c r="IX116" s="173">
        <f t="shared" si="45"/>
        <v>122696.57928000003</v>
      </c>
      <c r="IY116" s="173">
        <f t="shared" si="45"/>
        <v>102756.48944899999</v>
      </c>
      <c r="IZ116" s="173">
        <f t="shared" si="45"/>
        <v>121988.254</v>
      </c>
      <c r="JA116" s="173">
        <f t="shared" si="45"/>
        <v>103511.67075899994</v>
      </c>
      <c r="JB116" s="173">
        <f t="shared" si="45"/>
        <v>1175731.2498201425</v>
      </c>
      <c r="JC116" s="173">
        <f t="shared" si="45"/>
        <v>1331987.3704784634</v>
      </c>
    </row>
    <row r="117" spans="1:263" ht="15.75" customHeight="1">
      <c r="A117" s="176"/>
      <c r="B117" s="177"/>
      <c r="C117" s="75"/>
      <c r="D117" s="75"/>
      <c r="E117" s="75"/>
      <c r="F117" s="75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6"/>
      <c r="S117" s="126"/>
      <c r="T117" s="126"/>
      <c r="U117" s="127"/>
      <c r="V117" s="127"/>
      <c r="W117" s="126"/>
      <c r="X117" s="126"/>
      <c r="Y117" s="126"/>
      <c r="Z117" s="126"/>
      <c r="AA117" s="126"/>
      <c r="AB117" s="126"/>
      <c r="AC117" s="126"/>
      <c r="AD117" s="126"/>
      <c r="AE117" s="160"/>
      <c r="AF117" s="160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78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  <c r="FF117" s="160"/>
      <c r="FG117" s="160"/>
      <c r="FH117" s="160"/>
      <c r="FI117" s="160"/>
      <c r="FJ117" s="160"/>
      <c r="FK117" s="160"/>
      <c r="FL117" s="160"/>
      <c r="FM117" s="160"/>
      <c r="FN117" s="160"/>
      <c r="FO117" s="160"/>
      <c r="FP117" s="160"/>
      <c r="FQ117" s="160"/>
      <c r="FR117" s="160"/>
      <c r="FS117" s="160"/>
      <c r="FT117" s="160"/>
      <c r="FU117" s="160"/>
      <c r="FV117" s="160"/>
      <c r="FW117" s="160"/>
      <c r="FX117" s="160"/>
      <c r="FY117" s="160"/>
      <c r="FZ117" s="160"/>
      <c r="GA117" s="160"/>
      <c r="GB117" s="160"/>
      <c r="GC117" s="160"/>
      <c r="GD117" s="160"/>
      <c r="GE117" s="160"/>
      <c r="GF117" s="160"/>
      <c r="GG117" s="160"/>
      <c r="GH117" s="160"/>
      <c r="GI117" s="160"/>
      <c r="GJ117" s="160"/>
      <c r="GK117" s="160"/>
      <c r="GL117" s="160"/>
      <c r="GM117" s="160"/>
      <c r="GN117" s="160"/>
      <c r="GO117" s="160"/>
      <c r="GP117" s="160"/>
      <c r="GQ117" s="160"/>
      <c r="GR117" s="160"/>
      <c r="GS117" s="160"/>
      <c r="GT117" s="160"/>
      <c r="GU117" s="160"/>
      <c r="GV117" s="160"/>
      <c r="GW117" s="160"/>
      <c r="GX117" s="160"/>
      <c r="GY117" s="160"/>
      <c r="GZ117" s="160"/>
      <c r="HA117" s="160"/>
      <c r="HB117" s="160"/>
      <c r="HC117" s="160"/>
      <c r="HD117" s="160"/>
      <c r="HE117" s="160"/>
      <c r="HF117" s="160"/>
      <c r="HG117" s="160"/>
      <c r="HH117" s="160"/>
      <c r="HI117" s="160"/>
      <c r="HJ117" s="160"/>
      <c r="HK117" s="160"/>
      <c r="HL117" s="160"/>
      <c r="HM117" s="160"/>
      <c r="HN117" s="160"/>
      <c r="HO117" s="160"/>
      <c r="HP117" s="160"/>
      <c r="HQ117" s="160"/>
      <c r="HR117" s="160"/>
      <c r="HS117" s="160"/>
      <c r="HT117" s="160"/>
      <c r="HU117" s="160"/>
      <c r="HV117" s="160"/>
      <c r="HW117" s="160"/>
      <c r="HX117" s="160"/>
      <c r="HY117" s="160"/>
      <c r="HZ117" s="160"/>
      <c r="IA117" s="160"/>
      <c r="IB117" s="160"/>
      <c r="IC117" s="160"/>
      <c r="ID117" s="160"/>
      <c r="IE117" s="160"/>
      <c r="IF117" s="160"/>
      <c r="IG117" s="160"/>
      <c r="IH117" s="160"/>
      <c r="II117" s="160"/>
      <c r="IJ117" s="160"/>
      <c r="IK117" s="160"/>
      <c r="IL117" s="160"/>
      <c r="IM117" s="160"/>
      <c r="IN117" s="160"/>
      <c r="IO117" s="160"/>
      <c r="IP117" s="160"/>
      <c r="IQ117" s="160"/>
      <c r="IR117" s="160"/>
      <c r="IS117" s="160"/>
      <c r="IT117" s="160"/>
      <c r="IU117" s="160"/>
      <c r="IV117" s="160"/>
      <c r="IW117" s="160"/>
      <c r="IX117" s="160"/>
      <c r="IY117" s="160"/>
      <c r="IZ117" s="160"/>
      <c r="JA117" s="160"/>
      <c r="JB117" s="160"/>
      <c r="JC117" s="160"/>
    </row>
    <row r="118" spans="1:263">
      <c r="A118" s="12"/>
      <c r="B118" s="13"/>
      <c r="C118" s="17"/>
      <c r="D118" s="17"/>
      <c r="E118" s="15"/>
      <c r="F118" s="15"/>
      <c r="G118" s="15"/>
      <c r="H118" s="179"/>
      <c r="I118" s="15"/>
      <c r="J118" s="15"/>
      <c r="K118" s="15"/>
      <c r="L118" s="15"/>
      <c r="M118" s="18"/>
      <c r="N118" s="23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5"/>
      <c r="AB118" s="15"/>
      <c r="AC118" s="15"/>
      <c r="AD118" s="15"/>
      <c r="AE118" s="15"/>
      <c r="AF118" s="15"/>
      <c r="AG118" s="15"/>
      <c r="AH118" s="23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23"/>
      <c r="BC118" s="180"/>
      <c r="BD118" s="23"/>
      <c r="BE118" s="23"/>
      <c r="BF118" s="23"/>
      <c r="BG118" s="23"/>
      <c r="BH118" s="23"/>
      <c r="BI118" s="23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1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82"/>
      <c r="GU118" s="182"/>
      <c r="GV118" s="182"/>
      <c r="GW118" s="182"/>
      <c r="GX118" s="182"/>
      <c r="GY118" s="182"/>
      <c r="GZ118" s="182"/>
      <c r="HA118" s="182"/>
      <c r="HB118" s="182"/>
      <c r="HC118" s="182"/>
      <c r="HD118" s="182"/>
      <c r="HE118" s="182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46"/>
    </row>
    <row r="119" spans="1:263" ht="15">
      <c r="A119" s="183" t="s">
        <v>274</v>
      </c>
      <c r="B119" s="11"/>
      <c r="C119" s="130"/>
      <c r="D119" s="130"/>
      <c r="E119" s="4"/>
      <c r="F119" s="4"/>
      <c r="G119" s="4"/>
      <c r="H119" s="4"/>
      <c r="I119" s="4"/>
      <c r="J119" s="4"/>
      <c r="K119" s="4"/>
      <c r="L119" s="4"/>
      <c r="M119" s="55"/>
      <c r="N119" s="10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4"/>
      <c r="AB119" s="4"/>
      <c r="AC119" s="4"/>
      <c r="AD119" s="4"/>
      <c r="AE119" s="4"/>
      <c r="AF119" s="4"/>
      <c r="AG119" s="4"/>
      <c r="AH119" s="10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10"/>
      <c r="BC119" s="8"/>
      <c r="BD119" s="10"/>
      <c r="BE119" s="10"/>
      <c r="BF119" s="10"/>
      <c r="BG119" s="10"/>
      <c r="BH119" s="10"/>
      <c r="BI119" s="10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8"/>
      <c r="CJ119" s="8"/>
      <c r="CK119" s="8"/>
      <c r="CL119" s="8"/>
      <c r="CM119" s="8"/>
      <c r="CN119" s="8"/>
      <c r="CO119" s="8"/>
      <c r="CP119" s="8"/>
      <c r="CQ119" s="8"/>
      <c r="CR119" s="9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90"/>
      <c r="IW119" s="190"/>
      <c r="IX119" s="11"/>
      <c r="IY119" s="11"/>
      <c r="IZ119" s="11"/>
      <c r="JA119" s="11"/>
      <c r="JB119" s="190"/>
      <c r="JC119" s="193"/>
    </row>
    <row r="120" spans="1:263">
      <c r="A120" s="27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77"/>
      <c r="N120" s="32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29"/>
      <c r="AB120" s="29"/>
      <c r="AC120" s="29"/>
      <c r="AD120" s="29"/>
      <c r="AE120" s="29"/>
      <c r="AF120" s="29"/>
      <c r="AG120" s="29"/>
      <c r="AH120" s="137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137"/>
      <c r="BC120" s="138"/>
      <c r="BD120" s="137"/>
      <c r="BE120" s="137"/>
      <c r="BF120" s="137"/>
      <c r="BG120" s="137"/>
      <c r="BH120" s="137"/>
      <c r="BI120" s="13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3"/>
      <c r="CJ120" s="33"/>
      <c r="CK120" s="33"/>
      <c r="CL120" s="33"/>
      <c r="CM120" s="33"/>
      <c r="CN120" s="33"/>
      <c r="CO120" s="33"/>
      <c r="CP120" s="33"/>
      <c r="CQ120" s="33"/>
      <c r="CR120" s="184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  <c r="IX120" s="28"/>
      <c r="IY120" s="28"/>
      <c r="IZ120" s="28"/>
      <c r="JA120" s="28"/>
      <c r="JB120" s="28"/>
      <c r="JC120" s="35"/>
    </row>
    <row r="121" spans="1:263">
      <c r="C121" s="2"/>
      <c r="D121" s="2"/>
      <c r="N121" s="10"/>
      <c r="CF121" s="10"/>
      <c r="CG121" s="10"/>
      <c r="CH121" s="10"/>
      <c r="EH121" s="8"/>
    </row>
    <row r="122" spans="1:263">
      <c r="C122" s="2"/>
      <c r="D122" s="2"/>
      <c r="F122" s="2"/>
      <c r="G122" s="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263"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6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6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6"/>
      <c r="FK123" s="186"/>
      <c r="FL123" s="186"/>
      <c r="FM123" s="186"/>
      <c r="FN123" s="186"/>
      <c r="FO123" s="186"/>
      <c r="FP123" s="186"/>
      <c r="FQ123" s="186"/>
      <c r="FR123" s="186"/>
      <c r="FS123" s="186"/>
      <c r="FT123" s="186"/>
      <c r="FU123" s="186"/>
      <c r="FV123" s="186"/>
      <c r="FW123" s="186"/>
      <c r="FX123" s="186"/>
      <c r="FY123" s="186"/>
      <c r="FZ123" s="186"/>
      <c r="GA123" s="186"/>
      <c r="GB123" s="186"/>
      <c r="GC123" s="186"/>
      <c r="GD123" s="186"/>
      <c r="GE123" s="186"/>
      <c r="GF123" s="186"/>
      <c r="GG123" s="186"/>
      <c r="GH123" s="186"/>
      <c r="GI123" s="186"/>
      <c r="GJ123" s="186"/>
      <c r="GK123" s="186"/>
      <c r="GL123" s="186"/>
      <c r="GM123" s="186"/>
      <c r="GN123" s="186"/>
      <c r="GO123" s="186"/>
      <c r="GP123" s="186"/>
      <c r="GQ123" s="186"/>
      <c r="GR123" s="186"/>
      <c r="GS123" s="186"/>
      <c r="GT123" s="186"/>
      <c r="GU123" s="186"/>
      <c r="GV123" s="186"/>
      <c r="GW123" s="186"/>
      <c r="GX123" s="186"/>
      <c r="GY123" s="186"/>
      <c r="GZ123" s="186"/>
      <c r="HA123" s="186"/>
      <c r="HB123" s="186"/>
      <c r="HC123" s="186"/>
      <c r="HD123" s="186"/>
      <c r="HE123" s="186"/>
      <c r="HF123" s="186"/>
      <c r="HG123" s="186"/>
      <c r="HH123" s="186"/>
      <c r="HI123" s="186"/>
      <c r="HJ123" s="186"/>
      <c r="HK123" s="186"/>
      <c r="HL123" s="186"/>
      <c r="HM123" s="186"/>
      <c r="HN123" s="186"/>
      <c r="HO123" s="186"/>
      <c r="HP123" s="186"/>
      <c r="HQ123" s="186"/>
      <c r="HR123" s="186"/>
      <c r="HS123" s="186"/>
      <c r="HT123" s="186"/>
      <c r="HU123" s="186"/>
      <c r="HV123" s="186"/>
      <c r="HW123" s="186"/>
      <c r="HX123" s="186"/>
      <c r="HY123" s="186"/>
      <c r="HZ123" s="186"/>
      <c r="IA123" s="186"/>
      <c r="IB123" s="186"/>
      <c r="IC123" s="186"/>
      <c r="ID123" s="186"/>
      <c r="IE123" s="186"/>
      <c r="IF123" s="186"/>
      <c r="IG123" s="186"/>
      <c r="IH123" s="186"/>
      <c r="II123" s="186"/>
      <c r="IJ123" s="186"/>
      <c r="IK123" s="186"/>
      <c r="IL123" s="186"/>
      <c r="IM123" s="186"/>
      <c r="IN123" s="186"/>
      <c r="IO123" s="186"/>
      <c r="IP123" s="186"/>
      <c r="IQ123" s="186"/>
      <c r="IR123" s="186"/>
      <c r="IS123" s="186"/>
      <c r="IT123" s="186"/>
      <c r="IU123" s="186"/>
      <c r="IV123" s="186"/>
      <c r="IW123" s="186"/>
      <c r="IX123" s="186"/>
      <c r="IY123" s="186"/>
      <c r="IZ123" s="186"/>
      <c r="JA123" s="186"/>
      <c r="JB123" s="186"/>
      <c r="JC123" s="186"/>
    </row>
    <row r="124" spans="1:263">
      <c r="C124" s="2"/>
      <c r="D124" s="2"/>
      <c r="F124" s="2"/>
      <c r="G124" s="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263"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FD125" s="187"/>
      <c r="FE125" s="187"/>
      <c r="FF125" s="187"/>
      <c r="FG125" s="187"/>
    </row>
    <row r="126" spans="1:263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FD126" s="188"/>
      <c r="FE126" s="188"/>
      <c r="FF126" s="188"/>
      <c r="FG126" s="188"/>
    </row>
    <row r="127" spans="1:263"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263"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3:263"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186"/>
      <c r="GA129" s="186"/>
      <c r="GB129" s="186"/>
      <c r="GC129" s="186"/>
      <c r="GD129" s="186"/>
      <c r="GE129" s="186"/>
      <c r="GF129" s="186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  <c r="GQ129" s="186"/>
      <c r="GR129" s="186"/>
      <c r="GS129" s="186"/>
      <c r="GT129" s="186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6"/>
      <c r="IB129" s="186"/>
      <c r="IC129" s="186"/>
      <c r="ID129" s="186"/>
      <c r="IE129" s="186"/>
      <c r="IF129" s="186"/>
      <c r="IG129" s="186"/>
      <c r="IH129" s="186"/>
      <c r="II129" s="186"/>
      <c r="IJ129" s="186"/>
      <c r="IK129" s="186"/>
      <c r="IL129" s="186"/>
      <c r="IM129" s="186"/>
      <c r="IN129" s="186"/>
      <c r="IO129" s="186"/>
      <c r="IP129" s="186"/>
      <c r="IQ129" s="186"/>
      <c r="IR129" s="186"/>
      <c r="IS129" s="186"/>
      <c r="IT129" s="186"/>
      <c r="IU129" s="186"/>
      <c r="IV129" s="186"/>
      <c r="IW129" s="186"/>
      <c r="IX129" s="186"/>
      <c r="IY129" s="186"/>
      <c r="IZ129" s="186"/>
      <c r="JA129" s="186"/>
      <c r="JB129" s="186"/>
      <c r="JC129" s="186"/>
    </row>
    <row r="130" spans="3:263"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3:263"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3:263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3:263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3:263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3:263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3:263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</sheetData>
  <mergeCells count="4">
    <mergeCell ref="A3:FH3"/>
    <mergeCell ref="A4:FH4"/>
    <mergeCell ref="A68:FH68"/>
    <mergeCell ref="A69:FH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BAYISENGE Méthode</dc:creator>
  <cp:lastModifiedBy>BAYISENGE Méthode</cp:lastModifiedBy>
  <dcterms:created xsi:type="dcterms:W3CDTF">2021-05-20T11:39:32Z</dcterms:created>
  <dcterms:modified xsi:type="dcterms:W3CDTF">2022-03-25T12:13:47Z</dcterms:modified>
</cp:coreProperties>
</file>