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8" firstSheet="1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<sst xmlns="http://schemas.openxmlformats.org/spreadsheetml/2006/main" count="107" uniqueCount="50">
  <si>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</si>
  <si>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</si>
  <si>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</si>
  <si>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</si>
  <si>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</si>
  <si>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</si>
  <si>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</si>
  <si>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</si>
  <si>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</si>
  <si>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</si>
  <si>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</si>
  <si>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</si>
  <si>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</si>
  <si>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</si>
  <si>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</si>
  <si>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</si>
  <si>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</si>
  <si>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</si>
  <si>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</si>
  <si>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</si>
  <si>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</si>
  <si>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</si>
  <si>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</si>
  <si>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</si>
  <si>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</si>
  <si>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</si>
  <si>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</si>
  <si>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</si>
  <si>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</si>
  <si>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</si>
  <si>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</si>
  <si>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</si>
  <si>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</si>
  <si>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</si>
  <si>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</si>
  <si>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</si>
  <si>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</si>
  <si>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</si>
  <si>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</si>
  <si>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</si>
  <si>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</si>
  <si>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</si>
  <si>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</si>
  <si>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</si>
  <si>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</si>
  <si>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</si>
  <si>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</si>
  <si>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</si>
  <si>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Q4-2018</t>
  </si>
  <si>
    <t>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</si>
</sst>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_);\(#,##0.0\)"/>
    <numFmt numFmtId="190" formatCode="_-* #,##0.0\ _F_-;\-* #,##0.0\ _F_-;_-* &quot;-&quot;??\ _F_-;_-@_-"/>
    <numFmt numFmtId="191" formatCode="_-* #,##0\ _F_-;\-* #,##0\ _F_-;_-* &quot;-&quot;??\ _F_-;_-@_-"/>
    <numFmt numFmtId="192" formatCode="0_)"/>
    <numFmt numFmtId="193" formatCode="_-* #,##0.0\ _€_-;\-* #,##0.0\ _€_-;_-* &quot;-&quot;?\ _€_-;_-@_-"/>
    <numFmt numFmtId="194" formatCode="#,##0.0_ ;\-#,##0.0\ "/>
    <numFmt numFmtId="195" formatCode="0.0"/>
    <numFmt numFmtId="196" formatCode="#,##0.0"/>
    <numFmt numFmtId="197" formatCode="[$-40C]dddd\ d\ mmmm\ yyyy"/>
    <numFmt numFmtId="198" formatCode="[$-40C]mmmm\-yy;@"/>
    <numFmt numFmtId="199" formatCode="[$-409]dd\-mmm\-yy;@"/>
    <numFmt numFmtId="200" formatCode="[$-409]mmm\-yy;@"/>
    <numFmt numFmtId="201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2">
    <xf numFmtId="188" fontId="0" fillId="0" borderId="0" xfId="0" applyAlignment="1">
      <alignment/>
    </xf>
    <xf numFmtId="188" fontId="7" fillId="0" borderId="0" xfId="0" applyFont="1" applyAlignment="1">
      <alignment/>
    </xf>
    <xf numFmtId="189" fontId="7" fillId="0" borderId="0" xfId="0" applyNumberFormat="1" applyFont="1" applyBorder="1" applyAlignment="1" applyProtection="1">
      <alignment horizontal="left"/>
      <protection/>
    </xf>
    <xf numFmtId="188" fontId="29" fillId="0" borderId="0" xfId="0" applyFont="1" applyAlignment="1">
      <alignment/>
    </xf>
    <xf numFmtId="188" fontId="29" fillId="0" borderId="10" xfId="0" applyFont="1" applyBorder="1" applyAlignment="1">
      <alignment/>
    </xf>
    <xf numFmtId="188" fontId="29" fillId="0" borderId="10" xfId="0" applyNumberFormat="1" applyFont="1" applyBorder="1" applyAlignment="1" applyProtection="1">
      <alignment horizontal="left"/>
      <protection/>
    </xf>
    <xf numFmtId="188" fontId="29" fillId="0" borderId="10" xfId="0" applyFont="1" applyFill="1" applyBorder="1" applyAlignment="1">
      <alignment/>
    </xf>
    <xf numFmtId="188" fontId="30" fillId="0" borderId="11" xfId="0" applyFont="1" applyBorder="1" applyAlignment="1">
      <alignment/>
    </xf>
    <xf numFmtId="188" fontId="29" fillId="0" borderId="12" xfId="0" applyFont="1" applyBorder="1" applyAlignment="1">
      <alignment/>
    </xf>
    <xf numFmtId="188" fontId="29" fillId="0" borderId="12" xfId="0" applyFont="1" applyBorder="1" applyAlignment="1" quotePrefix="1">
      <alignment horizontal="left"/>
    </xf>
    <xf numFmtId="190" fontId="29" fillId="0" borderId="12" xfId="47" applyNumberFormat="1" applyFont="1" applyBorder="1" applyAlignment="1" applyProtection="1">
      <alignment horizontal="right"/>
      <protection/>
    </xf>
    <xf numFmtId="196" fontId="29" fillId="0" borderId="12" xfId="47" applyNumberFormat="1" applyFont="1" applyBorder="1" applyAlignment="1" applyProtection="1">
      <alignment horizontal="right" wrapText="1" readingOrder="1"/>
      <protection/>
    </xf>
    <xf numFmtId="196" fontId="29" fillId="0" borderId="12" xfId="47" applyNumberFormat="1" applyFont="1" applyBorder="1" applyAlignment="1" applyProtection="1" quotePrefix="1">
      <alignment horizontal="right" wrapText="1" readingOrder="1"/>
      <protection/>
    </xf>
    <xf numFmtId="196" fontId="29" fillId="0" borderId="12" xfId="47" applyNumberFormat="1" applyFont="1" applyBorder="1" applyAlignment="1">
      <alignment horizontal="right" wrapText="1" readingOrder="1"/>
    </xf>
    <xf numFmtId="196" fontId="29" fillId="0" borderId="12" xfId="47" applyNumberFormat="1" applyFont="1" applyFill="1" applyBorder="1" applyAlignment="1">
      <alignment horizontal="right" wrapText="1" readingOrder="1"/>
    </xf>
    <xf numFmtId="196" fontId="29" fillId="0" borderId="12" xfId="47" applyNumberFormat="1" applyFont="1" applyFill="1" applyBorder="1" applyAlignment="1">
      <alignment/>
    </xf>
    <xf numFmtId="196" fontId="29" fillId="0" borderId="12" xfId="0" applyNumberFormat="1" applyFont="1" applyBorder="1" applyAlignment="1">
      <alignment/>
    </xf>
    <xf numFmtId="198" fontId="29" fillId="0" borderId="12" xfId="0" applyNumberFormat="1" applyFont="1" applyBorder="1" applyAlignment="1" quotePrefix="1">
      <alignment horizontal="left"/>
    </xf>
    <xf numFmtId="188" fontId="29" fillId="0" borderId="12" xfId="0" applyFont="1" applyBorder="1" applyAlignment="1">
      <alignment horizontal="left"/>
    </xf>
    <xf numFmtId="188" fontId="29" fillId="0" borderId="0" xfId="0" applyFont="1" applyFill="1" applyAlignment="1">
      <alignment/>
    </xf>
    <xf numFmtId="188" fontId="29" fillId="0" borderId="0" xfId="0" applyNumberFormat="1" applyFont="1" applyAlignment="1" applyProtection="1">
      <alignment horizontal="fill"/>
      <protection/>
    </xf>
    <xf numFmtId="188" fontId="29" fillId="0" borderId="0" xfId="0" applyNumberFormat="1" applyFont="1" applyFill="1" applyAlignment="1" applyProtection="1">
      <alignment horizontal="fill"/>
      <protection/>
    </xf>
    <xf numFmtId="188" fontId="59" fillId="0" borderId="0" xfId="0" applyFont="1" applyAlignment="1">
      <alignment/>
    </xf>
    <xf numFmtId="188" fontId="60" fillId="0" borderId="0" xfId="0" applyFont="1" applyAlignment="1">
      <alignment/>
    </xf>
    <xf numFmtId="188" fontId="61" fillId="0" borderId="0" xfId="0" applyFont="1" applyAlignment="1">
      <alignment/>
    </xf>
    <xf numFmtId="188" fontId="62" fillId="33" borderId="13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188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199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 horizontal="centerContinuous"/>
      <protection/>
    </xf>
    <xf numFmtId="188" fontId="64" fillId="0" borderId="0" xfId="0" applyFont="1" applyAlignment="1">
      <alignment/>
    </xf>
    <xf numFmtId="188" fontId="65" fillId="0" borderId="0" xfId="0" applyFont="1" applyAlignment="1">
      <alignment/>
    </xf>
    <xf numFmtId="188" fontId="66" fillId="0" borderId="0" xfId="0" applyFont="1" applyAlignment="1">
      <alignment/>
    </xf>
    <xf numFmtId="188" fontId="5" fillId="0" borderId="14" xfId="45" applyNumberFormat="1" applyBorder="1" applyAlignment="1" applyProtection="1">
      <alignment horizontal="left"/>
      <protection/>
    </xf>
    <xf numFmtId="190" fontId="7" fillId="0" borderId="0" xfId="47" applyNumberFormat="1" applyFont="1" applyBorder="1" applyAlignment="1" applyProtection="1">
      <alignment horizontal="right"/>
      <protection/>
    </xf>
    <xf numFmtId="196" fontId="7" fillId="0" borderId="15" xfId="47" applyNumberFormat="1" applyFont="1" applyBorder="1" applyAlignment="1" applyProtection="1">
      <alignment horizontal="right" wrapText="1" readingOrder="1"/>
      <protection/>
    </xf>
    <xf numFmtId="188" fontId="7" fillId="0" borderId="16" xfId="0" applyFont="1" applyBorder="1" applyAlignment="1">
      <alignment horizontal="left"/>
    </xf>
    <xf numFmtId="188" fontId="7" fillId="0" borderId="17" xfId="0" applyFont="1" applyBorder="1" applyAlignment="1">
      <alignment/>
    </xf>
    <xf numFmtId="188" fontId="7" fillId="0" borderId="0" xfId="0" applyNumberFormat="1" applyFont="1" applyAlignment="1" applyProtection="1">
      <alignment horizontal="center"/>
      <protection/>
    </xf>
    <xf numFmtId="188" fontId="7" fillId="0" borderId="0" xfId="0" applyFont="1" applyFill="1" applyAlignment="1">
      <alignment/>
    </xf>
    <xf numFmtId="198" fontId="29" fillId="34" borderId="12" xfId="0" applyNumberFormat="1" applyFont="1" applyFill="1" applyBorder="1" applyAlignment="1" applyProtection="1" quotePrefix="1">
      <alignment horizontal="left" vertical="top"/>
      <protection/>
    </xf>
    <xf numFmtId="188" fontId="9" fillId="0" borderId="0" xfId="0" applyFont="1" applyAlignment="1">
      <alignment/>
    </xf>
    <xf numFmtId="188" fontId="39" fillId="0" borderId="18" xfId="0" applyNumberFormat="1" applyFont="1" applyBorder="1" applyAlignment="1" applyProtection="1">
      <alignment horizontal="fill"/>
      <protection/>
    </xf>
    <xf numFmtId="188" fontId="39" fillId="0" borderId="19" xfId="0" applyNumberFormat="1" applyFont="1" applyBorder="1" applyAlignment="1" applyProtection="1">
      <alignment horizontal="fill"/>
      <protection/>
    </xf>
    <xf numFmtId="188" fontId="39" fillId="0" borderId="19" xfId="0" applyNumberFormat="1" applyFont="1" applyFill="1" applyBorder="1" applyAlignment="1" applyProtection="1">
      <alignment horizontal="fill"/>
      <protection/>
    </xf>
    <xf numFmtId="188" fontId="39" fillId="0" borderId="19" xfId="0" applyFont="1" applyFill="1" applyBorder="1" applyAlignment="1">
      <alignment/>
    </xf>
    <xf numFmtId="188" fontId="39" fillId="0" borderId="20" xfId="0" applyFont="1" applyBorder="1" applyAlignment="1">
      <alignment/>
    </xf>
    <xf numFmtId="189" fontId="40" fillId="35" borderId="12" xfId="0" applyNumberFormat="1" applyFont="1" applyFill="1" applyBorder="1" applyAlignment="1" applyProtection="1">
      <alignment horizontal="center" wrapText="1"/>
      <protection/>
    </xf>
    <xf numFmtId="189" fontId="40" fillId="35" borderId="12" xfId="0" applyNumberFormat="1" applyFont="1" applyFill="1" applyBorder="1" applyAlignment="1" applyProtection="1">
      <alignment horizontal="center"/>
      <protection/>
    </xf>
    <xf numFmtId="189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88" fontId="40" fillId="35" borderId="15" xfId="0" applyFont="1" applyFill="1" applyBorder="1" applyAlignment="1">
      <alignment horizontal="center" vertical="center" wrapText="1"/>
    </xf>
    <xf numFmtId="188" fontId="40" fillId="35" borderId="17" xfId="0" applyFont="1" applyFill="1" applyBorder="1" applyAlignment="1">
      <alignment horizontal="center" vertical="center" wrapText="1"/>
    </xf>
    <xf numFmtId="188" fontId="11" fillId="0" borderId="0" xfId="0" applyFont="1" applyAlignment="1">
      <alignment horizontal="justify" vertical="center"/>
    </xf>
    <xf numFmtId="188" fontId="29" fillId="0" borderId="0" xfId="0" applyNumberFormat="1" applyFont="1" applyBorder="1" applyAlignment="1" applyProtection="1">
      <alignment/>
      <protection/>
    </xf>
    <xf numFmtId="189" fontId="29" fillId="0" borderId="0" xfId="0" applyNumberFormat="1" applyFont="1" applyBorder="1" applyAlignment="1" applyProtection="1">
      <alignment horizontal="center"/>
      <protection/>
    </xf>
    <xf numFmtId="189" fontId="29" fillId="0" borderId="0" xfId="0" applyNumberFormat="1" applyFont="1" applyBorder="1" applyAlignment="1" applyProtection="1">
      <alignment horizontal="left"/>
      <protection/>
    </xf>
    <xf numFmtId="188" fontId="29" fillId="0" borderId="0" xfId="0" applyFont="1" applyBorder="1" applyAlignment="1">
      <alignment/>
    </xf>
    <xf numFmtId="188" fontId="30" fillId="0" borderId="12" xfId="0" applyNumberFormat="1" applyFont="1" applyBorder="1" applyAlignment="1" applyProtection="1">
      <alignment horizontal="center" vertical="center"/>
      <protection/>
    </xf>
    <xf numFmtId="189" fontId="30" fillId="0" borderId="12" xfId="0" applyNumberFormat="1" applyFont="1" applyBorder="1" applyAlignment="1" applyProtection="1">
      <alignment horizontal="center" vertical="center"/>
      <protection/>
    </xf>
    <xf numFmtId="189" fontId="10" fillId="35" borderId="0" xfId="0" applyNumberFormat="1" applyFont="1" applyFill="1" applyBorder="1" applyAlignment="1" applyProtection="1" quotePrefix="1">
      <alignment horizontal="center" vertical="center"/>
      <protection/>
    </xf>
    <xf numFmtId="189" fontId="40" fillId="35" borderId="12" xfId="0" applyNumberFormat="1" applyFont="1" applyFill="1" applyBorder="1" applyAlignment="1" applyProtection="1">
      <alignment horizontal="center" vertical="center" wrapText="1"/>
      <protection/>
    </xf>
    <xf numFmtId="189" fontId="40" fillId="35" borderId="12" xfId="0" applyNumberFormat="1" applyFont="1" applyFill="1" applyBorder="1" applyAlignment="1" applyProtection="1">
      <alignment horizontal="center" vertical="center"/>
      <protection/>
    </xf>
    <xf numFmtId="198" fontId="29" fillId="0" borderId="12" xfId="0" applyNumberFormat="1" applyFont="1" applyBorder="1" applyAlignment="1" applyProtection="1" quotePrefix="1">
      <alignment horizontal="left"/>
      <protection/>
    </xf>
    <xf numFmtId="200" fontId="61" fillId="6" borderId="0" xfId="0" applyNumberFormat="1" applyFont="1" applyFill="1" applyAlignment="1">
      <alignment horizontal="right"/>
    </xf>
    <xf numFmtId="188" fontId="67" fillId="0" borderId="0" xfId="0" applyFont="1" applyAlignment="1">
      <alignment horizontal="center" vertical="center" wrapText="1"/>
    </xf>
    <xf numFmtId="189" fontId="40" fillId="35" borderId="15" xfId="0" applyNumberFormat="1" applyFont="1" applyFill="1" applyBorder="1" applyAlignment="1" applyProtection="1">
      <alignment horizontal="center" vertical="center" wrapText="1"/>
      <protection/>
    </xf>
    <xf numFmtId="189" fontId="40" fillId="35" borderId="17" xfId="0" applyNumberFormat="1" applyFont="1" applyFill="1" applyBorder="1" applyAlignment="1" applyProtection="1">
      <alignment horizontal="center" vertical="center" wrapText="1"/>
      <protection/>
    </xf>
    <xf numFmtId="189" fontId="40" fillId="35" borderId="21" xfId="0" applyNumberFormat="1" applyFont="1" applyFill="1" applyBorder="1" applyAlignment="1" applyProtection="1">
      <alignment horizontal="center" vertical="center"/>
      <protection/>
    </xf>
    <xf numFmtId="189" fontId="40" fillId="35" borderId="22" xfId="0" applyNumberFormat="1" applyFont="1" applyFill="1" applyBorder="1" applyAlignment="1" applyProtection="1">
      <alignment horizontal="center" vertical="center"/>
      <protection/>
    </xf>
    <xf numFmtId="188" fontId="40" fillId="0" borderId="16" xfId="0" applyNumberFormat="1" applyFont="1" applyBorder="1" applyAlignment="1" applyProtection="1" quotePrefix="1">
      <alignment horizontal="center"/>
      <protection/>
    </xf>
    <xf numFmtId="188" fontId="40" fillId="0" borderId="0" xfId="0" applyNumberFormat="1" applyFont="1" applyBorder="1" applyAlignment="1" applyProtection="1" quotePrefix="1">
      <alignment horizontal="center"/>
      <protection/>
    </xf>
    <xf numFmtId="188" fontId="40" fillId="0" borderId="23" xfId="0" applyNumberFormat="1" applyFont="1" applyBorder="1" applyAlignment="1" applyProtection="1" quotePrefix="1">
      <alignment horizontal="center"/>
      <protection/>
    </xf>
    <xf numFmtId="188" fontId="8" fillId="0" borderId="14" xfId="0" applyNumberFormat="1" applyFont="1" applyBorder="1" applyAlignment="1" applyProtection="1" quotePrefix="1">
      <alignment horizontal="left" wrapText="1"/>
      <protection/>
    </xf>
    <xf numFmtId="188" fontId="8" fillId="0" borderId="10" xfId="0" applyNumberFormat="1" applyFont="1" applyBorder="1" applyAlignment="1" applyProtection="1" quotePrefix="1">
      <alignment horizontal="left" wrapText="1"/>
      <protection/>
    </xf>
    <xf numFmtId="188" fontId="8" fillId="0" borderId="23" xfId="0" applyNumberFormat="1" applyFont="1" applyBorder="1" applyAlignment="1" applyProtection="1" quotePrefix="1">
      <alignment horizontal="left" wrapText="1"/>
      <protection/>
    </xf>
    <xf numFmtId="188" fontId="8" fillId="0" borderId="18" xfId="0" applyNumberFormat="1" applyFont="1" applyBorder="1" applyAlignment="1" applyProtection="1">
      <alignment horizontal="left" wrapText="1"/>
      <protection/>
    </xf>
    <xf numFmtId="188" fontId="8" fillId="0" borderId="19" xfId="0" applyNumberFormat="1" applyFont="1" applyBorder="1" applyAlignment="1" applyProtection="1" quotePrefix="1">
      <alignment horizontal="left" wrapText="1"/>
      <protection/>
    </xf>
    <xf numFmtId="188" fontId="8" fillId="0" borderId="20" xfId="0" applyNumberFormat="1" applyFont="1" applyBorder="1" applyAlignment="1" applyProtection="1" quotePrefix="1">
      <alignment horizontal="left" wrapText="1"/>
      <protection/>
    </xf>
    <xf numFmtId="188" fontId="40" fillId="35" borderId="15" xfId="0" applyFont="1" applyFill="1" applyBorder="1" applyAlignment="1">
      <alignment horizontal="center" vertical="center" wrapText="1"/>
    </xf>
    <xf numFmtId="188" fontId="40" fillId="35" borderId="17" xfId="0" applyFont="1" applyFill="1" applyBorder="1" applyAlignment="1">
      <alignment horizontal="center" vertical="center" wrapText="1"/>
    </xf>
    <xf numFmtId="188" fontId="40" fillId="35" borderId="15" xfId="0" applyNumberFormat="1" applyFont="1" applyFill="1" applyBorder="1" applyAlignment="1" applyProtection="1">
      <alignment horizontal="center" vertical="center" wrapText="1"/>
      <protection/>
    </xf>
    <xf numFmtId="188" fontId="40" fillId="35" borderId="17" xfId="0" applyNumberFormat="1" applyFont="1" applyFill="1" applyBorder="1" applyAlignment="1" applyProtection="1">
      <alignment horizontal="center" vertical="center" wrapText="1"/>
      <protection/>
    </xf>
    <xf numFmtId="189" fontId="10" fillId="35" borderId="18" xfId="0" applyNumberFormat="1" applyFont="1" applyFill="1" applyBorder="1" applyAlignment="1" applyProtection="1">
      <alignment horizontal="center" vertical="center" wrapText="1"/>
      <protection/>
    </xf>
    <xf numFmtId="189" fontId="10" fillId="35" borderId="19" xfId="0" applyNumberFormat="1" applyFont="1" applyFill="1" applyBorder="1" applyAlignment="1" applyProtection="1">
      <alignment horizontal="center" vertical="center" wrapText="1"/>
      <protection/>
    </xf>
    <xf numFmtId="189" fontId="10" fillId="35" borderId="20" xfId="0" applyNumberFormat="1" applyFont="1" applyFill="1" applyBorder="1" applyAlignment="1" applyProtection="1">
      <alignment horizontal="center" vertical="center" wrapText="1"/>
      <protection/>
    </xf>
    <xf numFmtId="189" fontId="40" fillId="35" borderId="24" xfId="0" applyNumberFormat="1" applyFont="1" applyFill="1" applyBorder="1" applyAlignment="1" applyProtection="1">
      <alignment horizontal="center" vertical="center" wrapText="1"/>
      <protection/>
    </xf>
    <xf numFmtId="189" fontId="40" fillId="35" borderId="24" xfId="0" applyNumberFormat="1" applyFont="1" applyFill="1" applyBorder="1" applyAlignment="1" applyProtection="1">
      <alignment horizontal="center" wrapText="1"/>
      <protection/>
    </xf>
    <xf numFmtId="189" fontId="40" fillId="35" borderId="17" xfId="0" applyNumberFormat="1" applyFont="1" applyFill="1" applyBorder="1" applyAlignment="1" applyProtection="1">
      <alignment horizontal="center" wrapText="1"/>
      <protection/>
    </xf>
    <xf numFmtId="189" fontId="10" fillId="35" borderId="25" xfId="0" applyNumberFormat="1" applyFont="1" applyFill="1" applyBorder="1" applyAlignment="1" applyProtection="1">
      <alignment horizontal="center" wrapText="1"/>
      <protection/>
    </xf>
    <xf numFmtId="189" fontId="10" fillId="35" borderId="26" xfId="0" applyNumberFormat="1" applyFont="1" applyFill="1" applyBorder="1" applyAlignment="1" applyProtection="1">
      <alignment horizontal="center" wrapText="1"/>
      <protection/>
    </xf>
    <xf numFmtId="189" fontId="10" fillId="35" borderId="27" xfId="0" applyNumberFormat="1" applyFont="1" applyFill="1" applyBorder="1" applyAlignment="1" applyProtection="1">
      <alignment horizontal="center" wrapText="1"/>
      <protection/>
    </xf>
    <xf numFmtId="188" fontId="40" fillId="35" borderId="24" xfId="0" applyNumberFormat="1" applyFont="1" applyFill="1" applyBorder="1" applyAlignment="1" applyProtection="1">
      <alignment horizontal="center" vertical="center" wrapText="1"/>
      <protection/>
    </xf>
    <xf numFmtId="188" fontId="40" fillId="35" borderId="24" xfId="0" applyFont="1" applyFill="1" applyBorder="1" applyAlignment="1">
      <alignment horizontal="center" vertical="center" wrapText="1"/>
    </xf>
    <xf numFmtId="188" fontId="30" fillId="0" borderId="12" xfId="0" applyNumberFormat="1" applyFont="1" applyBorder="1" applyAlignment="1" applyProtection="1" quotePrefix="1">
      <alignment horizontal="left" wrapText="1"/>
      <protection/>
    </xf>
    <xf numFmtId="188" fontId="30" fillId="0" borderId="12" xfId="0" applyNumberFormat="1" applyFont="1" applyBorder="1" applyAlignment="1" applyProtection="1">
      <alignment horizontal="left" wrapText="1"/>
      <protection/>
    </xf>
    <xf numFmtId="188" fontId="8" fillId="0" borderId="11" xfId="0" applyNumberFormat="1" applyFont="1" applyBorder="1" applyAlignment="1" applyProtection="1" quotePrefix="1">
      <alignment horizontal="left" wrapText="1"/>
      <protection/>
    </xf>
    <xf numFmtId="188" fontId="8" fillId="0" borderId="19" xfId="0" applyNumberFormat="1" applyFont="1" applyBorder="1" applyAlignment="1" applyProtection="1">
      <alignment horizontal="left" wrapText="1"/>
      <protection/>
    </xf>
    <xf numFmtId="188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4">
      <selection activeCell="E19" sqref="E19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7">
        <v>43465</v>
      </c>
    </row>
    <row r="13" spans="2:5" ht="15.75">
      <c r="B13" s="26" t="s">
        <v>23</v>
      </c>
      <c r="C13" s="27" t="s">
        <v>32</v>
      </c>
      <c r="D13" s="27" t="s">
        <v>23</v>
      </c>
      <c r="E13" s="28" t="s">
        <v>48</v>
      </c>
    </row>
    <row r="14" spans="2:5" ht="15.75">
      <c r="B14" s="26" t="s">
        <v>24</v>
      </c>
      <c r="C14" s="27" t="s">
        <v>33</v>
      </c>
      <c r="D14" s="27" t="s">
        <v>24</v>
      </c>
      <c r="E14" s="29" t="s">
        <v>49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8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41"/>
  <sheetViews>
    <sheetView zoomScalePageLayoutView="0" workbookViewId="0" topLeftCell="A1">
      <pane xSplit="1" ySplit="5" topLeftCell="I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8" sqref="A138:IV138"/>
    </sheetView>
  </sheetViews>
  <sheetFormatPr defaultColWidth="8.88671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3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1" t="s">
        <v>37</v>
      </c>
      <c r="B4" s="89" t="s">
        <v>9</v>
      </c>
      <c r="C4" s="69" t="s">
        <v>10</v>
      </c>
      <c r="D4" s="86" t="s">
        <v>3</v>
      </c>
      <c r="E4" s="87"/>
      <c r="F4" s="87"/>
      <c r="G4" s="87"/>
      <c r="H4" s="88"/>
      <c r="I4" s="63" t="s">
        <v>36</v>
      </c>
      <c r="J4" s="84" t="s">
        <v>6</v>
      </c>
      <c r="K4" s="82" t="s">
        <v>7</v>
      </c>
      <c r="L4" s="82" t="s">
        <v>8</v>
      </c>
      <c r="M4" s="82" t="s">
        <v>38</v>
      </c>
      <c r="N4" s="82" t="s">
        <v>35</v>
      </c>
    </row>
    <row r="5" spans="1:14" s="44" customFormat="1" ht="37.5">
      <c r="A5" s="72"/>
      <c r="B5" s="70"/>
      <c r="C5" s="70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5"/>
      <c r="K5" s="83"/>
      <c r="L5" s="83"/>
      <c r="M5" s="83"/>
      <c r="N5" s="83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29">C66+H66+J66</f>
        <v>212193.90000000002</v>
      </c>
      <c r="M66" s="15">
        <v>1736</v>
      </c>
      <c r="N66" s="16">
        <f aca="true" t="shared" si="4" ref="N66:N130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38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 hidden="1">
      <c r="A128" s="43">
        <v>43160</v>
      </c>
      <c r="B128" s="37"/>
      <c r="C128" s="38">
        <v>79480.4</v>
      </c>
      <c r="D128" s="38">
        <v>59568.9</v>
      </c>
      <c r="E128" s="38">
        <v>128256.3</v>
      </c>
      <c r="F128" s="38">
        <v>28293.8</v>
      </c>
      <c r="G128" s="38">
        <v>5840.3</v>
      </c>
      <c r="H128" s="11">
        <f t="shared" si="6"/>
        <v>221959.3</v>
      </c>
      <c r="I128" s="38"/>
      <c r="J128" s="38">
        <v>410</v>
      </c>
      <c r="K128" s="38"/>
      <c r="L128" s="14">
        <f t="shared" si="3"/>
        <v>301849.69999999995</v>
      </c>
      <c r="M128" s="38">
        <v>20897.7</v>
      </c>
      <c r="N128" s="16">
        <f t="shared" si="4"/>
        <v>322747.39999999997</v>
      </c>
    </row>
    <row r="129" spans="1:14" s="1" customFormat="1" ht="15.75">
      <c r="A129" s="43">
        <v>43161</v>
      </c>
      <c r="B129" s="10"/>
      <c r="C129" s="11">
        <v>79480.4</v>
      </c>
      <c r="D129" s="11">
        <v>59568.9</v>
      </c>
      <c r="E129" s="11">
        <v>128256.3</v>
      </c>
      <c r="F129" s="11">
        <v>28293.8</v>
      </c>
      <c r="G129" s="11">
        <v>5840.3</v>
      </c>
      <c r="H129" s="11">
        <f t="shared" si="6"/>
        <v>221959.3</v>
      </c>
      <c r="I129" s="11"/>
      <c r="J129" s="11">
        <v>410</v>
      </c>
      <c r="K129" s="11"/>
      <c r="L129" s="14">
        <f t="shared" si="3"/>
        <v>301849.69999999995</v>
      </c>
      <c r="M129" s="11">
        <v>20897.7</v>
      </c>
      <c r="N129" s="16">
        <f t="shared" si="4"/>
        <v>322747.39999999997</v>
      </c>
    </row>
    <row r="130" spans="1:14" s="1" customFormat="1" ht="15.75">
      <c r="A130" s="66">
        <v>43220</v>
      </c>
      <c r="B130" s="10"/>
      <c r="C130" s="11">
        <v>78836.2</v>
      </c>
      <c r="D130" s="11">
        <v>63634.3</v>
      </c>
      <c r="E130" s="11">
        <v>122289.8</v>
      </c>
      <c r="F130" s="11">
        <v>30153.8</v>
      </c>
      <c r="G130" s="11">
        <v>5809</v>
      </c>
      <c r="H130" s="11">
        <f t="shared" si="6"/>
        <v>221886.9</v>
      </c>
      <c r="I130" s="11"/>
      <c r="J130" s="11">
        <v>50</v>
      </c>
      <c r="K130" s="11"/>
      <c r="L130" s="14">
        <f aca="true" t="shared" si="7" ref="L130:L137">C130+H130+J130</f>
        <v>300773.1</v>
      </c>
      <c r="M130" s="11">
        <v>19758.5</v>
      </c>
      <c r="N130" s="16">
        <f t="shared" si="4"/>
        <v>320531.6</v>
      </c>
    </row>
    <row r="131" spans="1:14" s="1" customFormat="1" ht="15.75">
      <c r="A131" s="66">
        <v>43251</v>
      </c>
      <c r="B131" s="10"/>
      <c r="C131" s="11">
        <v>79216.40000000001</v>
      </c>
      <c r="D131" s="11">
        <v>58512.799999999996</v>
      </c>
      <c r="E131" s="11">
        <v>134966.6</v>
      </c>
      <c r="F131" s="11">
        <v>31086.5</v>
      </c>
      <c r="G131" s="11">
        <v>5706.400000000001</v>
      </c>
      <c r="H131" s="11">
        <f t="shared" si="6"/>
        <v>230272.3</v>
      </c>
      <c r="I131" s="11"/>
      <c r="J131" s="11">
        <v>410</v>
      </c>
      <c r="K131" s="11"/>
      <c r="L131" s="14">
        <f t="shared" si="7"/>
        <v>309898.7</v>
      </c>
      <c r="M131" s="11">
        <v>19921.5</v>
      </c>
      <c r="N131" s="16">
        <f aca="true" t="shared" si="8" ref="N131:N138">L131+M131</f>
        <v>329820.2</v>
      </c>
    </row>
    <row r="132" spans="1:14" s="1" customFormat="1" ht="15.75">
      <c r="A132" s="66">
        <v>43281</v>
      </c>
      <c r="B132" s="10"/>
      <c r="C132" s="11">
        <v>79692.7</v>
      </c>
      <c r="D132" s="11">
        <v>71623.8</v>
      </c>
      <c r="E132" s="11">
        <v>120100.9</v>
      </c>
      <c r="F132" s="11">
        <v>30132.3</v>
      </c>
      <c r="G132" s="11">
        <v>4960.1</v>
      </c>
      <c r="H132" s="11">
        <f t="shared" si="6"/>
        <v>226817.1</v>
      </c>
      <c r="I132" s="11"/>
      <c r="J132" s="11">
        <v>410</v>
      </c>
      <c r="K132" s="11"/>
      <c r="L132" s="14">
        <f t="shared" si="7"/>
        <v>306919.8</v>
      </c>
      <c r="M132" s="11">
        <v>19743.5</v>
      </c>
      <c r="N132" s="16">
        <f t="shared" si="8"/>
        <v>326663.3</v>
      </c>
    </row>
    <row r="133" spans="1:14" s="1" customFormat="1" ht="15.75">
      <c r="A133" s="66">
        <v>43312</v>
      </c>
      <c r="B133" s="10"/>
      <c r="C133" s="11">
        <v>80714.3</v>
      </c>
      <c r="D133" s="11">
        <v>59094.5</v>
      </c>
      <c r="E133" s="11">
        <v>140146.2</v>
      </c>
      <c r="F133" s="11">
        <v>16135.6</v>
      </c>
      <c r="G133" s="11">
        <v>5741.2</v>
      </c>
      <c r="H133" s="11">
        <f t="shared" si="6"/>
        <v>221117.50000000003</v>
      </c>
      <c r="I133" s="11"/>
      <c r="J133" s="11">
        <v>410</v>
      </c>
      <c r="K133" s="11"/>
      <c r="L133" s="14">
        <f t="shared" si="7"/>
        <v>302241.80000000005</v>
      </c>
      <c r="M133" s="11">
        <v>19074.6</v>
      </c>
      <c r="N133" s="16">
        <f t="shared" si="8"/>
        <v>321316.4</v>
      </c>
    </row>
    <row r="134" spans="1:14" s="1" customFormat="1" ht="15.75">
      <c r="A134" s="66">
        <v>43313</v>
      </c>
      <c r="B134" s="10"/>
      <c r="C134" s="11">
        <v>81469.4</v>
      </c>
      <c r="D134" s="11">
        <v>62291.2</v>
      </c>
      <c r="E134" s="11">
        <v>131453.5</v>
      </c>
      <c r="F134" s="11">
        <v>26712.7</v>
      </c>
      <c r="G134" s="11">
        <v>5710.7</v>
      </c>
      <c r="H134" s="11">
        <f t="shared" si="6"/>
        <v>226168.10000000003</v>
      </c>
      <c r="I134" s="11"/>
      <c r="J134" s="11">
        <v>410</v>
      </c>
      <c r="K134" s="11"/>
      <c r="L134" s="14">
        <f t="shared" si="7"/>
        <v>308047.5</v>
      </c>
      <c r="M134" s="11">
        <v>19937.5</v>
      </c>
      <c r="N134" s="16">
        <f t="shared" si="8"/>
        <v>327985</v>
      </c>
    </row>
    <row r="135" spans="1:14" s="1" customFormat="1" ht="15.75">
      <c r="A135" s="66">
        <v>43373</v>
      </c>
      <c r="B135" s="10"/>
      <c r="C135" s="11">
        <v>85853.6</v>
      </c>
      <c r="D135" s="11">
        <v>62980.4</v>
      </c>
      <c r="E135" s="11">
        <v>154574.3</v>
      </c>
      <c r="F135" s="11">
        <v>16378.8</v>
      </c>
      <c r="G135" s="11">
        <v>5371.4</v>
      </c>
      <c r="H135" s="11">
        <f t="shared" si="6"/>
        <v>239304.89999999997</v>
      </c>
      <c r="I135" s="11"/>
      <c r="J135" s="11">
        <v>410</v>
      </c>
      <c r="K135" s="11"/>
      <c r="L135" s="14">
        <f t="shared" si="7"/>
        <v>325568.5</v>
      </c>
      <c r="M135" s="11">
        <v>19315.3</v>
      </c>
      <c r="N135" s="16">
        <f t="shared" si="8"/>
        <v>344883.8</v>
      </c>
    </row>
    <row r="136" spans="1:14" s="1" customFormat="1" ht="15.75">
      <c r="A136" s="66">
        <v>43374</v>
      </c>
      <c r="B136" s="10"/>
      <c r="C136" s="11">
        <v>82022.9</v>
      </c>
      <c r="D136" s="11">
        <v>61695.3</v>
      </c>
      <c r="E136" s="11">
        <v>154763.5</v>
      </c>
      <c r="F136" s="11">
        <v>24935.3</v>
      </c>
      <c r="G136" s="11">
        <v>6372</v>
      </c>
      <c r="H136" s="11">
        <f t="shared" si="6"/>
        <v>247766.09999999998</v>
      </c>
      <c r="I136" s="11"/>
      <c r="J136" s="11">
        <v>50</v>
      </c>
      <c r="K136" s="11"/>
      <c r="L136" s="14">
        <f t="shared" si="7"/>
        <v>329839</v>
      </c>
      <c r="M136" s="11">
        <v>21245.3</v>
      </c>
      <c r="N136" s="16">
        <f t="shared" si="8"/>
        <v>351084.3</v>
      </c>
    </row>
    <row r="137" spans="1:14" s="1" customFormat="1" ht="15.75">
      <c r="A137" s="66">
        <v>43434</v>
      </c>
      <c r="B137" s="10"/>
      <c r="C137" s="11">
        <v>82436.2</v>
      </c>
      <c r="D137" s="11">
        <v>61161.1</v>
      </c>
      <c r="E137" s="11">
        <v>151950.5</v>
      </c>
      <c r="F137" s="11">
        <v>24665.2</v>
      </c>
      <c r="G137" s="11">
        <v>6423</v>
      </c>
      <c r="H137" s="11">
        <f t="shared" si="6"/>
        <v>244199.80000000002</v>
      </c>
      <c r="I137" s="11"/>
      <c r="J137" s="11">
        <v>50</v>
      </c>
      <c r="K137" s="11"/>
      <c r="L137" s="14">
        <f t="shared" si="7"/>
        <v>326686</v>
      </c>
      <c r="M137" s="11">
        <v>23457.8</v>
      </c>
      <c r="N137" s="16">
        <f t="shared" si="8"/>
        <v>350143.8</v>
      </c>
    </row>
    <row r="138" spans="1:14" s="1" customFormat="1" ht="15.75">
      <c r="A138" s="66">
        <v>43435</v>
      </c>
      <c r="B138" s="10"/>
      <c r="C138" s="11">
        <v>86220</v>
      </c>
      <c r="D138" s="11">
        <v>59136.8</v>
      </c>
      <c r="E138" s="11">
        <v>150317.6</v>
      </c>
      <c r="F138" s="11">
        <v>22945.4</v>
      </c>
      <c r="G138" s="11">
        <v>5308.2</v>
      </c>
      <c r="H138" s="11">
        <f t="shared" si="6"/>
        <v>237708.00000000003</v>
      </c>
      <c r="I138" s="11"/>
      <c r="J138" s="11">
        <v>50</v>
      </c>
      <c r="K138" s="11"/>
      <c r="L138" s="14">
        <f>C138+H138+J138</f>
        <v>323978</v>
      </c>
      <c r="M138" s="11">
        <v>28007.6</v>
      </c>
      <c r="N138" s="16">
        <f t="shared" si="8"/>
        <v>351985.6</v>
      </c>
    </row>
    <row r="139" spans="1:14" s="1" customFormat="1" ht="17.25" customHeight="1">
      <c r="A139" s="76" t="s">
        <v>1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8"/>
    </row>
    <row r="140" spans="1:237" s="1" customFormat="1" ht="17.25" customHeight="1">
      <c r="A140" s="79" t="s">
        <v>4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1"/>
      <c r="IC140" s="41"/>
    </row>
    <row r="141" spans="12:13" s="1" customFormat="1" ht="12.75">
      <c r="L141" s="42"/>
      <c r="M141" s="42"/>
    </row>
  </sheetData>
  <sheetProtection/>
  <mergeCells count="12">
    <mergeCell ref="D4:H4"/>
    <mergeCell ref="B4:B5"/>
    <mergeCell ref="C4:C5"/>
    <mergeCell ref="A4:A5"/>
    <mergeCell ref="A2:N2"/>
    <mergeCell ref="A139:N139"/>
    <mergeCell ref="A140:N140"/>
    <mergeCell ref="K4:K5"/>
    <mergeCell ref="L4:L5"/>
    <mergeCell ref="M4:M5"/>
    <mergeCell ref="N4:N5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3"/>
  <sheetViews>
    <sheetView tabSelected="1" zoomScalePageLayoutView="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:IV50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3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1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96" t="s">
        <v>7</v>
      </c>
      <c r="L4" s="96" t="s">
        <v>8</v>
      </c>
      <c r="M4" s="82" t="s">
        <v>38</v>
      </c>
      <c r="N4" s="54" t="s">
        <v>35</v>
      </c>
    </row>
    <row r="5" spans="1:14" s="44" customFormat="1" ht="38.25">
      <c r="A5" s="72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5"/>
      <c r="K5" s="83"/>
      <c r="L5" s="83"/>
      <c r="M5" s="83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0">D27+E27+F27+G27</f>
        <v>175985.5</v>
      </c>
      <c r="I27" s="12"/>
      <c r="J27" s="11">
        <v>4833.6</v>
      </c>
      <c r="K27" s="13"/>
      <c r="L27" s="14">
        <f aca="true" t="shared" si="4" ref="L27:L48">C27+H27+J27</f>
        <v>220348</v>
      </c>
      <c r="M27" s="15">
        <v>3068.1</v>
      </c>
      <c r="N27" s="16">
        <f aca="true" t="shared" si="5" ref="N27:N50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66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66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>C49+H49+J49</f>
        <v>325568.5</v>
      </c>
      <c r="M49" s="11">
        <v>19315.3</v>
      </c>
      <c r="N49" s="16">
        <f t="shared" si="5"/>
        <v>344883.8</v>
      </c>
    </row>
    <row r="50" spans="1:14" s="1" customFormat="1" ht="15.75">
      <c r="A50" s="66">
        <v>43435</v>
      </c>
      <c r="B50" s="10"/>
      <c r="C50" s="11">
        <v>86220</v>
      </c>
      <c r="D50" s="11">
        <v>59136.8</v>
      </c>
      <c r="E50" s="11">
        <v>150317.6</v>
      </c>
      <c r="F50" s="11">
        <v>22945.4</v>
      </c>
      <c r="G50" s="11">
        <v>5308.2</v>
      </c>
      <c r="H50" s="11">
        <f t="shared" si="3"/>
        <v>237708.00000000003</v>
      </c>
      <c r="I50" s="11"/>
      <c r="J50" s="11">
        <v>50</v>
      </c>
      <c r="K50" s="11"/>
      <c r="L50" s="14">
        <f>C50+H50+J50</f>
        <v>323978</v>
      </c>
      <c r="M50" s="11">
        <v>28007.6</v>
      </c>
      <c r="N50" s="16">
        <f t="shared" si="5"/>
        <v>351985.6</v>
      </c>
    </row>
    <row r="51" spans="1:14" s="1" customFormat="1" ht="17.25" customHeight="1">
      <c r="A51" s="76" t="s">
        <v>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</row>
    <row r="52" spans="1:237" s="1" customFormat="1" ht="17.25" customHeight="1">
      <c r="A52" s="79" t="s">
        <v>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IC52" s="41"/>
    </row>
    <row r="53" spans="12:13" s="1" customFormat="1" ht="12.75">
      <c r="L53" s="42"/>
      <c r="M53" s="42"/>
    </row>
  </sheetData>
  <sheetProtection/>
  <mergeCells count="11">
    <mergeCell ref="M4:M5"/>
    <mergeCell ref="A51:N51"/>
    <mergeCell ref="A52:N52"/>
    <mergeCell ref="A2:N2"/>
    <mergeCell ref="A4:A5"/>
    <mergeCell ref="B4:B5"/>
    <mergeCell ref="C4:C5"/>
    <mergeCell ref="D4:H4"/>
    <mergeCell ref="J4:J5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3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1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96" t="s">
        <v>7</v>
      </c>
      <c r="L4" s="96" t="s">
        <v>8</v>
      </c>
      <c r="M4" s="96" t="s">
        <v>38</v>
      </c>
      <c r="N4" s="96" t="s">
        <v>35</v>
      </c>
    </row>
    <row r="5" spans="1:14" s="44" customFormat="1" ht="38.25">
      <c r="A5" s="72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5"/>
      <c r="K5" s="83"/>
      <c r="L5" s="83"/>
      <c r="M5" s="83"/>
      <c r="N5" s="83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.75">
      <c r="A17" s="53">
        <v>2018</v>
      </c>
      <c r="B17" s="10"/>
      <c r="C17" s="11">
        <v>86220</v>
      </c>
      <c r="D17" s="11">
        <v>59136.8</v>
      </c>
      <c r="E17" s="11">
        <v>150317.6</v>
      </c>
      <c r="F17" s="11">
        <v>22945.4</v>
      </c>
      <c r="G17" s="11">
        <v>5308.2</v>
      </c>
      <c r="H17" s="11">
        <f>D17+E17+F17+G17</f>
        <v>237708.00000000003</v>
      </c>
      <c r="I17" s="11"/>
      <c r="J17" s="11">
        <v>50</v>
      </c>
      <c r="K17" s="11"/>
      <c r="L17" s="14">
        <f>C17+H17+J17</f>
        <v>323978</v>
      </c>
      <c r="M17" s="11">
        <v>28007.6</v>
      </c>
      <c r="N17" s="16">
        <f>L17+M17</f>
        <v>351985.6</v>
      </c>
    </row>
    <row r="18" spans="1:14" s="1" customFormat="1" ht="17.25" customHeight="1">
      <c r="A18" s="76" t="s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99"/>
    </row>
    <row r="19" spans="1:237" s="1" customFormat="1" ht="17.25" customHeight="1">
      <c r="A19" s="7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IC19" s="41"/>
    </row>
    <row r="20" spans="12:13" s="1" customFormat="1" ht="12.75">
      <c r="L20" s="42"/>
      <c r="M20" s="42"/>
    </row>
    <row r="66" spans="1:14" ht="15.75">
      <c r="A66" s="17"/>
      <c r="B66" s="10"/>
      <c r="C66" s="11"/>
      <c r="D66" s="11"/>
      <c r="E66" s="11"/>
      <c r="F66" s="11"/>
      <c r="G66" s="11"/>
      <c r="H66" s="11"/>
      <c r="I66" s="12"/>
      <c r="J66" s="11"/>
      <c r="K66" s="13"/>
      <c r="L66" s="14"/>
      <c r="M66" s="15"/>
      <c r="N66" s="16"/>
    </row>
    <row r="67" spans="1:14" ht="15.75">
      <c r="A67" s="17"/>
      <c r="B67" s="10"/>
      <c r="C67" s="11"/>
      <c r="D67" s="11"/>
      <c r="E67" s="11"/>
      <c r="F67" s="11"/>
      <c r="G67" s="11"/>
      <c r="H67" s="11"/>
      <c r="I67" s="12"/>
      <c r="J67" s="11"/>
      <c r="K67" s="13"/>
      <c r="L67" s="14"/>
      <c r="M67" s="15"/>
      <c r="N67" s="16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4"/>
      <c r="M73" s="11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4"/>
      <c r="M74" s="11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9"/>
      <c r="B85" s="10"/>
      <c r="C85" s="11"/>
      <c r="D85" s="11"/>
      <c r="E85" s="11"/>
      <c r="F85" s="11"/>
      <c r="G85" s="11"/>
      <c r="H85" s="11"/>
      <c r="I85" s="12"/>
      <c r="J85" s="11"/>
      <c r="K85" s="13"/>
      <c r="L85" s="14"/>
      <c r="M85" s="15"/>
      <c r="N85" s="16"/>
    </row>
    <row r="86" spans="1:14" ht="15.75">
      <c r="A86" s="18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8"/>
    </row>
    <row r="87" spans="1:14" ht="15.75">
      <c r="A87" s="97" t="s">
        <v>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ht="15.75">
      <c r="A88" s="98" t="s">
        <v>4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9"/>
      <c r="M89" s="19"/>
      <c r="N89" s="3"/>
    </row>
    <row r="90" spans="1:14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19"/>
      <c r="N90" s="3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</sheetData>
  <sheetProtection/>
  <mergeCells count="14">
    <mergeCell ref="A88:N88"/>
    <mergeCell ref="A4:A5"/>
    <mergeCell ref="B4:B5"/>
    <mergeCell ref="C4:C5"/>
    <mergeCell ref="D4:H4"/>
    <mergeCell ref="A18:N18"/>
    <mergeCell ref="A19:N19"/>
    <mergeCell ref="J4:J5"/>
    <mergeCell ref="K4:K5"/>
    <mergeCell ref="L4:L5"/>
    <mergeCell ref="M4:M5"/>
    <mergeCell ref="N4:N5"/>
    <mergeCell ref="A2:N2"/>
    <mergeCell ref="A87:N87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2019-03-06T09:47:35Z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